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aran\Downloads\"/>
    </mc:Choice>
  </mc:AlternateContent>
  <xr:revisionPtr revIDLastSave="0" documentId="13_ncr:1_{58208C69-1803-40EA-A6DB-BD27F44C66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40927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4" i="2" l="1"/>
  <c r="W64" i="2" s="1"/>
  <c r="T63" i="2"/>
  <c r="W63" i="2" s="1"/>
  <c r="T62" i="2"/>
  <c r="W62" i="2" s="1"/>
  <c r="T61" i="2"/>
  <c r="W61" i="2" s="1"/>
  <c r="T60" i="2"/>
  <c r="W60" i="2" s="1"/>
  <c r="T59" i="2"/>
  <c r="W59" i="2" s="1"/>
  <c r="T58" i="2"/>
  <c r="W58" i="2" s="1"/>
  <c r="T57" i="2"/>
  <c r="W57" i="2" s="1"/>
  <c r="T56" i="2"/>
  <c r="W56" i="2" s="1"/>
  <c r="T55" i="2"/>
  <c r="W55" i="2" s="1"/>
  <c r="T54" i="2"/>
  <c r="W54" i="2" s="1"/>
  <c r="T53" i="2"/>
  <c r="W53" i="2" s="1"/>
  <c r="T52" i="2"/>
  <c r="W52" i="2" s="1"/>
  <c r="T51" i="2"/>
  <c r="W51" i="2" s="1"/>
  <c r="T50" i="2"/>
  <c r="W50" i="2" s="1"/>
  <c r="T49" i="2"/>
  <c r="W49" i="2" s="1"/>
  <c r="T48" i="2"/>
  <c r="W48" i="2" s="1"/>
  <c r="T47" i="2"/>
  <c r="W47" i="2" s="1"/>
  <c r="T46" i="2"/>
  <c r="W46" i="2" s="1"/>
  <c r="T45" i="2"/>
  <c r="W45" i="2" s="1"/>
  <c r="T44" i="2"/>
  <c r="W44" i="2" s="1"/>
  <c r="T43" i="2"/>
  <c r="W43" i="2" s="1"/>
  <c r="T42" i="2"/>
  <c r="W42" i="2" s="1"/>
  <c r="T41" i="2"/>
  <c r="W41" i="2" s="1"/>
  <c r="T40" i="2"/>
  <c r="W40" i="2" s="1"/>
  <c r="T39" i="2"/>
  <c r="W39" i="2" s="1"/>
  <c r="T38" i="2"/>
  <c r="W38" i="2" s="1"/>
  <c r="T37" i="2"/>
  <c r="W37" i="2" s="1"/>
  <c r="T36" i="2"/>
  <c r="W36" i="2" s="1"/>
  <c r="T35" i="2"/>
  <c r="W35" i="2" s="1"/>
  <c r="T34" i="2"/>
  <c r="W34" i="2" s="1"/>
  <c r="T33" i="2"/>
  <c r="W33" i="2" s="1"/>
  <c r="T32" i="2"/>
  <c r="W32" i="2" s="1"/>
  <c r="T31" i="2"/>
  <c r="W31" i="2" s="1"/>
  <c r="T30" i="2"/>
  <c r="W30" i="2" s="1"/>
  <c r="T29" i="2"/>
  <c r="W29" i="2" s="1"/>
  <c r="T28" i="2"/>
  <c r="W28" i="2" s="1"/>
  <c r="T27" i="2"/>
  <c r="W27" i="2" s="1"/>
  <c r="T26" i="2"/>
  <c r="W26" i="2" s="1"/>
  <c r="T25" i="2"/>
  <c r="W25" i="2" s="1"/>
  <c r="T24" i="2"/>
  <c r="W24" i="2" s="1"/>
  <c r="T23" i="2"/>
  <c r="W23" i="2" s="1"/>
  <c r="T22" i="2"/>
  <c r="W22" i="2" s="1"/>
  <c r="T21" i="2"/>
  <c r="W21" i="2" s="1"/>
  <c r="T20" i="2"/>
  <c r="W20" i="2" s="1"/>
  <c r="T19" i="2"/>
  <c r="W19" i="2" s="1"/>
  <c r="T18" i="2"/>
  <c r="W18" i="2" s="1"/>
  <c r="T17" i="2"/>
  <c r="W17" i="2" s="1"/>
  <c r="T16" i="2"/>
  <c r="W16" i="2" s="1"/>
  <c r="T15" i="2"/>
  <c r="W15" i="2" s="1"/>
  <c r="T14" i="2"/>
  <c r="W14" i="2" s="1"/>
  <c r="T13" i="2"/>
  <c r="W13" i="2" s="1"/>
  <c r="T12" i="2"/>
  <c r="W12" i="2" s="1"/>
  <c r="T11" i="2"/>
  <c r="W11" i="2" s="1"/>
  <c r="T10" i="2"/>
  <c r="W10" i="2" s="1"/>
  <c r="T9" i="2"/>
  <c r="W9" i="2" s="1"/>
  <c r="T8" i="2"/>
  <c r="W8" i="2" s="1"/>
  <c r="T7" i="2"/>
  <c r="W7" i="2" s="1"/>
  <c r="T6" i="2"/>
  <c r="W6" i="2" s="1"/>
  <c r="T5" i="2"/>
  <c r="W5" i="2" s="1"/>
  <c r="T4" i="2"/>
  <c r="W4" i="2" s="1"/>
  <c r="T3" i="2"/>
  <c r="W3" i="2" s="1"/>
  <c r="T2" i="2"/>
  <c r="W2" i="2" s="1"/>
</calcChain>
</file>

<file path=xl/sharedStrings.xml><?xml version="1.0" encoding="utf-8"?>
<sst xmlns="http://schemas.openxmlformats.org/spreadsheetml/2006/main" count="646" uniqueCount="428">
  <si>
    <t>N° FR</t>
  </si>
  <si>
    <t>Sip. Tarihi</t>
  </si>
  <si>
    <t>Sipariş No</t>
  </si>
  <si>
    <t>Sevk - Müşteri</t>
  </si>
  <si>
    <t>Sevk - Adres</t>
  </si>
  <si>
    <t>Sevk - Posta Kodu</t>
  </si>
  <si>
    <t>Sevk - İlçe</t>
  </si>
  <si>
    <t>Sevk - İl</t>
  </si>
  <si>
    <t>Sevk - Ülke</t>
  </si>
  <si>
    <t>Telefon</t>
  </si>
  <si>
    <t>Mail</t>
  </si>
  <si>
    <t>Adet</t>
  </si>
  <si>
    <t>Depo</t>
  </si>
  <si>
    <t>TAKIPNO</t>
  </si>
  <si>
    <t>ZONE</t>
  </si>
  <si>
    <t>T</t>
  </si>
  <si>
    <t>P</t>
  </si>
  <si>
    <t>Toplam Adet</t>
  </si>
  <si>
    <t>Siparis Alim</t>
  </si>
  <si>
    <t>Urun Toplama</t>
  </si>
  <si>
    <t>Gonderi Ucreti</t>
  </si>
  <si>
    <t>Yakit Ucreti</t>
  </si>
  <si>
    <t>Toplam</t>
  </si>
  <si>
    <t>240923-FR-L-11</t>
  </si>
  <si>
    <t>Julio González Padilla</t>
  </si>
  <si>
    <t>Calle Puerto de la Cebada, 35627 Pájara (Las Palmas), Spain Ubn. La Residencia vvda N° 50</t>
  </si>
  <si>
    <t>Pajara</t>
  </si>
  <si>
    <t>Las Palmas</t>
  </si>
  <si>
    <t>Spain</t>
  </si>
  <si>
    <t>WR2224-FR</t>
  </si>
  <si>
    <t>2. Fransa</t>
  </si>
  <si>
    <t>LW988994887FR</t>
  </si>
  <si>
    <t>EU</t>
  </si>
  <si>
    <t>M-100</t>
  </si>
  <si>
    <t>240927-FR-L-5</t>
  </si>
  <si>
    <t>403-5938772-0885152</t>
  </si>
  <si>
    <t>German Aller Gomez</t>
  </si>
  <si>
    <t>Calle Ramon Areces n°19 4b</t>
  </si>
  <si>
    <t>Asturias</t>
  </si>
  <si>
    <t>Gijon</t>
  </si>
  <si>
    <t>7bbdqzzjr8qgpkt@marketplace.amazon.es</t>
  </si>
  <si>
    <t>LW988994895FR</t>
  </si>
  <si>
    <t>240927-FR-L-6</t>
  </si>
  <si>
    <t>402-4341985-7239529</t>
  </si>
  <si>
    <t>pablo torres marin</t>
  </si>
  <si>
    <t>Avenida Valencia 13</t>
  </si>
  <si>
    <t>valencia</t>
  </si>
  <si>
    <t>L'Alcudia de Crespíns</t>
  </si>
  <si>
    <t>q5c7c8trvv82jq3@marketplace.amazon.es</t>
  </si>
  <si>
    <t>OT2274-FR</t>
  </si>
  <si>
    <t>LW988994900FR</t>
  </si>
  <si>
    <t>240923-FR-L-1</t>
  </si>
  <si>
    <t>3041977976386752</t>
  </si>
  <si>
    <t>Jordan Thomas</t>
  </si>
  <si>
    <t>12 GRAND RUE</t>
  </si>
  <si>
    <t>Zetting</t>
  </si>
  <si>
    <t>France</t>
  </si>
  <si>
    <t>2L02365027098</t>
  </si>
  <si>
    <t>FR</t>
  </si>
  <si>
    <t>240923-FR-L-2</t>
  </si>
  <si>
    <t>3041855389806793</t>
  </si>
  <si>
    <t>Fouad Labhini</t>
  </si>
  <si>
    <t>55 Rue Jean Monnet</t>
  </si>
  <si>
    <t>Centre-Val de Loire</t>
  </si>
  <si>
    <t>2L02365027104</t>
  </si>
  <si>
    <t>240923-FR-L-3</t>
  </si>
  <si>
    <t>406-5574300-9713140</t>
  </si>
  <si>
    <t>jean-baptiste peres</t>
  </si>
  <si>
    <t>290, Rue des Félibres</t>
  </si>
  <si>
    <t>Saint-Martin-de-Crau</t>
  </si>
  <si>
    <t>g0dm2b9gvl973q3@marketplace.amazon.fr</t>
  </si>
  <si>
    <t>2L02365027111</t>
  </si>
  <si>
    <t>240923-FR-L-4</t>
  </si>
  <si>
    <t>3041932771967287</t>
  </si>
  <si>
    <t>Koné Lanciné</t>
  </si>
  <si>
    <t>30,rue des fenaisons P V</t>
  </si>
  <si>
    <t>Champagne-sur-oise</t>
  </si>
  <si>
    <t>2L02365027128</t>
  </si>
  <si>
    <t>240923-FR-L-5</t>
  </si>
  <si>
    <t>171-4190256-9373133</t>
  </si>
  <si>
    <t>Ségolène GRAVELLE</t>
  </si>
  <si>
    <t>5, Rue des Arts</t>
  </si>
  <si>
    <t>Matha</t>
  </si>
  <si>
    <t>bm074c2xy8s9mpd@marketplace.amazon.fr</t>
  </si>
  <si>
    <t>2L02365027135</t>
  </si>
  <si>
    <t>240923-FR-L-6</t>
  </si>
  <si>
    <t>404-3444397-7120311</t>
  </si>
  <si>
    <t>Thierry Debourge</t>
  </si>
  <si>
    <t>4, Rue Christian Mariey</t>
  </si>
  <si>
    <t>Chelles</t>
  </si>
  <si>
    <t>n5kqkccv6h40ms3@marketplace.amazon.fr</t>
  </si>
  <si>
    <t>2L02365027142</t>
  </si>
  <si>
    <t>240923-FR-L-7</t>
  </si>
  <si>
    <t>407-3084225-0427500</t>
  </si>
  <si>
    <t>ANTHONY PLESSIS</t>
  </si>
  <si>
    <t xml:space="preserve">ZI DE POMMENAUQUE </t>
  </si>
  <si>
    <t>Carentan</t>
  </si>
  <si>
    <t>8bdvlwbrq2370nn@marketplace.amazon.fr</t>
  </si>
  <si>
    <t>2L02365027159</t>
  </si>
  <si>
    <t>240923-FR-L-8</t>
  </si>
  <si>
    <t>404-9328182-7061918</t>
  </si>
  <si>
    <t>Guillaume Michellier</t>
  </si>
  <si>
    <t>15 B Rue de Marne</t>
  </si>
  <si>
    <t>Annet sur Marne</t>
  </si>
  <si>
    <t>xxqn7svpy3ntx4p@marketplace.amazon.fr</t>
  </si>
  <si>
    <t>2L02365027166</t>
  </si>
  <si>
    <t>240923-FR-L-9</t>
  </si>
  <si>
    <t>406-3848082-8869152</t>
  </si>
  <si>
    <t>Marais Alexis</t>
  </si>
  <si>
    <t>32 La Denilière</t>
  </si>
  <si>
    <t>Luitre Dompierre</t>
  </si>
  <si>
    <t>0v05hc9y8tsvfrj@marketplace.amazon.fr</t>
  </si>
  <si>
    <t>2L02365027173</t>
  </si>
  <si>
    <t>240923-FR-L-10</t>
  </si>
  <si>
    <t>407-3856219-4523564</t>
  </si>
  <si>
    <t>Jeff SCHANDELER</t>
  </si>
  <si>
    <t>124, Route de l'Egray</t>
  </si>
  <si>
    <t>Germond-Rouvre</t>
  </si>
  <si>
    <t>418s1hjsr31c87v@marketplace.amazon.fr</t>
  </si>
  <si>
    <t>2L02365027180</t>
  </si>
  <si>
    <t>240924-FR-L-1</t>
  </si>
  <si>
    <t>171-2329497-1599543</t>
  </si>
  <si>
    <t>marc-antoine labilloy</t>
  </si>
  <si>
    <t>13 rue du pavillon</t>
  </si>
  <si>
    <t>rocroi</t>
  </si>
  <si>
    <t>995p9xns4djhh1v@marketplace.amazon.fr</t>
  </si>
  <si>
    <t>2L02365027197</t>
  </si>
  <si>
    <t>240924-FR-L-2</t>
  </si>
  <si>
    <t>405-6379100-9584320</t>
  </si>
  <si>
    <t>DEFAUX Romain</t>
  </si>
  <si>
    <t>16 Rue des Pyrénées Appartement</t>
  </si>
  <si>
    <t>Montigny Le Bretonneux</t>
  </si>
  <si>
    <t>n8ntxkkltgkjc1v@marketplace.amazon.fr</t>
  </si>
  <si>
    <t>OT2315-FR</t>
  </si>
  <si>
    <t>2L02365027203</t>
  </si>
  <si>
    <t>240924-FR-L-3</t>
  </si>
  <si>
    <t>404-9196287-4252336</t>
  </si>
  <si>
    <t>Philippe Ardiot</t>
  </si>
  <si>
    <t>12 Rue de l'Océan</t>
  </si>
  <si>
    <t>St Hilaire De Riez</t>
  </si>
  <si>
    <t>9c2rns5z8s9zp7r@marketplace.amazon.fr</t>
  </si>
  <si>
    <t>2L02365027210</t>
  </si>
  <si>
    <t>240924-FR-L-4</t>
  </si>
  <si>
    <t>403-9496466-5531519</t>
  </si>
  <si>
    <t>ty sun</t>
  </si>
  <si>
    <t>360, Route de Bretounel</t>
  </si>
  <si>
    <t>Malause</t>
  </si>
  <si>
    <t>rx48qw652y9vk9k@marketplace.amazon.fr</t>
  </si>
  <si>
    <t>2L02365027227</t>
  </si>
  <si>
    <t>240924-FR-L-5</t>
  </si>
  <si>
    <t>405-3744999-5802766</t>
  </si>
  <si>
    <t>DAVID ROSCOUET</t>
  </si>
  <si>
    <t>2 RUE DU MOULIN</t>
  </si>
  <si>
    <t>MILLY SUR THERAIN</t>
  </si>
  <si>
    <t>czqs3457h5c94p2@marketplace.amazon.fr</t>
  </si>
  <si>
    <t>2L02365027234</t>
  </si>
  <si>
    <t>240924-FR-L-6</t>
  </si>
  <si>
    <t>3042042190135707</t>
  </si>
  <si>
    <t>reda oumakar</t>
  </si>
  <si>
    <t>50 RUE PASTEUR</t>
  </si>
  <si>
    <t>Saint-aubin-sur-mer</t>
  </si>
  <si>
    <t>2L02365027241</t>
  </si>
  <si>
    <t>240924-FR-L-7</t>
  </si>
  <si>
    <t>3042010273875235</t>
  </si>
  <si>
    <t>Vandericken johnny</t>
  </si>
  <si>
    <t>6 RUE DE LORRAINE</t>
  </si>
  <si>
    <t>Saint-marcel-sur-aude</t>
  </si>
  <si>
    <t>2L02365027258</t>
  </si>
  <si>
    <t>240924-FR-L-8</t>
  </si>
  <si>
    <t>3042008757890899</t>
  </si>
  <si>
    <t>Jordan GAUBEY</t>
  </si>
  <si>
    <t>307, RD 1075 LA GARE</t>
  </si>
  <si>
    <t>Ambronay</t>
  </si>
  <si>
    <t>2L02365027265</t>
  </si>
  <si>
    <t>240924-FR-L-9</t>
  </si>
  <si>
    <t>3041130411165424</t>
  </si>
  <si>
    <t xml:space="preserve">sartori gilles
</t>
  </si>
  <si>
    <t>257 Rue du Moulin</t>
  </si>
  <si>
    <t>/ Bas-Rhin</t>
  </si>
  <si>
    <t>0647 698 84 1</t>
  </si>
  <si>
    <t>2L02365027272</t>
  </si>
  <si>
    <t>240925-FR-L-1</t>
  </si>
  <si>
    <t>405-1024100-6117946</t>
  </si>
  <si>
    <t>Bouakline maroine</t>
  </si>
  <si>
    <t>21, Avenue de la Forêt</t>
  </si>
  <si>
    <t>Villepinte</t>
  </si>
  <si>
    <t>fp7jprky5qn1ybd@marketplace.amazon.fr</t>
  </si>
  <si>
    <t>Fransa</t>
  </si>
  <si>
    <t>2L02365027289</t>
  </si>
  <si>
    <t>240925-FR-L-2</t>
  </si>
  <si>
    <t>3041989544189613</t>
  </si>
  <si>
    <t>Flamen dassigny brice</t>
  </si>
  <si>
    <t>48 route d’Aritxague Batiment C</t>
  </si>
  <si>
    <t>Anglet</t>
  </si>
  <si>
    <t>2L02365027296</t>
  </si>
  <si>
    <t>240925-FR-L-3</t>
  </si>
  <si>
    <t>3041893132547984</t>
  </si>
  <si>
    <t>Salhaoui kamel</t>
  </si>
  <si>
    <t>177 AVENUE DE CLAYE</t>
  </si>
  <si>
    <t>2L02365027302</t>
  </si>
  <si>
    <t>240925-FR-L-4</t>
  </si>
  <si>
    <t>3042064775056107</t>
  </si>
  <si>
    <t>Dubec Herve</t>
  </si>
  <si>
    <t>4019 ROUTE DES MONEDIÈRES</t>
  </si>
  <si>
    <t>Orliac-de-bar</t>
  </si>
  <si>
    <t>2L02365027319</t>
  </si>
  <si>
    <t>240926-FR-L-1</t>
  </si>
  <si>
    <t>408-9939316-4883545</t>
  </si>
  <si>
    <t>chapuis patrick</t>
  </si>
  <si>
    <t>2 Rue du Collège</t>
  </si>
  <si>
    <t>beaune</t>
  </si>
  <si>
    <t>fc2jm9j0cd1s7f1@marketplace.amazon.fr</t>
  </si>
  <si>
    <t>2L02365027326</t>
  </si>
  <si>
    <t>240926-FR-L-2</t>
  </si>
  <si>
    <t>404-6536078-5251529</t>
  </si>
  <si>
    <t>Durou Aurelien</t>
  </si>
  <si>
    <t>14, Rue Bonlieu</t>
  </si>
  <si>
    <t>Cestas</t>
  </si>
  <si>
    <t>tynxyrvlr2mr1mk@marketplace.amazon.fr</t>
  </si>
  <si>
    <t>2L02365027333</t>
  </si>
  <si>
    <t>240926-FR-L-3</t>
  </si>
  <si>
    <t>3042039300922871</t>
  </si>
  <si>
    <t>LACHENAL Christian</t>
  </si>
  <si>
    <t>5 allée de la Tilloye</t>
  </si>
  <si>
    <t>Compiegne</t>
  </si>
  <si>
    <t>DLR2218-2</t>
  </si>
  <si>
    <t>2L02365027340</t>
  </si>
  <si>
    <t>240926-FR-L-4</t>
  </si>
  <si>
    <t>LARDE JEAN FRANCOIS</t>
  </si>
  <si>
    <t>414 AV HONORE D ESTIENNES</t>
  </si>
  <si>
    <t>LA VALETTE DU VAR</t>
  </si>
  <si>
    <t>2L02365027357</t>
  </si>
  <si>
    <t>240926-FR-L-5</t>
  </si>
  <si>
    <t>3042018026174107</t>
  </si>
  <si>
    <t>dhez simon</t>
  </si>
  <si>
    <t>16 les godins</t>
  </si>
  <si>
    <t>Saint-sulpice</t>
  </si>
  <si>
    <t>2L02365027364​</t>
  </si>
  <si>
    <t>240927-FR-L-1</t>
  </si>
  <si>
    <t>406-3417302-0499515</t>
  </si>
  <si>
    <t>markovic william</t>
  </si>
  <si>
    <t>138, Rue Louis Corporandy</t>
  </si>
  <si>
    <t>La Farlede</t>
  </si>
  <si>
    <t>nywsk568j1yyk8f@marketplace.amazon.fr</t>
  </si>
  <si>
    <t>2L02365027371</t>
  </si>
  <si>
    <t>240927-FR-L-2</t>
  </si>
  <si>
    <t>406-3877041-2117105</t>
  </si>
  <si>
    <t>ROCIPON</t>
  </si>
  <si>
    <t>40, Rue Joseph Bénard</t>
  </si>
  <si>
    <t>Pavilly</t>
  </si>
  <si>
    <t>8m3mnswx49nz7kl@marketplace.amazon.fr</t>
  </si>
  <si>
    <t>2L02365027388</t>
  </si>
  <si>
    <t>240927-FR-L-3</t>
  </si>
  <si>
    <t>405-6118405-5364330</t>
  </si>
  <si>
    <t>Bourgeois</t>
  </si>
  <si>
    <t>8, Rue André Martin</t>
  </si>
  <si>
    <t>Grugny</t>
  </si>
  <si>
    <t>j14wc0bjgvl916b@marketplace.amazon.fr</t>
  </si>
  <si>
    <t>2L02365027395</t>
  </si>
  <si>
    <t>240927-FR-L-4</t>
  </si>
  <si>
    <t>3042139411024895</t>
  </si>
  <si>
    <t>Le goic Frederic</t>
  </si>
  <si>
    <t>24 rue edouard vaillant City</t>
  </si>
  <si>
    <t>Limeil-brevannes</t>
  </si>
  <si>
    <t>2L02365027401</t>
  </si>
  <si>
    <t>240923-FR-G-1</t>
  </si>
  <si>
    <t>405-6453508-2604339</t>
  </si>
  <si>
    <t>ana cristina fernandez Bohórquez - Ana Cristina Fernández Bohórquez</t>
  </si>
  <si>
    <t>Calle General Luque Arenas n°16</t>
  </si>
  <si>
    <t>OT2323-FR</t>
  </si>
  <si>
    <t>0.5</t>
  </si>
  <si>
    <t>ZWLCS3BV</t>
  </si>
  <si>
    <t>240923-FR-G-2</t>
  </si>
  <si>
    <t>2409181811OQX34</t>
  </si>
  <si>
    <t>Mr BENDJAFER Haouass</t>
  </si>
  <si>
    <t>11 Address74 ALLEE DES TOURELLES Building allee des tourelle</t>
  </si>
  <si>
    <t>CTR2204-FR</t>
  </si>
  <si>
    <t>00IXEEYJ</t>
  </si>
  <si>
    <t>240923-FR-G-3</t>
  </si>
  <si>
    <t>3041835324618919</t>
  </si>
  <si>
    <t>Pawel Pasternak</t>
  </si>
  <si>
    <t>Szlak 23/1</t>
  </si>
  <si>
    <t>Poland</t>
  </si>
  <si>
    <t>WR2176-FR</t>
  </si>
  <si>
    <t>ZWLCS3BR</t>
  </si>
  <si>
    <t>240923-FR-G-4</t>
  </si>
  <si>
    <t>408-7048673-0169120</t>
  </si>
  <si>
    <t>Constanza - José Maria Barco Matamoros</t>
  </si>
  <si>
    <t>Calle Velarde, n°17</t>
  </si>
  <si>
    <t>SR2204-FR</t>
  </si>
  <si>
    <t>ZWLCS3BM</t>
  </si>
  <si>
    <t>240923-FR-G-5</t>
  </si>
  <si>
    <t>2409221324P02T2</t>
  </si>
  <si>
    <t>Mr LEMAIRE David</t>
  </si>
  <si>
    <t>50 Route Nationale 41</t>
  </si>
  <si>
    <t>SR2242-FR</t>
  </si>
  <si>
    <t>00IXMSV6</t>
  </si>
  <si>
    <t>240923-FR-G-6</t>
  </si>
  <si>
    <t>408-7985781-1444344</t>
  </si>
  <si>
    <t>Renato Pilati - Renato/Debora Pilati</t>
  </si>
  <si>
    <t>via Tiberina,41 Cat Inck Black Beauty Tattoo</t>
  </si>
  <si>
    <t>Italy</t>
  </si>
  <si>
    <t>FD112635</t>
  </si>
  <si>
    <t>ZWLCTKNL</t>
  </si>
  <si>
    <t>240923-FR-G-7</t>
  </si>
  <si>
    <t>171-6578036-2673903</t>
  </si>
  <si>
    <t>Dammika - Madurapperuma</t>
  </si>
  <si>
    <t>Via Vittorio Veneto 44 Scala b prima piano</t>
  </si>
  <si>
    <t>WB2203-FR</t>
  </si>
  <si>
    <t>ZWLCTKN3</t>
  </si>
  <si>
    <t>240923-FR-G-8</t>
  </si>
  <si>
    <t>402-9063927-9597952</t>
  </si>
  <si>
    <t>IRC SERVICE HOME S.L - Carlos Ortiz Carmona</t>
  </si>
  <si>
    <t>Calle Invierno 2 nave 25 pol ind Las Monjas</t>
  </si>
  <si>
    <t>ACG2235-FR</t>
  </si>
  <si>
    <t>ZWLCTKMX</t>
  </si>
  <si>
    <t>240923-FR-G-9</t>
  </si>
  <si>
    <t>403-5246479-1743519</t>
  </si>
  <si>
    <t>Carlos Hernandez</t>
  </si>
  <si>
    <t>Calle Bélgica (Urbanización Mijas Golf) 6, 1°E</t>
  </si>
  <si>
    <t>ZWLCTKMP</t>
  </si>
  <si>
    <t>240923-FR-G-10</t>
  </si>
  <si>
    <t>403-1110004-1913944</t>
  </si>
  <si>
    <t>Antonio Gonzalez</t>
  </si>
  <si>
    <t>C/ Alamo Blanco 15-B</t>
  </si>
  <si>
    <t>WR2213-FR</t>
  </si>
  <si>
    <t>ZWLCTKM3</t>
  </si>
  <si>
    <t>240923-FR-G-11</t>
  </si>
  <si>
    <t>3042083189067059</t>
  </si>
  <si>
    <t>Ricardo Lopes</t>
  </si>
  <si>
    <t>Rua de Montargil 113, Eiras</t>
  </si>
  <si>
    <t>Portugal</t>
  </si>
  <si>
    <t>ZWLCTKLW</t>
  </si>
  <si>
    <t>240923-FR-G-12</t>
  </si>
  <si>
    <t>3042081266858401</t>
  </si>
  <si>
    <t>Joao brito</t>
  </si>
  <si>
    <t>Rua Nova da Estacao n12</t>
  </si>
  <si>
    <t>SR2344-FR</t>
  </si>
  <si>
    <t>ZWLCTKLP</t>
  </si>
  <si>
    <t>240923-FR-G-13</t>
  </si>
  <si>
    <t>3041820186634526</t>
  </si>
  <si>
    <t>Jose García sanchez</t>
  </si>
  <si>
    <t>Calle Sevilla, 1 1A</t>
  </si>
  <si>
    <t>MTR2262-FR</t>
  </si>
  <si>
    <t>ZWLCTKLG</t>
  </si>
  <si>
    <t>240923-FR-G-14</t>
  </si>
  <si>
    <t>403-5841906-5623519</t>
  </si>
  <si>
    <t>RAFAEL GARCIA PILO</t>
  </si>
  <si>
    <t>Calle Encina N° 14</t>
  </si>
  <si>
    <t>ZWLCSBZ3</t>
  </si>
  <si>
    <t>240923-FR-G-15</t>
  </si>
  <si>
    <t>171-8918827-6808334</t>
  </si>
  <si>
    <t>Nuno - Nuno Martins</t>
  </si>
  <si>
    <t>Estrada Real 46 Vale de Santarém</t>
  </si>
  <si>
    <t>ZWLCSBZ2</t>
  </si>
  <si>
    <t>240923-FR-G-16</t>
  </si>
  <si>
    <t>Nagy B. Mate</t>
  </si>
  <si>
    <t>Ditz-malom utca 1.</t>
  </si>
  <si>
    <t>Hungary</t>
  </si>
  <si>
    <t>4MR2230-FR + 8OT2331-FR</t>
  </si>
  <si>
    <t>ZWLCSBZ0</t>
  </si>
  <si>
    <t>240923-FR-G-17</t>
  </si>
  <si>
    <t>402-4986056-9065101</t>
  </si>
  <si>
    <t>Linda Barbagli</t>
  </si>
  <si>
    <t>Via Buonarroti 42a Piano terra</t>
  </si>
  <si>
    <t>SR2359-FR</t>
  </si>
  <si>
    <t>ZWLCSBYP</t>
  </si>
  <si>
    <t>240923-FR-G-18</t>
  </si>
  <si>
    <t>404-8505376-1970748</t>
  </si>
  <si>
    <t>MAGNI ERNESTO</t>
  </si>
  <si>
    <t>VIA SAN MARTINO 8</t>
  </si>
  <si>
    <t>ZWLCSBYN</t>
  </si>
  <si>
    <t>240923-FR-G-19</t>
  </si>
  <si>
    <t>3041620403367391</t>
  </si>
  <si>
    <t>juan manuel jimenez baez</t>
  </si>
  <si>
    <t>Calle Maestro Rafael Leña 8 1° puerta 3</t>
  </si>
  <si>
    <t>WR2240-1</t>
  </si>
  <si>
    <t>ZWLCSBYJ</t>
  </si>
  <si>
    <t>240924-FR-G-1</t>
  </si>
  <si>
    <t>3041951625545667</t>
  </si>
  <si>
    <t>Daniel Picoiu</t>
  </si>
  <si>
    <t>Carrer Sant Jordi 4</t>
  </si>
  <si>
    <t>MR2241-FR</t>
  </si>
  <si>
    <t>ZWLCULB6</t>
  </si>
  <si>
    <t>240924-FR-G-2</t>
  </si>
  <si>
    <t>3042263756707983</t>
  </si>
  <si>
    <t>cerquaglia alessandro</t>
  </si>
  <si>
    <t>Viale Giacomo Leopardi 8</t>
  </si>
  <si>
    <t>ZWLCULB3</t>
  </si>
  <si>
    <t>240924-FR-G-3</t>
  </si>
  <si>
    <t>3042027017098716</t>
  </si>
  <si>
    <t>Rafał Nadstawek</t>
  </si>
  <si>
    <t>Grabowa 14 Gorzyce Wielkie ul.Grabowa 14</t>
  </si>
  <si>
    <t>SR2207-3</t>
  </si>
  <si>
    <t>ZWLCULAY</t>
  </si>
  <si>
    <t>240924-FR-G-4</t>
  </si>
  <si>
    <t>408-3337374-7817147</t>
  </si>
  <si>
    <t>LUIGI - LUIGI STICCO</t>
  </si>
  <si>
    <t>VIA MASSARI 18</t>
  </si>
  <si>
    <t>SR2207-FR</t>
  </si>
  <si>
    <t>ZWLCULAV</t>
  </si>
  <si>
    <t>240924-FR-G-5</t>
  </si>
  <si>
    <t>3041998124070836</t>
  </si>
  <si>
    <t>Eva Casariego García</t>
  </si>
  <si>
    <t>Calle doña Urraca 55, 4A Eva Casariego García</t>
  </si>
  <si>
    <t>DH2212-FR</t>
  </si>
  <si>
    <t>ZWLCULAC</t>
  </si>
  <si>
    <t>240924-FR-G-6</t>
  </si>
  <si>
    <t>3042174387597458</t>
  </si>
  <si>
    <t>Juan Jose Nunez Gonzalez</t>
  </si>
  <si>
    <t>Calle Santa Ana la Real 8</t>
  </si>
  <si>
    <t>FD112886-FR</t>
  </si>
  <si>
    <t>ZWLCULA6</t>
  </si>
  <si>
    <t>240925-FR-G-1</t>
  </si>
  <si>
    <t>2409240606P4WES</t>
  </si>
  <si>
    <t>Mr MOTAM Bilel</t>
  </si>
  <si>
    <t>2 impasse madeleine simon Zip Code:13004 City:MARSEILLE</t>
  </si>
  <si>
    <t>00IXY5V5</t>
  </si>
  <si>
    <t>240925-FR-G-2</t>
  </si>
  <si>
    <t>404-5962656-9637160</t>
  </si>
  <si>
    <t>matteo - matteo giraldi</t>
  </si>
  <si>
    <t>via di vitorio n16</t>
  </si>
  <si>
    <t>ZWLCV2Q8</t>
  </si>
  <si>
    <t>240926-FR-G-1</t>
  </si>
  <si>
    <t>3042262946005665</t>
  </si>
  <si>
    <t>BAR GOVINDA BONOMETTO</t>
  </si>
  <si>
    <t xml:space="preserve">Padova; VIA CORSICA 18/C 35127 Padova / Veneto Italy
</t>
  </si>
  <si>
    <t>ZWLCVSIZ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</si>
</sst>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164" fontId="1" fillId="0" borderId="2" xfId="0" applyNumberFormat="1" applyFont="1" applyBorder="1"/>
    <xf numFmtId="0" fontId="1" fillId="0" borderId="2" xfId="0" applyFont="1" applyBorder="1"/>
    <xf numFmtId="0" fontId="1" fillId="2" borderId="2" xfId="0" applyFont="1" applyFill="1" applyBorder="1"/>
    <xf numFmtId="0" fontId="1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  <xf numFmtId="1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64"/>
  <sheetViews>
    <sheetView tabSelected="1" topLeftCell="H58" workbookViewId="0">
      <selection activeCell="L1" sqref="L1:L1048576"/>
    </sheetView>
  </sheetViews>
  <sheetFormatPr baseColWidth="10" defaultColWidth="12.6640625" defaultRowHeight="15" customHeight="1" x14ac:dyDescent="0.25"/>
  <cols>
    <col min="1" max="1" width="14.6640625" bestFit="1" customWidth="1"/>
    <col min="2" max="2" width="19.44140625" bestFit="1" customWidth="1"/>
    <col min="3" max="3" width="59.77734375" bestFit="1" customWidth="1"/>
    <col min="4" max="4" width="55.6640625" bestFit="1" customWidth="1"/>
    <col min="5" max="5" width="78.21875" bestFit="1" customWidth="1"/>
    <col min="6" max="6" width="24.44140625" bestFit="1" customWidth="1"/>
    <col min="7" max="7" width="9.5546875" bestFit="1" customWidth="1"/>
    <col min="8" max="8" width="20.6640625" bestFit="1" customWidth="1"/>
    <col min="9" max="9" width="10.109375" bestFit="1" customWidth="1"/>
    <col min="10" max="10" width="12.6640625" bestFit="1" customWidth="1"/>
    <col min="11" max="11" width="37.44140625" bestFit="1" customWidth="1"/>
    <col min="12" max="12" width="4.6640625" bestFit="1" customWidth="1"/>
    <col min="13" max="13" width="8.77734375" bestFit="1" customWidth="1"/>
    <col min="14" max="14" width="15.21875" bestFit="1" customWidth="1"/>
    <col min="15" max="15" width="5.77734375" bestFit="1" customWidth="1"/>
    <col min="16" max="16" width="6.109375" bestFit="1" customWidth="1"/>
    <col min="17" max="17" width="2.21875" bestFit="1" customWidth="1"/>
    <col min="18" max="18" width="11" bestFit="1" customWidth="1"/>
    <col min="19" max="19" width="10.6640625" bestFit="1" customWidth="1"/>
    <col min="20" max="20" width="12.21875" bestFit="1" customWidth="1"/>
    <col min="21" max="21" width="12.77734375" bestFit="1" customWidth="1"/>
    <col min="22" max="22" width="10.33203125" bestFit="1" customWidth="1"/>
    <col min="23" max="23" width="6.77734375" bestFit="1" customWidth="1"/>
  </cols>
  <sheetData>
    <row r="1" spans="1:2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5" t="s">
        <v>17</v>
      </c>
      <c r="S1" s="7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5" x14ac:dyDescent="0.25">
      <c r="A2" s="8" t="s">
        <v>23</v>
      </c>
      <c r="B2" s="9">
        <v>45555.101388888885</v>
      </c>
      <c r="C2" s="10">
        <v>3041870000000000</v>
      </c>
      <c r="D2" s="8" t="s">
        <v>24</v>
      </c>
      <c r="E2" s="8" t="s">
        <v>25</v>
      </c>
      <c r="F2" s="10">
        <v>35627</v>
      </c>
      <c r="G2" s="8" t="s">
        <v>26</v>
      </c>
      <c r="H2" s="8" t="s">
        <v>27</v>
      </c>
      <c r="I2" s="8" t="s">
        <v>28</v>
      </c>
      <c r="J2" s="10">
        <v>667268558</v>
      </c>
      <c r="K2" s="8"/>
      <c r="L2" s="10">
        <v>2</v>
      </c>
      <c r="M2" s="8" t="s">
        <v>30</v>
      </c>
      <c r="N2" s="8" t="s">
        <v>31</v>
      </c>
      <c r="O2" s="8" t="s">
        <v>32</v>
      </c>
      <c r="P2" s="8" t="s">
        <v>33</v>
      </c>
      <c r="Q2" s="8"/>
      <c r="R2" s="10">
        <v>2</v>
      </c>
      <c r="S2" s="6">
        <v>0.99</v>
      </c>
      <c r="T2" s="8">
        <f t="shared" ref="T2:T64" si="0">SUM(R2*0.39)</f>
        <v>0.78</v>
      </c>
      <c r="U2" s="8">
        <v>6.95</v>
      </c>
      <c r="V2" s="8"/>
      <c r="W2" s="8">
        <f t="shared" ref="W2:W64" si="1">SUM(S2:V2)</f>
        <v>8.7200000000000006</v>
      </c>
      <c r="X2" s="8"/>
      <c r="Y2" s="8"/>
    </row>
    <row r="3" spans="1:25" x14ac:dyDescent="0.25">
      <c r="A3" s="8" t="s">
        <v>34</v>
      </c>
      <c r="B3" s="9">
        <v>45561.938194444447</v>
      </c>
      <c r="C3" s="8" t="s">
        <v>35</v>
      </c>
      <c r="D3" s="8" t="s">
        <v>36</v>
      </c>
      <c r="E3" s="8" t="s">
        <v>37</v>
      </c>
      <c r="F3" s="10">
        <v>33211</v>
      </c>
      <c r="G3" s="8" t="s">
        <v>38</v>
      </c>
      <c r="H3" s="8" t="s">
        <v>39</v>
      </c>
      <c r="I3" s="8" t="s">
        <v>28</v>
      </c>
      <c r="J3" s="10">
        <v>666900104</v>
      </c>
      <c r="K3" s="8" t="s">
        <v>40</v>
      </c>
      <c r="L3" s="10">
        <v>1</v>
      </c>
      <c r="M3" s="8" t="s">
        <v>30</v>
      </c>
      <c r="N3" s="8" t="s">
        <v>41</v>
      </c>
      <c r="O3" s="8" t="s">
        <v>32</v>
      </c>
      <c r="P3" s="8" t="s">
        <v>33</v>
      </c>
      <c r="Q3" s="8"/>
      <c r="R3" s="10">
        <v>2</v>
      </c>
      <c r="S3" s="6">
        <v>0.99</v>
      </c>
      <c r="T3" s="8">
        <f t="shared" si="0"/>
        <v>0.78</v>
      </c>
      <c r="U3" s="8">
        <v>6.95</v>
      </c>
      <c r="V3" s="8"/>
      <c r="W3" s="8">
        <f t="shared" si="1"/>
        <v>8.7200000000000006</v>
      </c>
      <c r="X3" s="8"/>
      <c r="Y3" s="8"/>
    </row>
    <row r="4" spans="1:25" x14ac:dyDescent="0.25">
      <c r="A4" s="8" t="s">
        <v>42</v>
      </c>
      <c r="B4" s="9">
        <v>45561.809027777781</v>
      </c>
      <c r="C4" s="8" t="s">
        <v>43</v>
      </c>
      <c r="D4" s="8" t="s">
        <v>44</v>
      </c>
      <c r="E4" s="8" t="s">
        <v>45</v>
      </c>
      <c r="F4" s="10">
        <v>46690</v>
      </c>
      <c r="G4" s="8" t="s">
        <v>46</v>
      </c>
      <c r="H4" s="8" t="s">
        <v>47</v>
      </c>
      <c r="I4" s="8" t="s">
        <v>28</v>
      </c>
      <c r="J4" s="10">
        <v>615911080</v>
      </c>
      <c r="K4" s="8" t="s">
        <v>48</v>
      </c>
      <c r="L4" s="10">
        <v>1</v>
      </c>
      <c r="M4" s="8" t="s">
        <v>30</v>
      </c>
      <c r="N4" s="8" t="s">
        <v>50</v>
      </c>
      <c r="O4" s="8" t="s">
        <v>32</v>
      </c>
      <c r="P4" s="8" t="s">
        <v>33</v>
      </c>
      <c r="Q4" s="8"/>
      <c r="R4" s="10">
        <v>1</v>
      </c>
      <c r="S4" s="6">
        <v>0.99</v>
      </c>
      <c r="T4" s="8">
        <f t="shared" si="0"/>
        <v>0.39</v>
      </c>
      <c r="U4" s="8">
        <v>6.95</v>
      </c>
      <c r="V4" s="8"/>
      <c r="W4" s="8">
        <f t="shared" si="1"/>
        <v>8.33</v>
      </c>
      <c r="X4" s="8"/>
      <c r="Y4" s="8"/>
    </row>
    <row r="5" spans="1:25" x14ac:dyDescent="0.25">
      <c r="A5" s="8" t="s">
        <v>51</v>
      </c>
      <c r="B5" s="9">
        <v>45557.506944444445</v>
      </c>
      <c r="C5" s="8" t="s">
        <v>52</v>
      </c>
      <c r="D5" s="8" t="s">
        <v>53</v>
      </c>
      <c r="E5" s="8" t="s">
        <v>54</v>
      </c>
      <c r="F5" s="10">
        <v>57905</v>
      </c>
      <c r="G5" s="8"/>
      <c r="H5" s="8" t="s">
        <v>55</v>
      </c>
      <c r="I5" s="8" t="s">
        <v>56</v>
      </c>
      <c r="J5" s="10">
        <v>640281276</v>
      </c>
      <c r="K5" s="8"/>
      <c r="L5" s="10">
        <v>1</v>
      </c>
      <c r="M5" s="8" t="s">
        <v>30</v>
      </c>
      <c r="N5" s="8" t="s">
        <v>57</v>
      </c>
      <c r="O5" s="8" t="s">
        <v>58</v>
      </c>
      <c r="P5" s="8" t="s">
        <v>33</v>
      </c>
      <c r="Q5" s="8"/>
      <c r="R5" s="10">
        <v>1</v>
      </c>
      <c r="S5" s="6">
        <v>0.99</v>
      </c>
      <c r="T5" s="8">
        <f t="shared" si="0"/>
        <v>0.39</v>
      </c>
      <c r="U5" s="8">
        <v>3.08</v>
      </c>
      <c r="V5" s="8"/>
      <c r="W5" s="8">
        <f t="shared" si="1"/>
        <v>4.46</v>
      </c>
      <c r="X5" s="8"/>
      <c r="Y5" s="8"/>
    </row>
    <row r="6" spans="1:25" x14ac:dyDescent="0.25">
      <c r="A6" s="8" t="s">
        <v>59</v>
      </c>
      <c r="B6" s="9">
        <v>45556.951388888891</v>
      </c>
      <c r="C6" s="8" t="s">
        <v>60</v>
      </c>
      <c r="D6" s="8" t="s">
        <v>61</v>
      </c>
      <c r="E6" s="8" t="s">
        <v>62</v>
      </c>
      <c r="F6" s="10">
        <v>18000</v>
      </c>
      <c r="G6" s="8"/>
      <c r="H6" s="8" t="s">
        <v>63</v>
      </c>
      <c r="I6" s="8" t="s">
        <v>56</v>
      </c>
      <c r="J6" s="10">
        <v>658246306</v>
      </c>
      <c r="K6" s="8"/>
      <c r="L6" s="10">
        <v>1</v>
      </c>
      <c r="M6" s="8" t="s">
        <v>30</v>
      </c>
      <c r="N6" s="8" t="s">
        <v>64</v>
      </c>
      <c r="O6" s="8" t="s">
        <v>58</v>
      </c>
      <c r="P6" s="8" t="s">
        <v>33</v>
      </c>
      <c r="Q6" s="8"/>
      <c r="R6" s="10">
        <v>1</v>
      </c>
      <c r="S6" s="6">
        <v>0.99</v>
      </c>
      <c r="T6" s="8">
        <f t="shared" si="0"/>
        <v>0.39</v>
      </c>
      <c r="U6" s="8">
        <v>3.08</v>
      </c>
      <c r="V6" s="8"/>
      <c r="W6" s="8">
        <f t="shared" si="1"/>
        <v>4.46</v>
      </c>
      <c r="X6" s="8"/>
      <c r="Y6" s="8"/>
    </row>
    <row r="7" spans="1:25" x14ac:dyDescent="0.25">
      <c r="A7" s="8" t="s">
        <v>65</v>
      </c>
      <c r="B7" s="9">
        <v>45556.578472222223</v>
      </c>
      <c r="C7" s="8" t="s">
        <v>66</v>
      </c>
      <c r="D7" s="8" t="s">
        <v>67</v>
      </c>
      <c r="E7" s="8" t="s">
        <v>68</v>
      </c>
      <c r="F7" s="10">
        <v>13310</v>
      </c>
      <c r="G7" s="8"/>
      <c r="H7" s="8" t="s">
        <v>69</v>
      </c>
      <c r="I7" s="8" t="s">
        <v>56</v>
      </c>
      <c r="J7" s="10">
        <v>635534696</v>
      </c>
      <c r="K7" s="8" t="s">
        <v>70</v>
      </c>
      <c r="L7" s="10">
        <v>1</v>
      </c>
      <c r="M7" s="8" t="s">
        <v>30</v>
      </c>
      <c r="N7" s="8" t="s">
        <v>71</v>
      </c>
      <c r="O7" s="8" t="s">
        <v>58</v>
      </c>
      <c r="P7" s="8" t="s">
        <v>33</v>
      </c>
      <c r="Q7" s="8"/>
      <c r="R7" s="10">
        <v>2</v>
      </c>
      <c r="S7" s="6">
        <v>0.99</v>
      </c>
      <c r="T7" s="8">
        <f t="shared" si="0"/>
        <v>0.78</v>
      </c>
      <c r="U7" s="8">
        <v>3.08</v>
      </c>
      <c r="V7" s="8"/>
      <c r="W7" s="8">
        <f t="shared" si="1"/>
        <v>4.8499999999999996</v>
      </c>
      <c r="X7" s="8"/>
      <c r="Y7" s="8"/>
    </row>
    <row r="8" spans="1:25" x14ac:dyDescent="0.25">
      <c r="A8" s="8" t="s">
        <v>72</v>
      </c>
      <c r="B8" s="9">
        <v>45556.530555555553</v>
      </c>
      <c r="C8" s="8" t="s">
        <v>73</v>
      </c>
      <c r="D8" s="8" t="s">
        <v>74</v>
      </c>
      <c r="E8" s="8" t="s">
        <v>75</v>
      </c>
      <c r="F8" s="10">
        <v>95660</v>
      </c>
      <c r="G8" s="8"/>
      <c r="H8" s="8" t="s">
        <v>76</v>
      </c>
      <c r="I8" s="8" t="s">
        <v>56</v>
      </c>
      <c r="J8" s="10">
        <v>65070078</v>
      </c>
      <c r="K8" s="8"/>
      <c r="L8" s="10">
        <v>1</v>
      </c>
      <c r="M8" s="8" t="s">
        <v>30</v>
      </c>
      <c r="N8" s="8" t="s">
        <v>77</v>
      </c>
      <c r="O8" s="8" t="s">
        <v>58</v>
      </c>
      <c r="P8" s="8" t="s">
        <v>33</v>
      </c>
      <c r="Q8" s="8"/>
      <c r="R8" s="10">
        <v>1</v>
      </c>
      <c r="S8" s="6">
        <v>0.99</v>
      </c>
      <c r="T8" s="8">
        <f t="shared" si="0"/>
        <v>0.39</v>
      </c>
      <c r="U8" s="8">
        <v>3.08</v>
      </c>
      <c r="V8" s="8"/>
      <c r="W8" s="8">
        <f t="shared" si="1"/>
        <v>4.46</v>
      </c>
      <c r="X8" s="8"/>
      <c r="Y8" s="8"/>
    </row>
    <row r="9" spans="1:25" x14ac:dyDescent="0.25">
      <c r="A9" s="8" t="s">
        <v>78</v>
      </c>
      <c r="B9" s="9">
        <v>45556.502083333333</v>
      </c>
      <c r="C9" s="8" t="s">
        <v>79</v>
      </c>
      <c r="D9" s="8" t="s">
        <v>80</v>
      </c>
      <c r="E9" s="8" t="s">
        <v>81</v>
      </c>
      <c r="F9" s="10">
        <v>17160</v>
      </c>
      <c r="G9" s="8"/>
      <c r="H9" s="8" t="s">
        <v>82</v>
      </c>
      <c r="I9" s="8" t="s">
        <v>56</v>
      </c>
      <c r="J9" s="10">
        <v>668165324</v>
      </c>
      <c r="K9" s="8" t="s">
        <v>83</v>
      </c>
      <c r="L9" s="10">
        <v>1</v>
      </c>
      <c r="M9" s="8" t="s">
        <v>30</v>
      </c>
      <c r="N9" s="8" t="s">
        <v>84</v>
      </c>
      <c r="O9" s="8" t="s">
        <v>58</v>
      </c>
      <c r="P9" s="8" t="s">
        <v>33</v>
      </c>
      <c r="Q9" s="8"/>
      <c r="R9" s="10">
        <v>5</v>
      </c>
      <c r="S9" s="6">
        <v>0.99</v>
      </c>
      <c r="T9" s="8">
        <f t="shared" si="0"/>
        <v>1.9500000000000002</v>
      </c>
      <c r="U9" s="8">
        <v>3.08</v>
      </c>
      <c r="V9" s="8"/>
      <c r="W9" s="8">
        <f t="shared" si="1"/>
        <v>6.0200000000000005</v>
      </c>
      <c r="X9" s="8"/>
      <c r="Y9" s="8"/>
    </row>
    <row r="10" spans="1:25" x14ac:dyDescent="0.25">
      <c r="A10" s="8" t="s">
        <v>85</v>
      </c>
      <c r="B10" s="9">
        <v>45556.275000000001</v>
      </c>
      <c r="C10" s="8" t="s">
        <v>86</v>
      </c>
      <c r="D10" s="8" t="s">
        <v>87</v>
      </c>
      <c r="E10" s="8" t="s">
        <v>88</v>
      </c>
      <c r="F10" s="10">
        <v>77500</v>
      </c>
      <c r="G10" s="8"/>
      <c r="H10" s="8" t="s">
        <v>89</v>
      </c>
      <c r="I10" s="8" t="s">
        <v>56</v>
      </c>
      <c r="J10" s="10">
        <v>33612786052</v>
      </c>
      <c r="K10" s="8" t="s">
        <v>90</v>
      </c>
      <c r="L10" s="10">
        <v>1</v>
      </c>
      <c r="M10" s="8" t="s">
        <v>30</v>
      </c>
      <c r="N10" s="8" t="s">
        <v>91</v>
      </c>
      <c r="O10" s="8" t="s">
        <v>58</v>
      </c>
      <c r="P10" s="8" t="s">
        <v>33</v>
      </c>
      <c r="Q10" s="8"/>
      <c r="R10" s="10">
        <v>2</v>
      </c>
      <c r="S10" s="6">
        <v>0.99</v>
      </c>
      <c r="T10" s="8">
        <f t="shared" si="0"/>
        <v>0.78</v>
      </c>
      <c r="U10" s="8">
        <v>3.08</v>
      </c>
      <c r="V10" s="8"/>
      <c r="W10" s="8">
        <f t="shared" si="1"/>
        <v>4.8499999999999996</v>
      </c>
      <c r="X10" s="8"/>
      <c r="Y10" s="8"/>
    </row>
    <row r="11" spans="1:25" x14ac:dyDescent="0.25">
      <c r="A11" s="8" t="s">
        <v>92</v>
      </c>
      <c r="B11" s="9">
        <v>45555.824999999997</v>
      </c>
      <c r="C11" s="8" t="s">
        <v>93</v>
      </c>
      <c r="D11" s="8" t="s">
        <v>94</v>
      </c>
      <c r="E11" s="8" t="s">
        <v>95</v>
      </c>
      <c r="F11" s="10">
        <v>50500</v>
      </c>
      <c r="G11" s="8"/>
      <c r="H11" s="8" t="s">
        <v>96</v>
      </c>
      <c r="I11" s="8" t="s">
        <v>56</v>
      </c>
      <c r="J11" s="10">
        <v>233422373</v>
      </c>
      <c r="K11" s="8" t="s">
        <v>97</v>
      </c>
      <c r="L11" s="10">
        <v>1</v>
      </c>
      <c r="M11" s="8" t="s">
        <v>30</v>
      </c>
      <c r="N11" s="8" t="s">
        <v>98</v>
      </c>
      <c r="O11" s="8" t="s">
        <v>58</v>
      </c>
      <c r="P11" s="8" t="s">
        <v>33</v>
      </c>
      <c r="Q11" s="8"/>
      <c r="R11" s="10">
        <v>1</v>
      </c>
      <c r="S11" s="6">
        <v>0.99</v>
      </c>
      <c r="T11" s="8">
        <f t="shared" si="0"/>
        <v>0.39</v>
      </c>
      <c r="U11" s="8">
        <v>3.08</v>
      </c>
      <c r="V11" s="8"/>
      <c r="W11" s="8">
        <f t="shared" si="1"/>
        <v>4.46</v>
      </c>
      <c r="X11" s="8"/>
      <c r="Y11" s="8"/>
    </row>
    <row r="12" spans="1:25" x14ac:dyDescent="0.25">
      <c r="A12" s="8" t="s">
        <v>99</v>
      </c>
      <c r="B12" s="9">
        <v>45555.780555555553</v>
      </c>
      <c r="C12" s="8" t="s">
        <v>100</v>
      </c>
      <c r="D12" s="8" t="s">
        <v>101</v>
      </c>
      <c r="E12" s="8" t="s">
        <v>102</v>
      </c>
      <c r="F12" s="10">
        <v>77410</v>
      </c>
      <c r="G12" s="8"/>
      <c r="H12" s="8" t="s">
        <v>103</v>
      </c>
      <c r="I12" s="8" t="s">
        <v>56</v>
      </c>
      <c r="J12" s="10">
        <v>662442475</v>
      </c>
      <c r="K12" s="8" t="s">
        <v>104</v>
      </c>
      <c r="L12" s="10">
        <v>1</v>
      </c>
      <c r="M12" s="8" t="s">
        <v>30</v>
      </c>
      <c r="N12" s="8" t="s">
        <v>105</v>
      </c>
      <c r="O12" s="8" t="s">
        <v>58</v>
      </c>
      <c r="P12" s="8" t="s">
        <v>33</v>
      </c>
      <c r="Q12" s="8"/>
      <c r="R12" s="10">
        <v>1</v>
      </c>
      <c r="S12" s="6">
        <v>0.99</v>
      </c>
      <c r="T12" s="8">
        <f t="shared" si="0"/>
        <v>0.39</v>
      </c>
      <c r="U12" s="8">
        <v>3.08</v>
      </c>
      <c r="V12" s="8"/>
      <c r="W12" s="8">
        <f t="shared" si="1"/>
        <v>4.46</v>
      </c>
      <c r="X12" s="8"/>
      <c r="Y12" s="8"/>
    </row>
    <row r="13" spans="1:25" x14ac:dyDescent="0.25">
      <c r="A13" s="8" t="s">
        <v>106</v>
      </c>
      <c r="B13" s="9">
        <v>45555.74722222222</v>
      </c>
      <c r="C13" s="8" t="s">
        <v>107</v>
      </c>
      <c r="D13" s="8" t="s">
        <v>108</v>
      </c>
      <c r="E13" s="8" t="s">
        <v>109</v>
      </c>
      <c r="F13" s="10">
        <v>35133</v>
      </c>
      <c r="G13" s="8"/>
      <c r="H13" s="8" t="s">
        <v>110</v>
      </c>
      <c r="I13" s="8" t="s">
        <v>56</v>
      </c>
      <c r="J13" s="10">
        <v>770493352</v>
      </c>
      <c r="K13" s="8" t="s">
        <v>111</v>
      </c>
      <c r="L13" s="10">
        <v>3</v>
      </c>
      <c r="M13" s="8" t="s">
        <v>30</v>
      </c>
      <c r="N13" s="8" t="s">
        <v>112</v>
      </c>
      <c r="O13" s="8" t="s">
        <v>58</v>
      </c>
      <c r="P13" s="8" t="s">
        <v>33</v>
      </c>
      <c r="Q13" s="8"/>
      <c r="R13" s="10">
        <v>3</v>
      </c>
      <c r="S13" s="6">
        <v>0.99</v>
      </c>
      <c r="T13" s="8">
        <f t="shared" si="0"/>
        <v>1.17</v>
      </c>
      <c r="U13" s="8">
        <v>3.08</v>
      </c>
      <c r="V13" s="8"/>
      <c r="W13" s="8">
        <f t="shared" si="1"/>
        <v>5.24</v>
      </c>
      <c r="X13" s="8"/>
      <c r="Y13" s="8"/>
    </row>
    <row r="14" spans="1:25" x14ac:dyDescent="0.25">
      <c r="A14" s="8" t="s">
        <v>113</v>
      </c>
      <c r="B14" s="9">
        <v>45555.614583333328</v>
      </c>
      <c r="C14" s="8" t="s">
        <v>114</v>
      </c>
      <c r="D14" s="8" t="s">
        <v>115</v>
      </c>
      <c r="E14" s="8" t="s">
        <v>116</v>
      </c>
      <c r="F14" s="10">
        <v>79220</v>
      </c>
      <c r="G14" s="8"/>
      <c r="H14" s="8" t="s">
        <v>117</v>
      </c>
      <c r="I14" s="8" t="s">
        <v>56</v>
      </c>
      <c r="J14" s="10">
        <v>619520323</v>
      </c>
      <c r="K14" s="8" t="s">
        <v>118</v>
      </c>
      <c r="L14" s="10">
        <v>2</v>
      </c>
      <c r="M14" s="8" t="s">
        <v>30</v>
      </c>
      <c r="N14" s="8" t="s">
        <v>119</v>
      </c>
      <c r="O14" s="8" t="s">
        <v>58</v>
      </c>
      <c r="P14" s="8" t="s">
        <v>33</v>
      </c>
      <c r="Q14" s="8"/>
      <c r="R14" s="10">
        <v>2</v>
      </c>
      <c r="S14" s="6">
        <v>0.99</v>
      </c>
      <c r="T14" s="8">
        <f t="shared" si="0"/>
        <v>0.78</v>
      </c>
      <c r="U14" s="8">
        <v>3.08</v>
      </c>
      <c r="V14" s="8"/>
      <c r="W14" s="8">
        <f t="shared" si="1"/>
        <v>4.8499999999999996</v>
      </c>
      <c r="X14" s="8"/>
      <c r="Y14" s="8"/>
    </row>
    <row r="15" spans="1:25" x14ac:dyDescent="0.25">
      <c r="A15" s="8" t="s">
        <v>120</v>
      </c>
      <c r="B15" s="9">
        <v>45559.338888888888</v>
      </c>
      <c r="C15" s="8" t="s">
        <v>121</v>
      </c>
      <c r="D15" s="8" t="s">
        <v>122</v>
      </c>
      <c r="E15" s="8" t="s">
        <v>123</v>
      </c>
      <c r="F15" s="10">
        <v>8230</v>
      </c>
      <c r="G15" s="8"/>
      <c r="H15" s="8" t="s">
        <v>124</v>
      </c>
      <c r="I15" s="8" t="s">
        <v>56</v>
      </c>
      <c r="J15" s="10">
        <v>674729674</v>
      </c>
      <c r="K15" s="8" t="s">
        <v>125</v>
      </c>
      <c r="L15" s="10">
        <v>2</v>
      </c>
      <c r="M15" s="8" t="s">
        <v>30</v>
      </c>
      <c r="N15" s="8" t="s">
        <v>126</v>
      </c>
      <c r="O15" s="8" t="s">
        <v>58</v>
      </c>
      <c r="P15" s="8" t="s">
        <v>33</v>
      </c>
      <c r="Q15" s="8"/>
      <c r="R15" s="10">
        <v>2</v>
      </c>
      <c r="S15" s="6">
        <v>0.99</v>
      </c>
      <c r="T15" s="8">
        <f t="shared" si="0"/>
        <v>0.78</v>
      </c>
      <c r="U15" s="8">
        <v>3.08</v>
      </c>
      <c r="V15" s="8"/>
      <c r="W15" s="8">
        <f t="shared" si="1"/>
        <v>4.8499999999999996</v>
      </c>
      <c r="X15" s="8"/>
      <c r="Y15" s="8"/>
    </row>
    <row r="16" spans="1:25" x14ac:dyDescent="0.25">
      <c r="A16" s="8" t="s">
        <v>127</v>
      </c>
      <c r="B16" s="9">
        <v>45559.047222222223</v>
      </c>
      <c r="C16" s="8" t="s">
        <v>128</v>
      </c>
      <c r="D16" s="8" t="s">
        <v>129</v>
      </c>
      <c r="E16" s="8" t="s">
        <v>130</v>
      </c>
      <c r="F16" s="10">
        <v>78180</v>
      </c>
      <c r="G16" s="8"/>
      <c r="H16" s="8" t="s">
        <v>131</v>
      </c>
      <c r="I16" s="8" t="s">
        <v>56</v>
      </c>
      <c r="J16" s="10">
        <v>629278774</v>
      </c>
      <c r="K16" s="8" t="s">
        <v>132</v>
      </c>
      <c r="L16" s="10">
        <v>1</v>
      </c>
      <c r="M16" s="8" t="s">
        <v>30</v>
      </c>
      <c r="N16" s="8" t="s">
        <v>134</v>
      </c>
      <c r="O16" s="8" t="s">
        <v>58</v>
      </c>
      <c r="P16" s="8" t="s">
        <v>33</v>
      </c>
      <c r="Q16" s="8"/>
      <c r="R16" s="10">
        <v>1</v>
      </c>
      <c r="S16" s="6">
        <v>0.99</v>
      </c>
      <c r="T16" s="8">
        <f t="shared" si="0"/>
        <v>0.39</v>
      </c>
      <c r="U16" s="8">
        <v>3.08</v>
      </c>
      <c r="V16" s="8"/>
      <c r="W16" s="8">
        <f t="shared" si="1"/>
        <v>4.46</v>
      </c>
      <c r="X16" s="8"/>
      <c r="Y16" s="8"/>
    </row>
    <row r="17" spans="1:25" x14ac:dyDescent="0.25">
      <c r="A17" s="8" t="s">
        <v>135</v>
      </c>
      <c r="B17" s="9">
        <v>45558.888888888891</v>
      </c>
      <c r="C17" s="8" t="s">
        <v>136</v>
      </c>
      <c r="D17" s="8" t="s">
        <v>137</v>
      </c>
      <c r="E17" s="8" t="s">
        <v>138</v>
      </c>
      <c r="F17" s="10">
        <v>85270</v>
      </c>
      <c r="G17" s="8"/>
      <c r="H17" s="8" t="s">
        <v>139</v>
      </c>
      <c r="I17" s="8" t="s">
        <v>56</v>
      </c>
      <c r="J17" s="10">
        <v>686764991</v>
      </c>
      <c r="K17" s="8" t="s">
        <v>140</v>
      </c>
      <c r="L17" s="10">
        <v>1</v>
      </c>
      <c r="M17" s="8" t="s">
        <v>30</v>
      </c>
      <c r="N17" s="8" t="s">
        <v>141</v>
      </c>
      <c r="O17" s="8" t="s">
        <v>58</v>
      </c>
      <c r="P17" s="8" t="s">
        <v>33</v>
      </c>
      <c r="Q17" s="8"/>
      <c r="R17" s="10">
        <v>2</v>
      </c>
      <c r="S17" s="6">
        <v>0.99</v>
      </c>
      <c r="T17" s="8">
        <f t="shared" si="0"/>
        <v>0.78</v>
      </c>
      <c r="U17" s="8">
        <v>3.08</v>
      </c>
      <c r="V17" s="8"/>
      <c r="W17" s="8">
        <f t="shared" si="1"/>
        <v>4.8499999999999996</v>
      </c>
      <c r="X17" s="8"/>
      <c r="Y17" s="8"/>
    </row>
    <row r="18" spans="1:25" x14ac:dyDescent="0.25">
      <c r="A18" s="8" t="s">
        <v>142</v>
      </c>
      <c r="B18" s="9">
        <v>45558.883333333331</v>
      </c>
      <c r="C18" s="8" t="s">
        <v>143</v>
      </c>
      <c r="D18" s="8" t="s">
        <v>144</v>
      </c>
      <c r="E18" s="8" t="s">
        <v>145</v>
      </c>
      <c r="F18" s="10">
        <v>82200</v>
      </c>
      <c r="G18" s="8"/>
      <c r="H18" s="8" t="s">
        <v>146</v>
      </c>
      <c r="I18" s="8" t="s">
        <v>56</v>
      </c>
      <c r="J18" s="10">
        <v>749442509</v>
      </c>
      <c r="K18" s="8" t="s">
        <v>147</v>
      </c>
      <c r="L18" s="10">
        <v>2</v>
      </c>
      <c r="M18" s="8" t="s">
        <v>30</v>
      </c>
      <c r="N18" s="8" t="s">
        <v>148</v>
      </c>
      <c r="O18" s="8" t="s">
        <v>58</v>
      </c>
      <c r="P18" s="8" t="s">
        <v>33</v>
      </c>
      <c r="Q18" s="8"/>
      <c r="R18" s="10">
        <v>2</v>
      </c>
      <c r="S18" s="6">
        <v>0.99</v>
      </c>
      <c r="T18" s="8">
        <f t="shared" si="0"/>
        <v>0.78</v>
      </c>
      <c r="U18" s="8">
        <v>3.08</v>
      </c>
      <c r="V18" s="8"/>
      <c r="W18" s="8">
        <f t="shared" si="1"/>
        <v>4.8499999999999996</v>
      </c>
      <c r="X18" s="8"/>
      <c r="Y18" s="8"/>
    </row>
    <row r="19" spans="1:25" x14ac:dyDescent="0.25">
      <c r="A19" s="8" t="s">
        <v>149</v>
      </c>
      <c r="B19" s="9">
        <v>45558.726388888885</v>
      </c>
      <c r="C19" s="8" t="s">
        <v>150</v>
      </c>
      <c r="D19" s="8" t="s">
        <v>151</v>
      </c>
      <c r="E19" s="8" t="s">
        <v>152</v>
      </c>
      <c r="F19" s="10">
        <v>60112</v>
      </c>
      <c r="G19" s="8"/>
      <c r="H19" s="8" t="s">
        <v>153</v>
      </c>
      <c r="I19" s="8" t="s">
        <v>56</v>
      </c>
      <c r="J19" s="10">
        <v>622738689</v>
      </c>
      <c r="K19" s="8" t="s">
        <v>154</v>
      </c>
      <c r="L19" s="10">
        <v>1</v>
      </c>
      <c r="M19" s="8" t="s">
        <v>30</v>
      </c>
      <c r="N19" s="8" t="s">
        <v>155</v>
      </c>
      <c r="O19" s="8" t="s">
        <v>58</v>
      </c>
      <c r="P19" s="8" t="s">
        <v>33</v>
      </c>
      <c r="Q19" s="8"/>
      <c r="R19" s="10">
        <v>2</v>
      </c>
      <c r="S19" s="6">
        <v>0.99</v>
      </c>
      <c r="T19" s="8">
        <f t="shared" si="0"/>
        <v>0.78</v>
      </c>
      <c r="U19" s="8">
        <v>3.08</v>
      </c>
      <c r="V19" s="8"/>
      <c r="W19" s="8">
        <f t="shared" si="1"/>
        <v>4.8499999999999996</v>
      </c>
      <c r="X19" s="8"/>
      <c r="Y19" s="8"/>
    </row>
    <row r="20" spans="1:25" x14ac:dyDescent="0.25">
      <c r="A20" s="8" t="s">
        <v>156</v>
      </c>
      <c r="B20" s="9">
        <v>45558.610416666663</v>
      </c>
      <c r="C20" s="8" t="s">
        <v>157</v>
      </c>
      <c r="D20" s="8" t="s">
        <v>158</v>
      </c>
      <c r="E20" s="8" t="s">
        <v>159</v>
      </c>
      <c r="F20" s="10">
        <v>14750</v>
      </c>
      <c r="G20" s="8"/>
      <c r="H20" s="8" t="s">
        <v>160</v>
      </c>
      <c r="I20" s="8" t="s">
        <v>56</v>
      </c>
      <c r="J20" s="10">
        <v>614781868</v>
      </c>
      <c r="K20" s="8"/>
      <c r="L20" s="10">
        <v>2</v>
      </c>
      <c r="M20" s="8" t="s">
        <v>30</v>
      </c>
      <c r="N20" s="8" t="s">
        <v>161</v>
      </c>
      <c r="O20" s="8" t="s">
        <v>58</v>
      </c>
      <c r="P20" s="8" t="s">
        <v>33</v>
      </c>
      <c r="Q20" s="8"/>
      <c r="R20" s="10">
        <v>2</v>
      </c>
      <c r="S20" s="6">
        <v>0.99</v>
      </c>
      <c r="T20" s="8">
        <f t="shared" si="0"/>
        <v>0.78</v>
      </c>
      <c r="U20" s="8">
        <v>3.08</v>
      </c>
      <c r="V20" s="8"/>
      <c r="W20" s="8">
        <f t="shared" si="1"/>
        <v>4.8499999999999996</v>
      </c>
      <c r="X20" s="8"/>
      <c r="Y20" s="8"/>
    </row>
    <row r="21" spans="1:25" x14ac:dyDescent="0.25">
      <c r="A21" s="8" t="s">
        <v>162</v>
      </c>
      <c r="B21" s="9">
        <v>45558.086111111115</v>
      </c>
      <c r="C21" s="8" t="s">
        <v>163</v>
      </c>
      <c r="D21" s="8" t="s">
        <v>164</v>
      </c>
      <c r="E21" s="8" t="s">
        <v>165</v>
      </c>
      <c r="F21" s="10">
        <v>11120</v>
      </c>
      <c r="G21" s="8"/>
      <c r="H21" s="8" t="s">
        <v>166</v>
      </c>
      <c r="I21" s="8" t="s">
        <v>56</v>
      </c>
      <c r="J21" s="10">
        <v>491647796</v>
      </c>
      <c r="K21" s="8"/>
      <c r="L21" s="10">
        <v>1</v>
      </c>
      <c r="M21" s="8" t="s">
        <v>30</v>
      </c>
      <c r="N21" s="8" t="s">
        <v>167</v>
      </c>
      <c r="O21" s="8" t="s">
        <v>58</v>
      </c>
      <c r="P21" s="8" t="s">
        <v>33</v>
      </c>
      <c r="Q21" s="8"/>
      <c r="R21" s="10">
        <v>1</v>
      </c>
      <c r="S21" s="6">
        <v>0.99</v>
      </c>
      <c r="T21" s="8">
        <f t="shared" si="0"/>
        <v>0.39</v>
      </c>
      <c r="U21" s="8">
        <v>3.08</v>
      </c>
      <c r="V21" s="8"/>
      <c r="W21" s="8">
        <f t="shared" si="1"/>
        <v>4.46</v>
      </c>
      <c r="X21" s="8"/>
      <c r="Y21" s="8"/>
    </row>
    <row r="22" spans="1:25" x14ac:dyDescent="0.25">
      <c r="A22" s="8" t="s">
        <v>168</v>
      </c>
      <c r="B22" s="9">
        <v>45558.0625</v>
      </c>
      <c r="C22" s="8" t="s">
        <v>169</v>
      </c>
      <c r="D22" s="8" t="s">
        <v>170</v>
      </c>
      <c r="E22" s="8" t="s">
        <v>171</v>
      </c>
      <c r="F22" s="10">
        <v>1500</v>
      </c>
      <c r="G22" s="8"/>
      <c r="H22" s="8" t="s">
        <v>172</v>
      </c>
      <c r="I22" s="8" t="s">
        <v>56</v>
      </c>
      <c r="J22" s="10">
        <v>620417145</v>
      </c>
      <c r="K22" s="8"/>
      <c r="L22" s="10">
        <v>1</v>
      </c>
      <c r="M22" s="8" t="s">
        <v>30</v>
      </c>
      <c r="N22" s="8" t="s">
        <v>173</v>
      </c>
      <c r="O22" s="8" t="s">
        <v>58</v>
      </c>
      <c r="P22" s="8" t="s">
        <v>33</v>
      </c>
      <c r="Q22" s="8"/>
      <c r="R22" s="10">
        <v>1</v>
      </c>
      <c r="S22" s="6">
        <v>0.99</v>
      </c>
      <c r="T22" s="8">
        <f t="shared" si="0"/>
        <v>0.39</v>
      </c>
      <c r="U22" s="8">
        <v>3.08</v>
      </c>
      <c r="V22" s="8"/>
      <c r="W22" s="8">
        <f t="shared" si="1"/>
        <v>4.46</v>
      </c>
      <c r="X22" s="8"/>
      <c r="Y22" s="8"/>
    </row>
    <row r="23" spans="1:25" x14ac:dyDescent="0.25">
      <c r="A23" s="8" t="s">
        <v>174</v>
      </c>
      <c r="B23" s="9">
        <v>45543.657638888893</v>
      </c>
      <c r="C23" s="8" t="s">
        <v>175</v>
      </c>
      <c r="D23" s="8" t="s">
        <v>176</v>
      </c>
      <c r="E23" s="8" t="s">
        <v>177</v>
      </c>
      <c r="F23" s="10">
        <v>67770</v>
      </c>
      <c r="G23" s="8"/>
      <c r="H23" s="8" t="s">
        <v>178</v>
      </c>
      <c r="I23" s="8" t="s">
        <v>56</v>
      </c>
      <c r="J23" s="8" t="s">
        <v>179</v>
      </c>
      <c r="K23" s="8"/>
      <c r="L23" s="10">
        <v>1</v>
      </c>
      <c r="M23" s="8" t="s">
        <v>30</v>
      </c>
      <c r="N23" s="8" t="s">
        <v>180</v>
      </c>
      <c r="O23" s="8" t="s">
        <v>58</v>
      </c>
      <c r="P23" s="8" t="s">
        <v>33</v>
      </c>
      <c r="Q23" s="8"/>
      <c r="R23" s="10">
        <v>2</v>
      </c>
      <c r="S23" s="6">
        <v>0.99</v>
      </c>
      <c r="T23" s="8">
        <f t="shared" si="0"/>
        <v>0.78</v>
      </c>
      <c r="U23" s="8">
        <v>3.08</v>
      </c>
      <c r="V23" s="8"/>
      <c r="W23" s="8">
        <f t="shared" si="1"/>
        <v>4.8499999999999996</v>
      </c>
      <c r="X23" s="8"/>
      <c r="Y23" s="8"/>
    </row>
    <row r="24" spans="1:25" x14ac:dyDescent="0.25">
      <c r="A24" s="8" t="s">
        <v>181</v>
      </c>
      <c r="B24" s="9">
        <v>45559.936805555553</v>
      </c>
      <c r="C24" s="8" t="s">
        <v>182</v>
      </c>
      <c r="D24" s="8" t="s">
        <v>183</v>
      </c>
      <c r="E24" s="8" t="s">
        <v>184</v>
      </c>
      <c r="F24" s="10">
        <v>93420</v>
      </c>
      <c r="G24" s="8"/>
      <c r="H24" s="8" t="s">
        <v>185</v>
      </c>
      <c r="I24" s="8" t="s">
        <v>56</v>
      </c>
      <c r="J24" s="10">
        <v>650699492</v>
      </c>
      <c r="K24" s="8" t="s">
        <v>186</v>
      </c>
      <c r="L24" s="10">
        <v>1</v>
      </c>
      <c r="M24" s="8" t="s">
        <v>187</v>
      </c>
      <c r="N24" s="8" t="s">
        <v>188</v>
      </c>
      <c r="O24" s="8" t="s">
        <v>58</v>
      </c>
      <c r="P24" s="8" t="s">
        <v>33</v>
      </c>
      <c r="Q24" s="8"/>
      <c r="R24" s="10">
        <v>1</v>
      </c>
      <c r="S24" s="6">
        <v>0.99</v>
      </c>
      <c r="T24" s="8">
        <f t="shared" si="0"/>
        <v>0.39</v>
      </c>
      <c r="U24" s="8">
        <v>3.08</v>
      </c>
      <c r="V24" s="8"/>
      <c r="W24" s="8">
        <f t="shared" si="1"/>
        <v>4.46</v>
      </c>
      <c r="X24" s="8"/>
      <c r="Y24" s="8"/>
    </row>
    <row r="25" spans="1:25" x14ac:dyDescent="0.25">
      <c r="A25" s="8" t="s">
        <v>189</v>
      </c>
      <c r="B25" s="9">
        <v>45559.557638888888</v>
      </c>
      <c r="C25" s="8" t="s">
        <v>190</v>
      </c>
      <c r="D25" s="8" t="s">
        <v>191</v>
      </c>
      <c r="E25" s="8" t="s">
        <v>192</v>
      </c>
      <c r="F25" s="10">
        <v>64600</v>
      </c>
      <c r="G25" s="8"/>
      <c r="H25" s="8" t="s">
        <v>193</v>
      </c>
      <c r="I25" s="8" t="s">
        <v>56</v>
      </c>
      <c r="J25" s="10">
        <v>643244609</v>
      </c>
      <c r="K25" s="8"/>
      <c r="L25" s="10">
        <v>1</v>
      </c>
      <c r="M25" s="8" t="s">
        <v>187</v>
      </c>
      <c r="N25" s="8" t="s">
        <v>194</v>
      </c>
      <c r="O25" s="8" t="s">
        <v>58</v>
      </c>
      <c r="P25" s="8" t="s">
        <v>33</v>
      </c>
      <c r="Q25" s="8"/>
      <c r="R25" s="10">
        <v>1</v>
      </c>
      <c r="S25" s="6">
        <v>0.99</v>
      </c>
      <c r="T25" s="8">
        <f t="shared" si="0"/>
        <v>0.39</v>
      </c>
      <c r="U25" s="8">
        <v>3.08</v>
      </c>
      <c r="V25" s="8"/>
      <c r="W25" s="8">
        <f t="shared" si="1"/>
        <v>4.46</v>
      </c>
      <c r="X25" s="8"/>
      <c r="Y25" s="8"/>
    </row>
    <row r="26" spans="1:25" x14ac:dyDescent="0.25">
      <c r="A26" s="8" t="s">
        <v>195</v>
      </c>
      <c r="B26" s="9">
        <v>45559.419444444444</v>
      </c>
      <c r="C26" s="8" t="s">
        <v>196</v>
      </c>
      <c r="D26" s="8" t="s">
        <v>197</v>
      </c>
      <c r="E26" s="8" t="s">
        <v>198</v>
      </c>
      <c r="F26" s="10">
        <v>77500</v>
      </c>
      <c r="G26" s="8"/>
      <c r="H26" s="8" t="s">
        <v>89</v>
      </c>
      <c r="I26" s="8" t="s">
        <v>56</v>
      </c>
      <c r="J26" s="10">
        <v>749779314</v>
      </c>
      <c r="K26" s="8"/>
      <c r="L26" s="10">
        <v>2</v>
      </c>
      <c r="M26" s="8" t="s">
        <v>187</v>
      </c>
      <c r="N26" s="8" t="s">
        <v>199</v>
      </c>
      <c r="O26" s="8" t="s">
        <v>58</v>
      </c>
      <c r="P26" s="8" t="s">
        <v>33</v>
      </c>
      <c r="Q26" s="8"/>
      <c r="R26" s="10">
        <v>2</v>
      </c>
      <c r="S26" s="6">
        <v>0.99</v>
      </c>
      <c r="T26" s="8">
        <f t="shared" si="0"/>
        <v>0.78</v>
      </c>
      <c r="U26" s="8">
        <v>3.08</v>
      </c>
      <c r="V26" s="8"/>
      <c r="W26" s="8">
        <f t="shared" si="1"/>
        <v>4.8499999999999996</v>
      </c>
      <c r="X26" s="8"/>
      <c r="Y26" s="8"/>
    </row>
    <row r="27" spans="1:25" x14ac:dyDescent="0.25">
      <c r="A27" s="8" t="s">
        <v>200</v>
      </c>
      <c r="B27" s="9">
        <v>45559.397222222222</v>
      </c>
      <c r="C27" s="8" t="s">
        <v>201</v>
      </c>
      <c r="D27" s="8" t="s">
        <v>202</v>
      </c>
      <c r="E27" s="8" t="s">
        <v>203</v>
      </c>
      <c r="F27" s="10">
        <v>19390</v>
      </c>
      <c r="G27" s="8"/>
      <c r="H27" s="8" t="s">
        <v>204</v>
      </c>
      <c r="I27" s="8" t="s">
        <v>56</v>
      </c>
      <c r="J27" s="10">
        <v>678381199</v>
      </c>
      <c r="K27" s="8"/>
      <c r="L27" s="10">
        <v>1</v>
      </c>
      <c r="M27" s="8" t="s">
        <v>187</v>
      </c>
      <c r="N27" s="8" t="s">
        <v>205</v>
      </c>
      <c r="O27" s="8" t="s">
        <v>58</v>
      </c>
      <c r="P27" s="8" t="s">
        <v>33</v>
      </c>
      <c r="Q27" s="8"/>
      <c r="R27" s="10">
        <v>1</v>
      </c>
      <c r="S27" s="6">
        <v>0.99</v>
      </c>
      <c r="T27" s="8">
        <f t="shared" si="0"/>
        <v>0.39</v>
      </c>
      <c r="U27" s="8">
        <v>3.08</v>
      </c>
      <c r="V27" s="8"/>
      <c r="W27" s="8">
        <f t="shared" si="1"/>
        <v>4.46</v>
      </c>
      <c r="X27" s="8"/>
      <c r="Y27" s="8"/>
    </row>
    <row r="28" spans="1:25" x14ac:dyDescent="0.25">
      <c r="A28" s="8" t="s">
        <v>206</v>
      </c>
      <c r="B28" s="9">
        <v>45560.815972222219</v>
      </c>
      <c r="C28" s="8" t="s">
        <v>207</v>
      </c>
      <c r="D28" s="8" t="s">
        <v>208</v>
      </c>
      <c r="E28" s="8" t="s">
        <v>209</v>
      </c>
      <c r="F28" s="10">
        <v>21200</v>
      </c>
      <c r="G28" s="8"/>
      <c r="H28" s="8" t="s">
        <v>210</v>
      </c>
      <c r="I28" s="8" t="s">
        <v>56</v>
      </c>
      <c r="J28" s="10">
        <v>644891856</v>
      </c>
      <c r="K28" s="8" t="s">
        <v>211</v>
      </c>
      <c r="L28" s="10">
        <v>1</v>
      </c>
      <c r="M28" s="8" t="s">
        <v>187</v>
      </c>
      <c r="N28" s="8" t="s">
        <v>212</v>
      </c>
      <c r="O28" s="8" t="s">
        <v>58</v>
      </c>
      <c r="P28" s="8" t="s">
        <v>33</v>
      </c>
      <c r="Q28" s="8"/>
      <c r="R28" s="10">
        <v>1</v>
      </c>
      <c r="S28" s="6">
        <v>0.99</v>
      </c>
      <c r="T28" s="8">
        <f t="shared" si="0"/>
        <v>0.39</v>
      </c>
      <c r="U28" s="8">
        <v>3.0800000000000098</v>
      </c>
      <c r="V28" s="8"/>
      <c r="W28" s="8">
        <f t="shared" si="1"/>
        <v>4.4600000000000097</v>
      </c>
      <c r="X28" s="8"/>
      <c r="Y28" s="8"/>
    </row>
    <row r="29" spans="1:25" x14ac:dyDescent="0.25">
      <c r="A29" s="8" t="s">
        <v>213</v>
      </c>
      <c r="B29" s="9">
        <v>45560.788888888885</v>
      </c>
      <c r="C29" s="8" t="s">
        <v>214</v>
      </c>
      <c r="D29" s="8" t="s">
        <v>215</v>
      </c>
      <c r="E29" s="8" t="s">
        <v>216</v>
      </c>
      <c r="F29" s="10">
        <v>33610</v>
      </c>
      <c r="G29" s="8"/>
      <c r="H29" s="8" t="s">
        <v>217</v>
      </c>
      <c r="I29" s="8" t="s">
        <v>56</v>
      </c>
      <c r="J29" s="10">
        <v>617038512</v>
      </c>
      <c r="K29" s="8" t="s">
        <v>218</v>
      </c>
      <c r="L29" s="10">
        <v>1</v>
      </c>
      <c r="M29" s="8" t="s">
        <v>187</v>
      </c>
      <c r="N29" s="8" t="s">
        <v>219</v>
      </c>
      <c r="O29" s="8" t="s">
        <v>58</v>
      </c>
      <c r="P29" s="8" t="s">
        <v>33</v>
      </c>
      <c r="Q29" s="8"/>
      <c r="R29" s="10">
        <v>1</v>
      </c>
      <c r="S29" s="6">
        <v>0.99</v>
      </c>
      <c r="T29" s="8">
        <f t="shared" si="0"/>
        <v>0.39</v>
      </c>
      <c r="U29" s="8">
        <v>3.0800000000000098</v>
      </c>
      <c r="V29" s="8"/>
      <c r="W29" s="8">
        <f t="shared" si="1"/>
        <v>4.4600000000000097</v>
      </c>
      <c r="X29" s="8"/>
      <c r="Y29" s="8"/>
    </row>
    <row r="30" spans="1:25" x14ac:dyDescent="0.25">
      <c r="A30" s="8" t="s">
        <v>220</v>
      </c>
      <c r="B30" s="9">
        <v>45560.580555555556</v>
      </c>
      <c r="C30" s="8" t="s">
        <v>221</v>
      </c>
      <c r="D30" s="8" t="s">
        <v>222</v>
      </c>
      <c r="E30" s="8" t="s">
        <v>223</v>
      </c>
      <c r="F30" s="10">
        <v>60200</v>
      </c>
      <c r="G30" s="8"/>
      <c r="H30" s="8" t="s">
        <v>224</v>
      </c>
      <c r="I30" s="8" t="s">
        <v>56</v>
      </c>
      <c r="J30" s="10">
        <v>652724359</v>
      </c>
      <c r="K30" s="8"/>
      <c r="L30" s="10">
        <v>1</v>
      </c>
      <c r="M30" s="8" t="s">
        <v>187</v>
      </c>
      <c r="N30" s="8" t="s">
        <v>226</v>
      </c>
      <c r="O30" s="8" t="s">
        <v>58</v>
      </c>
      <c r="P30" s="8" t="s">
        <v>33</v>
      </c>
      <c r="Q30" s="8"/>
      <c r="R30" s="10">
        <v>2</v>
      </c>
      <c r="S30" s="6">
        <v>0.99</v>
      </c>
      <c r="T30" s="8">
        <f t="shared" si="0"/>
        <v>0.78</v>
      </c>
      <c r="U30" s="8">
        <v>3.0800000000000098</v>
      </c>
      <c r="V30" s="8"/>
      <c r="W30" s="8">
        <f t="shared" si="1"/>
        <v>4.8500000000000103</v>
      </c>
      <c r="X30" s="8"/>
      <c r="Y30" s="8"/>
    </row>
    <row r="31" spans="1:25" x14ac:dyDescent="0.25">
      <c r="A31" s="8" t="s">
        <v>227</v>
      </c>
      <c r="B31" s="9">
        <v>45560.556944444441</v>
      </c>
      <c r="C31" s="10">
        <v>3042291340497960</v>
      </c>
      <c r="D31" s="8" t="s">
        <v>228</v>
      </c>
      <c r="E31" s="8" t="s">
        <v>229</v>
      </c>
      <c r="F31" s="10">
        <v>83160</v>
      </c>
      <c r="G31" s="8"/>
      <c r="H31" s="8" t="s">
        <v>230</v>
      </c>
      <c r="I31" s="8" t="s">
        <v>56</v>
      </c>
      <c r="J31" s="10">
        <v>672985497</v>
      </c>
      <c r="K31" s="8"/>
      <c r="L31" s="10">
        <v>1</v>
      </c>
      <c r="M31" s="8" t="s">
        <v>187</v>
      </c>
      <c r="N31" s="8" t="s">
        <v>231</v>
      </c>
      <c r="O31" s="8" t="s">
        <v>58</v>
      </c>
      <c r="P31" s="8" t="s">
        <v>33</v>
      </c>
      <c r="Q31" s="8"/>
      <c r="R31" s="10">
        <v>1</v>
      </c>
      <c r="S31" s="6">
        <v>0.99</v>
      </c>
      <c r="T31" s="8">
        <f t="shared" si="0"/>
        <v>0.39</v>
      </c>
      <c r="U31" s="8">
        <v>3.0800000000000098</v>
      </c>
      <c r="V31" s="8"/>
      <c r="W31" s="8">
        <f t="shared" si="1"/>
        <v>4.4600000000000097</v>
      </c>
      <c r="X31" s="8"/>
      <c r="Y31" s="8"/>
    </row>
    <row r="32" spans="1:25" x14ac:dyDescent="0.25">
      <c r="A32" s="8" t="s">
        <v>232</v>
      </c>
      <c r="B32" s="9">
        <v>45560.295138888891</v>
      </c>
      <c r="C32" s="8" t="s">
        <v>233</v>
      </c>
      <c r="D32" s="8" t="s">
        <v>234</v>
      </c>
      <c r="E32" s="8" t="s">
        <v>235</v>
      </c>
      <c r="F32" s="10">
        <v>60430</v>
      </c>
      <c r="G32" s="8"/>
      <c r="H32" s="8" t="s">
        <v>236</v>
      </c>
      <c r="I32" s="8" t="s">
        <v>56</v>
      </c>
      <c r="J32" s="10">
        <v>612611662</v>
      </c>
      <c r="K32" s="8"/>
      <c r="L32" s="10">
        <v>1</v>
      </c>
      <c r="M32" s="8" t="s">
        <v>187</v>
      </c>
      <c r="N32" s="8" t="s">
        <v>237</v>
      </c>
      <c r="O32" s="8" t="s">
        <v>58</v>
      </c>
      <c r="P32" s="8" t="s">
        <v>33</v>
      </c>
      <c r="Q32" s="8"/>
      <c r="R32" s="10">
        <v>1</v>
      </c>
      <c r="S32" s="6">
        <v>0.99</v>
      </c>
      <c r="T32" s="8">
        <f t="shared" si="0"/>
        <v>0.39</v>
      </c>
      <c r="U32" s="8">
        <v>3.0800000000000098</v>
      </c>
      <c r="V32" s="8"/>
      <c r="W32" s="8">
        <f t="shared" si="1"/>
        <v>4.4600000000000097</v>
      </c>
      <c r="X32" s="8"/>
      <c r="Y32" s="8"/>
    </row>
    <row r="33" spans="1:29" x14ac:dyDescent="0.25">
      <c r="A33" s="8" t="s">
        <v>238</v>
      </c>
      <c r="B33" s="9">
        <v>45562.286805555559</v>
      </c>
      <c r="C33" s="8" t="s">
        <v>239</v>
      </c>
      <c r="D33" s="8" t="s">
        <v>240</v>
      </c>
      <c r="E33" s="8" t="s">
        <v>241</v>
      </c>
      <c r="F33" s="10">
        <v>83210</v>
      </c>
      <c r="G33" s="8"/>
      <c r="H33" s="8" t="s">
        <v>242</v>
      </c>
      <c r="I33" s="8" t="s">
        <v>56</v>
      </c>
      <c r="J33" s="10">
        <v>33614311319</v>
      </c>
      <c r="K33" s="8" t="s">
        <v>243</v>
      </c>
      <c r="L33" s="10">
        <v>1</v>
      </c>
      <c r="M33" s="8" t="s">
        <v>30</v>
      </c>
      <c r="N33" s="8" t="s">
        <v>244</v>
      </c>
      <c r="O33" s="8" t="s">
        <v>58</v>
      </c>
      <c r="P33" s="8" t="s">
        <v>33</v>
      </c>
      <c r="Q33" s="8"/>
      <c r="R33" s="10">
        <v>1</v>
      </c>
      <c r="S33" s="6">
        <v>0.99</v>
      </c>
      <c r="T33" s="8">
        <f t="shared" si="0"/>
        <v>0.39</v>
      </c>
      <c r="U33" s="8">
        <v>3.0800000000000098</v>
      </c>
      <c r="V33" s="8"/>
      <c r="W33" s="8">
        <f t="shared" si="1"/>
        <v>4.4600000000000097</v>
      </c>
      <c r="X33" s="8"/>
      <c r="Y33" s="8"/>
    </row>
    <row r="34" spans="1:29" x14ac:dyDescent="0.25">
      <c r="A34" s="8" t="s">
        <v>245</v>
      </c>
      <c r="B34" s="9">
        <v>45561.722222222219</v>
      </c>
      <c r="C34" s="8" t="s">
        <v>246</v>
      </c>
      <c r="D34" s="8" t="s">
        <v>247</v>
      </c>
      <c r="E34" s="8" t="s">
        <v>248</v>
      </c>
      <c r="F34" s="10">
        <v>76570</v>
      </c>
      <c r="G34" s="8"/>
      <c r="H34" s="8" t="s">
        <v>249</v>
      </c>
      <c r="I34" s="8" t="s">
        <v>56</v>
      </c>
      <c r="J34" s="10">
        <v>33760804428</v>
      </c>
      <c r="K34" s="8" t="s">
        <v>250</v>
      </c>
      <c r="L34" s="10">
        <v>1</v>
      </c>
      <c r="M34" s="8" t="s">
        <v>30</v>
      </c>
      <c r="N34" s="8" t="s">
        <v>251</v>
      </c>
      <c r="O34" s="8" t="s">
        <v>58</v>
      </c>
      <c r="P34" s="8" t="s">
        <v>33</v>
      </c>
      <c r="Q34" s="8"/>
      <c r="R34" s="10">
        <v>1</v>
      </c>
      <c r="S34" s="6">
        <v>0.99</v>
      </c>
      <c r="T34" s="8">
        <f t="shared" si="0"/>
        <v>0.39</v>
      </c>
      <c r="U34" s="8">
        <v>3.0800000000000098</v>
      </c>
      <c r="V34" s="8"/>
      <c r="W34" s="8">
        <f t="shared" si="1"/>
        <v>4.4600000000000097</v>
      </c>
      <c r="X34" s="8"/>
      <c r="Y34" s="8"/>
    </row>
    <row r="35" spans="1:29" x14ac:dyDescent="0.25">
      <c r="A35" s="8" t="s">
        <v>252</v>
      </c>
      <c r="B35" s="9">
        <v>45561.658333333333</v>
      </c>
      <c r="C35" s="8" t="s">
        <v>253</v>
      </c>
      <c r="D35" s="8" t="s">
        <v>254</v>
      </c>
      <c r="E35" s="8" t="s">
        <v>255</v>
      </c>
      <c r="F35" s="10">
        <v>76690</v>
      </c>
      <c r="G35" s="8"/>
      <c r="H35" s="8" t="s">
        <v>256</v>
      </c>
      <c r="I35" s="8" t="s">
        <v>56</v>
      </c>
      <c r="J35" s="10">
        <v>609014964</v>
      </c>
      <c r="K35" s="8" t="s">
        <v>257</v>
      </c>
      <c r="L35" s="10">
        <v>1</v>
      </c>
      <c r="M35" s="8" t="s">
        <v>30</v>
      </c>
      <c r="N35" s="8" t="s">
        <v>258</v>
      </c>
      <c r="O35" s="8" t="s">
        <v>58</v>
      </c>
      <c r="P35" s="8" t="s">
        <v>33</v>
      </c>
      <c r="Q35" s="8"/>
      <c r="R35" s="10">
        <v>1</v>
      </c>
      <c r="S35" s="6">
        <v>0.99</v>
      </c>
      <c r="T35" s="8">
        <f t="shared" si="0"/>
        <v>0.39</v>
      </c>
      <c r="U35" s="8">
        <v>3.0800000000000098</v>
      </c>
      <c r="V35" s="8"/>
      <c r="W35" s="8">
        <f t="shared" si="1"/>
        <v>4.4600000000000097</v>
      </c>
      <c r="X35" s="8"/>
      <c r="Y35" s="8"/>
    </row>
    <row r="36" spans="1:29" x14ac:dyDescent="0.25">
      <c r="A36" s="8" t="s">
        <v>259</v>
      </c>
      <c r="B36" s="9">
        <v>45561.116666666669</v>
      </c>
      <c r="C36" s="8" t="s">
        <v>260</v>
      </c>
      <c r="D36" s="8" t="s">
        <v>261</v>
      </c>
      <c r="E36" s="8" t="s">
        <v>262</v>
      </c>
      <c r="F36" s="10">
        <v>94450</v>
      </c>
      <c r="G36" s="8"/>
      <c r="H36" s="8" t="s">
        <v>263</v>
      </c>
      <c r="I36" s="8" t="s">
        <v>56</v>
      </c>
      <c r="J36" s="10">
        <v>603245399</v>
      </c>
      <c r="K36" s="8"/>
      <c r="L36" s="10">
        <v>1</v>
      </c>
      <c r="M36" s="8" t="s">
        <v>30</v>
      </c>
      <c r="N36" s="8" t="s">
        <v>264</v>
      </c>
      <c r="O36" s="8" t="s">
        <v>58</v>
      </c>
      <c r="P36" s="8" t="s">
        <v>33</v>
      </c>
      <c r="Q36" s="8"/>
      <c r="R36" s="10">
        <v>1</v>
      </c>
      <c r="S36" s="6">
        <v>0.99</v>
      </c>
      <c r="T36" s="8">
        <f t="shared" si="0"/>
        <v>0.39</v>
      </c>
      <c r="U36" s="8">
        <v>3.0800000000000098</v>
      </c>
      <c r="V36" s="8"/>
      <c r="W36" s="8">
        <f t="shared" si="1"/>
        <v>4.4600000000000097</v>
      </c>
      <c r="X36" s="8"/>
      <c r="Y36" s="8"/>
    </row>
    <row r="37" spans="1:29" x14ac:dyDescent="0.25">
      <c r="A37" s="8" t="s">
        <v>265</v>
      </c>
      <c r="B37" s="11" t="s">
        <v>266</v>
      </c>
      <c r="C37" s="8" t="s">
        <v>267</v>
      </c>
      <c r="D37" s="8" t="s">
        <v>268</v>
      </c>
      <c r="E37" s="8" t="s">
        <v>28</v>
      </c>
      <c r="F37" s="8" t="s">
        <v>269</v>
      </c>
      <c r="G37" s="8" t="s">
        <v>270</v>
      </c>
      <c r="I37" s="8" t="s">
        <v>187</v>
      </c>
      <c r="J37" s="8" t="s">
        <v>271</v>
      </c>
      <c r="K37" s="8"/>
      <c r="L37" s="8"/>
      <c r="M37" s="8"/>
      <c r="N37" s="8"/>
      <c r="O37" s="8"/>
      <c r="P37" s="8"/>
      <c r="Q37" s="8"/>
      <c r="R37" s="10">
        <v>1</v>
      </c>
      <c r="S37" s="6">
        <v>0.99</v>
      </c>
      <c r="T37" s="8">
        <f t="shared" si="0"/>
        <v>0.39</v>
      </c>
      <c r="U37" s="8"/>
      <c r="V37" s="8"/>
      <c r="W37" s="8">
        <f t="shared" si="1"/>
        <v>1.38</v>
      </c>
      <c r="X37" s="8"/>
      <c r="Y37" s="8"/>
      <c r="Z37" s="8"/>
      <c r="AA37" s="8"/>
      <c r="AB37" s="8"/>
      <c r="AC37" s="8"/>
    </row>
    <row r="38" spans="1:29" x14ac:dyDescent="0.25">
      <c r="A38" s="8" t="s">
        <v>272</v>
      </c>
      <c r="B38" s="11" t="s">
        <v>273</v>
      </c>
      <c r="C38" s="8" t="s">
        <v>274</v>
      </c>
      <c r="D38" s="8" t="s">
        <v>275</v>
      </c>
      <c r="E38" s="8" t="s">
        <v>56</v>
      </c>
      <c r="F38" s="8" t="s">
        <v>276</v>
      </c>
      <c r="G38" s="8" t="s">
        <v>270</v>
      </c>
      <c r="I38" s="8" t="s">
        <v>187</v>
      </c>
      <c r="J38" s="8" t="s">
        <v>277</v>
      </c>
      <c r="K38" s="8"/>
      <c r="L38" s="8"/>
      <c r="M38" s="8"/>
      <c r="N38" s="8"/>
      <c r="O38" s="8"/>
      <c r="P38" s="8"/>
      <c r="Q38" s="8"/>
      <c r="R38" s="10">
        <v>2</v>
      </c>
      <c r="S38" s="6">
        <v>0.99</v>
      </c>
      <c r="T38" s="8">
        <f t="shared" si="0"/>
        <v>0.78</v>
      </c>
      <c r="U38" s="8"/>
      <c r="V38" s="8"/>
      <c r="W38" s="8">
        <f t="shared" si="1"/>
        <v>1.77</v>
      </c>
      <c r="X38" s="8"/>
      <c r="Y38" s="8"/>
      <c r="Z38" s="8"/>
      <c r="AA38" s="8"/>
      <c r="AB38" s="8"/>
      <c r="AC38" s="8"/>
    </row>
    <row r="39" spans="1:29" x14ac:dyDescent="0.25">
      <c r="A39" s="8" t="s">
        <v>278</v>
      </c>
      <c r="B39" s="11" t="s">
        <v>279</v>
      </c>
      <c r="C39" s="8" t="s">
        <v>280</v>
      </c>
      <c r="D39" s="8" t="s">
        <v>281</v>
      </c>
      <c r="E39" s="8" t="s">
        <v>282</v>
      </c>
      <c r="F39" s="8" t="s">
        <v>283</v>
      </c>
      <c r="G39" s="8" t="s">
        <v>270</v>
      </c>
      <c r="I39" s="8" t="s">
        <v>187</v>
      </c>
      <c r="J39" s="8" t="s">
        <v>284</v>
      </c>
      <c r="K39" s="8"/>
      <c r="L39" s="8"/>
      <c r="M39" s="8"/>
      <c r="N39" s="8"/>
      <c r="O39" s="8"/>
      <c r="P39" s="8"/>
      <c r="Q39" s="8"/>
      <c r="R39" s="10">
        <v>2</v>
      </c>
      <c r="S39" s="6">
        <v>0.99</v>
      </c>
      <c r="T39" s="8">
        <f t="shared" si="0"/>
        <v>0.78</v>
      </c>
      <c r="U39" s="8"/>
      <c r="V39" s="8"/>
      <c r="W39" s="8">
        <f t="shared" si="1"/>
        <v>1.77</v>
      </c>
      <c r="X39" s="8"/>
      <c r="Y39" s="8"/>
      <c r="Z39" s="8"/>
      <c r="AA39" s="8"/>
      <c r="AB39" s="8"/>
      <c r="AC39" s="8"/>
    </row>
    <row r="40" spans="1:29" x14ac:dyDescent="0.25">
      <c r="A40" s="8" t="s">
        <v>285</v>
      </c>
      <c r="B40" s="11" t="s">
        <v>286</v>
      </c>
      <c r="C40" s="8" t="s">
        <v>287</v>
      </c>
      <c r="D40" s="8" t="s">
        <v>288</v>
      </c>
      <c r="E40" s="8" t="s">
        <v>28</v>
      </c>
      <c r="F40" s="8" t="s">
        <v>289</v>
      </c>
      <c r="G40" s="8" t="s">
        <v>270</v>
      </c>
      <c r="I40" s="8" t="s">
        <v>187</v>
      </c>
      <c r="J40" s="8" t="s">
        <v>290</v>
      </c>
      <c r="K40" s="8"/>
      <c r="L40" s="8"/>
      <c r="M40" s="8"/>
      <c r="N40" s="8"/>
      <c r="O40" s="8"/>
      <c r="P40" s="8"/>
      <c r="Q40" s="8"/>
      <c r="R40" s="10">
        <v>1</v>
      </c>
      <c r="S40" s="6">
        <v>0.99</v>
      </c>
      <c r="T40" s="8">
        <f t="shared" si="0"/>
        <v>0.39</v>
      </c>
      <c r="U40" s="8"/>
      <c r="V40" s="8"/>
      <c r="W40" s="8">
        <f t="shared" si="1"/>
        <v>1.38</v>
      </c>
      <c r="X40" s="8"/>
      <c r="Y40" s="8"/>
      <c r="Z40" s="8"/>
      <c r="AA40" s="8"/>
      <c r="AB40" s="8"/>
      <c r="AC40" s="8"/>
    </row>
    <row r="41" spans="1:29" x14ac:dyDescent="0.25">
      <c r="A41" s="8" t="s">
        <v>291</v>
      </c>
      <c r="B41" s="11" t="s">
        <v>292</v>
      </c>
      <c r="C41" s="8" t="s">
        <v>293</v>
      </c>
      <c r="D41" s="8" t="s">
        <v>294</v>
      </c>
      <c r="E41" s="8" t="s">
        <v>56</v>
      </c>
      <c r="F41" s="8" t="s">
        <v>295</v>
      </c>
      <c r="G41" s="8" t="s">
        <v>270</v>
      </c>
      <c r="I41" s="8" t="s">
        <v>187</v>
      </c>
      <c r="J41" s="8" t="s">
        <v>296</v>
      </c>
      <c r="K41" s="8"/>
      <c r="L41" s="8"/>
      <c r="M41" s="8"/>
      <c r="N41" s="8"/>
      <c r="O41" s="8"/>
      <c r="P41" s="8"/>
      <c r="Q41" s="8"/>
      <c r="R41" s="10">
        <v>1</v>
      </c>
      <c r="S41" s="6">
        <v>0.99</v>
      </c>
      <c r="T41" s="8">
        <f t="shared" si="0"/>
        <v>0.39</v>
      </c>
      <c r="U41" s="8"/>
      <c r="V41" s="8"/>
      <c r="W41" s="8">
        <f t="shared" si="1"/>
        <v>1.38</v>
      </c>
      <c r="X41" s="8"/>
      <c r="Y41" s="8"/>
      <c r="Z41" s="8"/>
      <c r="AA41" s="8"/>
      <c r="AB41" s="8"/>
      <c r="AC41" s="8"/>
    </row>
    <row r="42" spans="1:29" x14ac:dyDescent="0.25">
      <c r="A42" s="8" t="s">
        <v>297</v>
      </c>
      <c r="B42" s="11" t="s">
        <v>298</v>
      </c>
      <c r="C42" s="8" t="s">
        <v>299</v>
      </c>
      <c r="D42" s="8" t="s">
        <v>300</v>
      </c>
      <c r="E42" s="8" t="s">
        <v>301</v>
      </c>
      <c r="F42" s="8" t="s">
        <v>302</v>
      </c>
      <c r="G42" s="8" t="s">
        <v>270</v>
      </c>
      <c r="I42" s="8" t="s">
        <v>187</v>
      </c>
      <c r="J42" s="8" t="s">
        <v>303</v>
      </c>
      <c r="K42" s="8"/>
      <c r="L42" s="8"/>
      <c r="M42" s="8"/>
      <c r="N42" s="8"/>
      <c r="O42" s="8"/>
      <c r="P42" s="8"/>
      <c r="Q42" s="8"/>
      <c r="R42" s="10">
        <v>2</v>
      </c>
      <c r="S42" s="6">
        <v>0.99</v>
      </c>
      <c r="T42" s="8">
        <f t="shared" si="0"/>
        <v>0.78</v>
      </c>
      <c r="U42" s="8"/>
      <c r="V42" s="8"/>
      <c r="W42" s="8">
        <f t="shared" si="1"/>
        <v>1.77</v>
      </c>
      <c r="X42" s="8"/>
      <c r="Y42" s="8"/>
      <c r="Z42" s="8"/>
      <c r="AA42" s="8"/>
      <c r="AB42" s="8"/>
      <c r="AC42" s="8"/>
    </row>
    <row r="43" spans="1:29" x14ac:dyDescent="0.25">
      <c r="A43" s="8" t="s">
        <v>304</v>
      </c>
      <c r="B43" s="11" t="s">
        <v>305</v>
      </c>
      <c r="C43" s="8" t="s">
        <v>306</v>
      </c>
      <c r="D43" s="8" t="s">
        <v>307</v>
      </c>
      <c r="E43" s="8" t="s">
        <v>301</v>
      </c>
      <c r="F43" s="8" t="s">
        <v>308</v>
      </c>
      <c r="G43" s="8" t="s">
        <v>270</v>
      </c>
      <c r="I43" s="8" t="s">
        <v>187</v>
      </c>
      <c r="J43" s="8" t="s">
        <v>309</v>
      </c>
      <c r="K43" s="8"/>
      <c r="L43" s="8"/>
      <c r="M43" s="8"/>
      <c r="N43" s="8"/>
      <c r="O43" s="8"/>
      <c r="P43" s="8"/>
      <c r="Q43" s="8"/>
      <c r="R43" s="10">
        <v>1</v>
      </c>
      <c r="S43" s="6">
        <v>0.99</v>
      </c>
      <c r="T43" s="8">
        <f t="shared" si="0"/>
        <v>0.39</v>
      </c>
      <c r="U43" s="8"/>
      <c r="V43" s="8"/>
      <c r="W43" s="8">
        <f t="shared" si="1"/>
        <v>1.38</v>
      </c>
      <c r="X43" s="8"/>
      <c r="Y43" s="8"/>
      <c r="Z43" s="8"/>
      <c r="AA43" s="8"/>
      <c r="AB43" s="8"/>
      <c r="AC43" s="8"/>
    </row>
    <row r="44" spans="1:29" x14ac:dyDescent="0.25">
      <c r="A44" s="8" t="s">
        <v>310</v>
      </c>
      <c r="B44" s="11" t="s">
        <v>311</v>
      </c>
      <c r="C44" s="8" t="s">
        <v>312</v>
      </c>
      <c r="D44" s="8" t="s">
        <v>313</v>
      </c>
      <c r="E44" s="8" t="s">
        <v>28</v>
      </c>
      <c r="F44" s="8" t="s">
        <v>314</v>
      </c>
      <c r="G44" s="8" t="s">
        <v>270</v>
      </c>
      <c r="I44" s="8" t="s">
        <v>187</v>
      </c>
      <c r="J44" s="8" t="s">
        <v>315</v>
      </c>
      <c r="K44" s="8"/>
      <c r="L44" s="8"/>
      <c r="M44" s="8"/>
      <c r="N44" s="8"/>
      <c r="O44" s="8"/>
      <c r="P44" s="8"/>
      <c r="Q44" s="8"/>
      <c r="R44" s="10">
        <v>1</v>
      </c>
      <c r="S44" s="6">
        <v>0.99</v>
      </c>
      <c r="T44" s="8">
        <f t="shared" si="0"/>
        <v>0.39</v>
      </c>
      <c r="U44" s="8"/>
      <c r="V44" s="8"/>
      <c r="W44" s="8">
        <f t="shared" si="1"/>
        <v>1.38</v>
      </c>
      <c r="X44" s="8"/>
      <c r="Y44" s="8"/>
      <c r="Z44" s="8"/>
      <c r="AA44" s="8"/>
      <c r="AB44" s="8"/>
      <c r="AC44" s="8"/>
    </row>
    <row r="45" spans="1:29" x14ac:dyDescent="0.25">
      <c r="A45" s="8" t="s">
        <v>316</v>
      </c>
      <c r="B45" s="11" t="s">
        <v>317</v>
      </c>
      <c r="C45" s="8" t="s">
        <v>318</v>
      </c>
      <c r="D45" s="8" t="s">
        <v>319</v>
      </c>
      <c r="E45" s="8" t="s">
        <v>28</v>
      </c>
      <c r="F45" s="8" t="s">
        <v>314</v>
      </c>
      <c r="G45" s="8" t="s">
        <v>270</v>
      </c>
      <c r="I45" s="8" t="s">
        <v>187</v>
      </c>
      <c r="J45" s="8" t="s">
        <v>320</v>
      </c>
      <c r="K45" s="8"/>
      <c r="L45" s="8"/>
      <c r="M45" s="8"/>
      <c r="N45" s="8"/>
      <c r="O45" s="8"/>
      <c r="P45" s="8"/>
      <c r="Q45" s="8"/>
      <c r="R45" s="10">
        <v>1</v>
      </c>
      <c r="S45" s="6">
        <v>0.99</v>
      </c>
      <c r="T45" s="8">
        <f t="shared" si="0"/>
        <v>0.39</v>
      </c>
      <c r="U45" s="8"/>
      <c r="V45" s="8"/>
      <c r="W45" s="8">
        <f t="shared" si="1"/>
        <v>1.38</v>
      </c>
      <c r="X45" s="8"/>
      <c r="Y45" s="8"/>
      <c r="Z45" s="8"/>
      <c r="AA45" s="8"/>
      <c r="AB45" s="8"/>
      <c r="AC45" s="8"/>
    </row>
    <row r="46" spans="1:29" x14ac:dyDescent="0.25">
      <c r="A46" s="8" t="s">
        <v>321</v>
      </c>
      <c r="B46" s="11" t="s">
        <v>322</v>
      </c>
      <c r="C46" s="8" t="s">
        <v>323</v>
      </c>
      <c r="D46" s="8" t="s">
        <v>324</v>
      </c>
      <c r="E46" s="8" t="s">
        <v>28</v>
      </c>
      <c r="F46" s="8" t="s">
        <v>325</v>
      </c>
      <c r="G46" s="8" t="s">
        <v>270</v>
      </c>
      <c r="I46" s="8" t="s">
        <v>187</v>
      </c>
      <c r="J46" s="8" t="s">
        <v>326</v>
      </c>
      <c r="K46" s="8"/>
      <c r="L46" s="8"/>
      <c r="M46" s="8"/>
      <c r="N46" s="8"/>
      <c r="O46" s="8"/>
      <c r="P46" s="8"/>
      <c r="Q46" s="8"/>
      <c r="R46" s="10">
        <v>1</v>
      </c>
      <c r="S46" s="6">
        <v>0.99</v>
      </c>
      <c r="T46" s="8">
        <f t="shared" si="0"/>
        <v>0.39</v>
      </c>
      <c r="U46" s="8"/>
      <c r="V46" s="8"/>
      <c r="W46" s="8">
        <f t="shared" si="1"/>
        <v>1.38</v>
      </c>
      <c r="X46" s="8"/>
      <c r="Y46" s="8"/>
      <c r="Z46" s="8"/>
      <c r="AA46" s="8"/>
      <c r="AB46" s="8"/>
      <c r="AC46" s="8"/>
    </row>
    <row r="47" spans="1:29" x14ac:dyDescent="0.25">
      <c r="A47" s="8" t="s">
        <v>327</v>
      </c>
      <c r="B47" s="11" t="s">
        <v>328</v>
      </c>
      <c r="C47" s="8" t="s">
        <v>329</v>
      </c>
      <c r="D47" s="8" t="s">
        <v>330</v>
      </c>
      <c r="E47" s="8" t="s">
        <v>331</v>
      </c>
      <c r="F47" s="8" t="s">
        <v>225</v>
      </c>
      <c r="G47" s="8" t="s">
        <v>270</v>
      </c>
      <c r="I47" s="8" t="s">
        <v>187</v>
      </c>
      <c r="J47" s="8" t="s">
        <v>332</v>
      </c>
      <c r="K47" s="8"/>
      <c r="L47" s="8"/>
      <c r="M47" s="8"/>
      <c r="N47" s="8"/>
      <c r="O47" s="8"/>
      <c r="P47" s="8"/>
      <c r="Q47" s="8"/>
      <c r="R47" s="10">
        <v>2</v>
      </c>
      <c r="S47" s="6">
        <v>0.99</v>
      </c>
      <c r="T47" s="8">
        <f t="shared" si="0"/>
        <v>0.78</v>
      </c>
      <c r="U47" s="8"/>
      <c r="V47" s="8"/>
      <c r="W47" s="8">
        <f t="shared" si="1"/>
        <v>1.77</v>
      </c>
      <c r="X47" s="8"/>
      <c r="Y47" s="8"/>
      <c r="Z47" s="8"/>
      <c r="AA47" s="8"/>
      <c r="AB47" s="8"/>
      <c r="AC47" s="8"/>
    </row>
    <row r="48" spans="1:29" x14ac:dyDescent="0.25">
      <c r="A48" s="8" t="s">
        <v>333</v>
      </c>
      <c r="B48" s="11" t="s">
        <v>334</v>
      </c>
      <c r="C48" s="8" t="s">
        <v>335</v>
      </c>
      <c r="D48" s="8" t="s">
        <v>336</v>
      </c>
      <c r="E48" s="8" t="s">
        <v>331</v>
      </c>
      <c r="F48" s="8" t="s">
        <v>337</v>
      </c>
      <c r="G48" s="8" t="s">
        <v>270</v>
      </c>
      <c r="I48" s="8" t="s">
        <v>187</v>
      </c>
      <c r="J48" s="8" t="s">
        <v>338</v>
      </c>
      <c r="K48" s="8"/>
      <c r="L48" s="8"/>
      <c r="M48" s="8"/>
      <c r="N48" s="8"/>
      <c r="O48" s="8"/>
      <c r="P48" s="8"/>
      <c r="Q48" s="8"/>
      <c r="R48" s="10">
        <v>1</v>
      </c>
      <c r="S48" s="6">
        <v>0.99</v>
      </c>
      <c r="T48" s="8">
        <f t="shared" si="0"/>
        <v>0.39</v>
      </c>
      <c r="U48" s="8"/>
      <c r="V48" s="8"/>
      <c r="W48" s="8">
        <f t="shared" si="1"/>
        <v>1.38</v>
      </c>
      <c r="X48" s="8"/>
      <c r="Y48" s="8"/>
      <c r="Z48" s="8"/>
      <c r="AA48" s="8"/>
      <c r="AB48" s="8"/>
      <c r="AC48" s="8"/>
    </row>
    <row r="49" spans="1:29" x14ac:dyDescent="0.25">
      <c r="A49" s="8" t="s">
        <v>339</v>
      </c>
      <c r="B49" s="11" t="s">
        <v>340</v>
      </c>
      <c r="C49" s="8" t="s">
        <v>341</v>
      </c>
      <c r="D49" s="8" t="s">
        <v>342</v>
      </c>
      <c r="E49" s="8" t="s">
        <v>28</v>
      </c>
      <c r="F49" s="8" t="s">
        <v>343</v>
      </c>
      <c r="G49" s="8" t="s">
        <v>270</v>
      </c>
      <c r="I49" s="8" t="s">
        <v>187</v>
      </c>
      <c r="J49" s="8" t="s">
        <v>344</v>
      </c>
      <c r="K49" s="8"/>
      <c r="L49" s="8"/>
      <c r="M49" s="8"/>
      <c r="N49" s="8"/>
      <c r="O49" s="8"/>
      <c r="P49" s="8"/>
      <c r="Q49" s="8"/>
      <c r="R49" s="10">
        <v>1</v>
      </c>
      <c r="S49" s="6">
        <v>0.99</v>
      </c>
      <c r="T49" s="8">
        <f t="shared" si="0"/>
        <v>0.39</v>
      </c>
      <c r="U49" s="8"/>
      <c r="V49" s="8"/>
      <c r="W49" s="8">
        <f t="shared" si="1"/>
        <v>1.38</v>
      </c>
      <c r="X49" s="8"/>
      <c r="Y49" s="8"/>
      <c r="Z49" s="8"/>
      <c r="AA49" s="8"/>
      <c r="AB49" s="8"/>
      <c r="AC49" s="8"/>
    </row>
    <row r="50" spans="1:29" x14ac:dyDescent="0.25">
      <c r="A50" s="8" t="s">
        <v>345</v>
      </c>
      <c r="B50" s="11" t="s">
        <v>346</v>
      </c>
      <c r="C50" s="8" t="s">
        <v>347</v>
      </c>
      <c r="D50" s="8" t="s">
        <v>348</v>
      </c>
      <c r="E50" s="8" t="s">
        <v>28</v>
      </c>
      <c r="F50" s="8" t="s">
        <v>49</v>
      </c>
      <c r="G50" s="8" t="s">
        <v>270</v>
      </c>
      <c r="I50" s="8" t="s">
        <v>187</v>
      </c>
      <c r="J50" s="8" t="s">
        <v>349</v>
      </c>
      <c r="K50" s="8"/>
      <c r="L50" s="8"/>
      <c r="M50" s="8"/>
      <c r="N50" s="8"/>
      <c r="O50" s="8"/>
      <c r="P50" s="8"/>
      <c r="Q50" s="8"/>
      <c r="R50" s="10">
        <v>1</v>
      </c>
      <c r="S50" s="6">
        <v>0.99</v>
      </c>
      <c r="T50" s="8">
        <f t="shared" si="0"/>
        <v>0.39</v>
      </c>
      <c r="U50" s="8"/>
      <c r="V50" s="8"/>
      <c r="W50" s="8">
        <f t="shared" si="1"/>
        <v>1.38</v>
      </c>
      <c r="X50" s="8"/>
      <c r="Y50" s="8"/>
      <c r="Z50" s="8"/>
      <c r="AA50" s="8"/>
      <c r="AB50" s="8"/>
      <c r="AC50" s="8"/>
    </row>
    <row r="51" spans="1:29" x14ac:dyDescent="0.25">
      <c r="A51" s="8" t="s">
        <v>350</v>
      </c>
      <c r="B51" s="11" t="s">
        <v>351</v>
      </c>
      <c r="C51" s="8" t="s">
        <v>352</v>
      </c>
      <c r="D51" s="8" t="s">
        <v>353</v>
      </c>
      <c r="E51" s="8" t="s">
        <v>331</v>
      </c>
      <c r="F51" s="8" t="s">
        <v>133</v>
      </c>
      <c r="G51" s="8" t="s">
        <v>270</v>
      </c>
      <c r="I51" s="8" t="s">
        <v>187</v>
      </c>
      <c r="J51" s="8" t="s">
        <v>354</v>
      </c>
      <c r="K51" s="8"/>
      <c r="L51" s="8"/>
      <c r="M51" s="8"/>
      <c r="N51" s="8"/>
      <c r="O51" s="8"/>
      <c r="P51" s="8"/>
      <c r="Q51" s="8"/>
      <c r="R51" s="10">
        <v>1</v>
      </c>
      <c r="S51" s="6">
        <v>0.99</v>
      </c>
      <c r="T51" s="8">
        <f t="shared" si="0"/>
        <v>0.39</v>
      </c>
      <c r="U51" s="8"/>
      <c r="V51" s="8"/>
      <c r="W51" s="8">
        <f t="shared" si="1"/>
        <v>1.38</v>
      </c>
      <c r="X51" s="8"/>
      <c r="Y51" s="8"/>
      <c r="Z51" s="8"/>
      <c r="AA51" s="8"/>
      <c r="AB51" s="8"/>
      <c r="AC51" s="8"/>
    </row>
    <row r="52" spans="1:29" x14ac:dyDescent="0.25">
      <c r="A52" s="8" t="s">
        <v>355</v>
      </c>
      <c r="B52" s="12">
        <v>3042120000000000</v>
      </c>
      <c r="C52" s="8" t="s">
        <v>356</v>
      </c>
      <c r="D52" s="8" t="s">
        <v>357</v>
      </c>
      <c r="E52" s="8" t="s">
        <v>358</v>
      </c>
      <c r="F52" s="8" t="s">
        <v>359</v>
      </c>
      <c r="G52" s="8" t="s">
        <v>270</v>
      </c>
      <c r="I52" s="8" t="s">
        <v>187</v>
      </c>
      <c r="J52" s="8" t="s">
        <v>360</v>
      </c>
      <c r="K52" s="8"/>
      <c r="L52" s="8"/>
      <c r="M52" s="8"/>
      <c r="N52" s="8"/>
      <c r="O52" s="8"/>
      <c r="P52" s="8"/>
      <c r="Q52" s="8"/>
      <c r="R52" s="10">
        <v>9</v>
      </c>
      <c r="S52" s="6">
        <v>0.99</v>
      </c>
      <c r="T52" s="8">
        <f t="shared" si="0"/>
        <v>3.5100000000000002</v>
      </c>
      <c r="U52" s="8"/>
      <c r="V52" s="8"/>
      <c r="W52" s="8">
        <f t="shared" si="1"/>
        <v>4.5</v>
      </c>
      <c r="X52" s="8"/>
      <c r="Y52" s="8"/>
      <c r="Z52" s="8"/>
      <c r="AA52" s="8"/>
      <c r="AB52" s="8"/>
      <c r="AC52" s="8"/>
    </row>
    <row r="53" spans="1:29" x14ac:dyDescent="0.25">
      <c r="A53" s="8" t="s">
        <v>361</v>
      </c>
      <c r="B53" s="11" t="s">
        <v>362</v>
      </c>
      <c r="C53" s="8" t="s">
        <v>363</v>
      </c>
      <c r="D53" s="8" t="s">
        <v>364</v>
      </c>
      <c r="E53" s="8" t="s">
        <v>301</v>
      </c>
      <c r="F53" s="8" t="s">
        <v>365</v>
      </c>
      <c r="G53" s="8" t="s">
        <v>270</v>
      </c>
      <c r="I53" s="8" t="s">
        <v>187</v>
      </c>
      <c r="J53" s="8" t="s">
        <v>366</v>
      </c>
      <c r="K53" s="8"/>
      <c r="L53" s="8"/>
      <c r="M53" s="8"/>
      <c r="N53" s="8"/>
      <c r="O53" s="8"/>
      <c r="P53" s="8"/>
      <c r="Q53" s="8"/>
      <c r="R53" s="10">
        <v>1</v>
      </c>
      <c r="S53" s="6">
        <v>0.99</v>
      </c>
      <c r="T53" s="8">
        <f t="shared" si="0"/>
        <v>0.39</v>
      </c>
      <c r="U53" s="8"/>
      <c r="V53" s="8"/>
      <c r="W53" s="8">
        <f t="shared" si="1"/>
        <v>1.38</v>
      </c>
      <c r="X53" s="8"/>
      <c r="Y53" s="8"/>
      <c r="Z53" s="8"/>
      <c r="AA53" s="8"/>
      <c r="AB53" s="8"/>
      <c r="AC53" s="8"/>
    </row>
    <row r="54" spans="1:29" x14ac:dyDescent="0.25">
      <c r="A54" s="8" t="s">
        <v>367</v>
      </c>
      <c r="B54" s="11" t="s">
        <v>368</v>
      </c>
      <c r="C54" s="8" t="s">
        <v>369</v>
      </c>
      <c r="D54" s="8" t="s">
        <v>370</v>
      </c>
      <c r="E54" s="8" t="s">
        <v>301</v>
      </c>
      <c r="F54" s="8" t="s">
        <v>365</v>
      </c>
      <c r="G54" s="8" t="s">
        <v>270</v>
      </c>
      <c r="I54" s="8" t="s">
        <v>187</v>
      </c>
      <c r="J54" s="8" t="s">
        <v>371</v>
      </c>
      <c r="K54" s="8"/>
      <c r="L54" s="8"/>
      <c r="M54" s="8"/>
      <c r="N54" s="8"/>
      <c r="O54" s="8"/>
      <c r="P54" s="8"/>
      <c r="Q54" s="8"/>
      <c r="R54" s="10">
        <v>1</v>
      </c>
      <c r="S54" s="6">
        <v>0.99</v>
      </c>
      <c r="T54" s="8">
        <f t="shared" si="0"/>
        <v>0.39</v>
      </c>
      <c r="U54" s="8"/>
      <c r="V54" s="8"/>
      <c r="W54" s="8">
        <f t="shared" si="1"/>
        <v>1.38</v>
      </c>
      <c r="X54" s="8"/>
      <c r="Y54" s="8"/>
      <c r="Z54" s="8"/>
      <c r="AA54" s="8"/>
      <c r="AB54" s="8"/>
      <c r="AC54" s="8"/>
    </row>
    <row r="55" spans="1:29" x14ac:dyDescent="0.25">
      <c r="A55" s="8" t="s">
        <v>372</v>
      </c>
      <c r="B55" s="11" t="s">
        <v>373</v>
      </c>
      <c r="C55" s="8" t="s">
        <v>374</v>
      </c>
      <c r="D55" s="8" t="s">
        <v>375</v>
      </c>
      <c r="E55" s="8" t="s">
        <v>28</v>
      </c>
      <c r="F55" s="8" t="s">
        <v>376</v>
      </c>
      <c r="G55" s="8" t="s">
        <v>270</v>
      </c>
      <c r="I55" s="8" t="s">
        <v>187</v>
      </c>
      <c r="J55" s="8" t="s">
        <v>377</v>
      </c>
      <c r="K55" s="8"/>
      <c r="L55" s="8"/>
      <c r="M55" s="8"/>
      <c r="N55" s="8"/>
      <c r="O55" s="8"/>
      <c r="P55" s="8"/>
      <c r="Q55" s="8"/>
      <c r="R55" s="10">
        <v>2</v>
      </c>
      <c r="S55" s="6">
        <v>0.99</v>
      </c>
      <c r="T55" s="8">
        <f t="shared" si="0"/>
        <v>0.78</v>
      </c>
      <c r="U55" s="8"/>
      <c r="V55" s="8"/>
      <c r="W55" s="8">
        <f t="shared" si="1"/>
        <v>1.77</v>
      </c>
      <c r="X55" s="8"/>
      <c r="Y55" s="8"/>
      <c r="Z55" s="8"/>
      <c r="AA55" s="8"/>
      <c r="AB55" s="8"/>
      <c r="AC55" s="8"/>
    </row>
    <row r="56" spans="1:29" x14ac:dyDescent="0.25">
      <c r="A56" s="8" t="s">
        <v>378</v>
      </c>
      <c r="B56" s="11" t="s">
        <v>379</v>
      </c>
      <c r="C56" s="8" t="s">
        <v>380</v>
      </c>
      <c r="D56" s="8" t="s">
        <v>381</v>
      </c>
      <c r="E56" s="8" t="s">
        <v>28</v>
      </c>
      <c r="F56" s="8" t="s">
        <v>382</v>
      </c>
      <c r="G56" s="8" t="s">
        <v>270</v>
      </c>
      <c r="I56" s="8" t="s">
        <v>187</v>
      </c>
      <c r="J56" s="8" t="s">
        <v>383</v>
      </c>
      <c r="K56" s="8"/>
      <c r="L56" s="8"/>
      <c r="M56" s="8"/>
      <c r="N56" s="8"/>
      <c r="O56" s="8"/>
      <c r="P56" s="8"/>
      <c r="Q56" s="8"/>
      <c r="R56" s="6">
        <v>1</v>
      </c>
      <c r="S56" s="6">
        <v>0.99</v>
      </c>
      <c r="T56" s="8">
        <f t="shared" si="0"/>
        <v>0.39</v>
      </c>
      <c r="U56" s="8"/>
      <c r="V56" s="8"/>
      <c r="W56" s="8">
        <f t="shared" si="1"/>
        <v>1.38</v>
      </c>
      <c r="X56" s="8"/>
      <c r="Y56" s="8"/>
      <c r="Z56" s="8"/>
      <c r="AA56" s="8"/>
      <c r="AB56" s="8"/>
      <c r="AC56" s="8"/>
    </row>
    <row r="57" spans="1:29" x14ac:dyDescent="0.25">
      <c r="A57" s="8" t="s">
        <v>384</v>
      </c>
      <c r="B57" s="11" t="s">
        <v>385</v>
      </c>
      <c r="C57" s="8" t="s">
        <v>386</v>
      </c>
      <c r="D57" s="8" t="s">
        <v>387</v>
      </c>
      <c r="E57" s="8" t="s">
        <v>301</v>
      </c>
      <c r="F57" s="8" t="s">
        <v>382</v>
      </c>
      <c r="G57" s="8" t="s">
        <v>270</v>
      </c>
      <c r="I57" s="8" t="s">
        <v>187</v>
      </c>
      <c r="J57" s="8" t="s">
        <v>388</v>
      </c>
      <c r="K57" s="8"/>
      <c r="L57" s="8"/>
      <c r="M57" s="8"/>
      <c r="N57" s="8"/>
      <c r="O57" s="8"/>
      <c r="P57" s="8"/>
      <c r="Q57" s="8"/>
      <c r="R57" s="10">
        <v>1</v>
      </c>
      <c r="S57" s="6">
        <v>0.99</v>
      </c>
      <c r="T57" s="8">
        <f t="shared" si="0"/>
        <v>0.39</v>
      </c>
      <c r="U57" s="8"/>
      <c r="V57" s="8"/>
      <c r="W57" s="8">
        <f t="shared" si="1"/>
        <v>1.38</v>
      </c>
      <c r="X57" s="8"/>
      <c r="Y57" s="8"/>
      <c r="Z57" s="8"/>
      <c r="AA57" s="8"/>
      <c r="AB57" s="8"/>
      <c r="AC57" s="8"/>
    </row>
    <row r="58" spans="1:29" x14ac:dyDescent="0.25">
      <c r="A58" s="8" t="s">
        <v>389</v>
      </c>
      <c r="B58" s="11" t="s">
        <v>390</v>
      </c>
      <c r="C58" s="8" t="s">
        <v>391</v>
      </c>
      <c r="D58" s="8" t="s">
        <v>392</v>
      </c>
      <c r="E58" s="8" t="s">
        <v>282</v>
      </c>
      <c r="F58" s="8" t="s">
        <v>393</v>
      </c>
      <c r="G58" s="8" t="s">
        <v>270</v>
      </c>
      <c r="I58" s="8" t="s">
        <v>187</v>
      </c>
      <c r="J58" s="8" t="s">
        <v>394</v>
      </c>
      <c r="K58" s="8"/>
      <c r="L58" s="8"/>
      <c r="M58" s="8"/>
      <c r="N58" s="8"/>
      <c r="O58" s="8"/>
      <c r="P58" s="8"/>
      <c r="Q58" s="8"/>
      <c r="R58" s="10">
        <v>2</v>
      </c>
      <c r="S58" s="6">
        <v>0.99</v>
      </c>
      <c r="T58" s="8">
        <f t="shared" si="0"/>
        <v>0.78</v>
      </c>
      <c r="U58" s="8"/>
      <c r="V58" s="8"/>
      <c r="W58" s="8">
        <f t="shared" si="1"/>
        <v>1.77</v>
      </c>
      <c r="X58" s="8"/>
      <c r="Y58" s="8"/>
      <c r="Z58" s="8"/>
      <c r="AA58" s="8"/>
      <c r="AB58" s="8"/>
      <c r="AC58" s="8"/>
    </row>
    <row r="59" spans="1:29" x14ac:dyDescent="0.25">
      <c r="A59" s="8" t="s">
        <v>395</v>
      </c>
      <c r="B59" s="11" t="s">
        <v>396</v>
      </c>
      <c r="C59" s="8" t="s">
        <v>397</v>
      </c>
      <c r="D59" s="8" t="s">
        <v>398</v>
      </c>
      <c r="E59" s="8" t="s">
        <v>301</v>
      </c>
      <c r="F59" s="8" t="s">
        <v>399</v>
      </c>
      <c r="G59" s="8" t="s">
        <v>270</v>
      </c>
      <c r="I59" s="8" t="s">
        <v>187</v>
      </c>
      <c r="J59" s="8" t="s">
        <v>400</v>
      </c>
      <c r="K59" s="8"/>
      <c r="L59" s="8"/>
      <c r="M59" s="8"/>
      <c r="N59" s="8"/>
      <c r="O59" s="8"/>
      <c r="P59" s="8"/>
      <c r="Q59" s="8"/>
      <c r="R59" s="10">
        <v>1</v>
      </c>
      <c r="S59" s="6">
        <v>0.99</v>
      </c>
      <c r="T59" s="8">
        <f t="shared" si="0"/>
        <v>0.39</v>
      </c>
      <c r="U59" s="8"/>
      <c r="V59" s="8"/>
      <c r="W59" s="8">
        <f t="shared" si="1"/>
        <v>1.38</v>
      </c>
      <c r="X59" s="8"/>
      <c r="Y59" s="8"/>
      <c r="Z59" s="8"/>
      <c r="AA59" s="8"/>
      <c r="AB59" s="8"/>
      <c r="AC59" s="8"/>
    </row>
    <row r="60" spans="1:29" x14ac:dyDescent="0.25">
      <c r="A60" s="8" t="s">
        <v>401</v>
      </c>
      <c r="B60" s="11" t="s">
        <v>402</v>
      </c>
      <c r="C60" s="8" t="s">
        <v>403</v>
      </c>
      <c r="D60" s="8" t="s">
        <v>404</v>
      </c>
      <c r="E60" s="8" t="s">
        <v>28</v>
      </c>
      <c r="F60" s="8" t="s">
        <v>405</v>
      </c>
      <c r="G60" s="8" t="s">
        <v>270</v>
      </c>
      <c r="I60" s="8" t="s">
        <v>187</v>
      </c>
      <c r="J60" s="8" t="s">
        <v>406</v>
      </c>
      <c r="K60" s="8"/>
      <c r="L60" s="8"/>
      <c r="M60" s="8"/>
      <c r="N60" s="8"/>
      <c r="O60" s="8"/>
      <c r="P60" s="8"/>
      <c r="Q60" s="8"/>
      <c r="R60" s="10">
        <v>1</v>
      </c>
      <c r="S60" s="6">
        <v>0.99</v>
      </c>
      <c r="T60" s="8">
        <f t="shared" si="0"/>
        <v>0.39</v>
      </c>
      <c r="U60" s="8"/>
      <c r="V60" s="8"/>
      <c r="W60" s="8">
        <f t="shared" si="1"/>
        <v>1.38</v>
      </c>
      <c r="X60" s="8"/>
      <c r="Y60" s="8"/>
      <c r="Z60" s="8"/>
      <c r="AA60" s="8"/>
      <c r="AB60" s="8"/>
      <c r="AC60" s="8"/>
    </row>
    <row r="61" spans="1:29" x14ac:dyDescent="0.25">
      <c r="A61" s="8" t="s">
        <v>407</v>
      </c>
      <c r="B61" s="11" t="s">
        <v>408</v>
      </c>
      <c r="C61" s="8" t="s">
        <v>409</v>
      </c>
      <c r="D61" s="8" t="s">
        <v>410</v>
      </c>
      <c r="E61" s="8" t="s">
        <v>28</v>
      </c>
      <c r="F61" s="8" t="s">
        <v>411</v>
      </c>
      <c r="G61" s="8" t="s">
        <v>270</v>
      </c>
      <c r="I61" s="8" t="s">
        <v>187</v>
      </c>
      <c r="J61" s="8" t="s">
        <v>412</v>
      </c>
      <c r="K61" s="8"/>
      <c r="L61" s="8"/>
      <c r="M61" s="8"/>
      <c r="N61" s="8"/>
      <c r="O61" s="8"/>
      <c r="P61" s="8"/>
      <c r="Q61" s="8"/>
      <c r="R61" s="10">
        <v>1</v>
      </c>
      <c r="S61" s="6">
        <v>0.99</v>
      </c>
      <c r="T61" s="8">
        <f t="shared" si="0"/>
        <v>0.39</v>
      </c>
      <c r="U61" s="8"/>
      <c r="V61" s="8"/>
      <c r="W61" s="8">
        <f t="shared" si="1"/>
        <v>1.38</v>
      </c>
      <c r="X61" s="8"/>
      <c r="Y61" s="8"/>
      <c r="Z61" s="8"/>
      <c r="AA61" s="8"/>
      <c r="AB61" s="8"/>
      <c r="AC61" s="8"/>
    </row>
    <row r="62" spans="1:29" x14ac:dyDescent="0.25">
      <c r="A62" s="8" t="s">
        <v>413</v>
      </c>
      <c r="B62" s="11" t="s">
        <v>414</v>
      </c>
      <c r="C62" s="8" t="s">
        <v>415</v>
      </c>
      <c r="D62" s="8" t="s">
        <v>416</v>
      </c>
      <c r="E62" s="8" t="s">
        <v>56</v>
      </c>
      <c r="F62" s="8" t="s">
        <v>133</v>
      </c>
      <c r="G62" s="8" t="s">
        <v>270</v>
      </c>
      <c r="I62" s="8" t="s">
        <v>187</v>
      </c>
      <c r="J62" s="8" t="s">
        <v>417</v>
      </c>
      <c r="K62" s="8"/>
      <c r="L62" s="8"/>
      <c r="M62" s="8"/>
      <c r="N62" s="8"/>
      <c r="O62" s="8"/>
      <c r="P62" s="8"/>
      <c r="Q62" s="8"/>
      <c r="R62" s="10">
        <v>1</v>
      </c>
      <c r="S62" s="6">
        <v>0.99</v>
      </c>
      <c r="T62" s="8">
        <f t="shared" si="0"/>
        <v>0.39</v>
      </c>
      <c r="U62" s="8"/>
      <c r="V62" s="8"/>
      <c r="W62" s="8">
        <f t="shared" si="1"/>
        <v>1.38</v>
      </c>
      <c r="X62" s="8"/>
      <c r="Y62" s="8"/>
      <c r="Z62" s="8"/>
      <c r="AA62" s="8"/>
      <c r="AB62" s="8"/>
      <c r="AC62" s="8"/>
    </row>
    <row r="63" spans="1:29" x14ac:dyDescent="0.25">
      <c r="A63" s="8" t="s">
        <v>418</v>
      </c>
      <c r="B63" s="11" t="s">
        <v>419</v>
      </c>
      <c r="C63" s="8" t="s">
        <v>420</v>
      </c>
      <c r="D63" s="8" t="s">
        <v>421</v>
      </c>
      <c r="E63" s="8" t="s">
        <v>301</v>
      </c>
      <c r="F63" s="8" t="s">
        <v>365</v>
      </c>
      <c r="G63" s="8" t="s">
        <v>270</v>
      </c>
      <c r="I63" s="8" t="s">
        <v>187</v>
      </c>
      <c r="J63" s="8" t="s">
        <v>422</v>
      </c>
      <c r="K63" s="8"/>
      <c r="L63" s="8"/>
      <c r="M63" s="8"/>
      <c r="N63" s="8"/>
      <c r="O63" s="8"/>
      <c r="P63" s="8"/>
      <c r="Q63" s="8"/>
      <c r="R63" s="10">
        <v>1</v>
      </c>
      <c r="S63" s="6">
        <v>0.99</v>
      </c>
      <c r="T63" s="8">
        <f t="shared" si="0"/>
        <v>0.39</v>
      </c>
      <c r="U63" s="8"/>
      <c r="V63" s="8"/>
      <c r="W63" s="8">
        <f t="shared" si="1"/>
        <v>1.38</v>
      </c>
      <c r="X63" s="8"/>
      <c r="Y63" s="8"/>
      <c r="Z63" s="8"/>
      <c r="AA63" s="8"/>
      <c r="AB63" s="8"/>
      <c r="AC63" s="8"/>
    </row>
    <row r="64" spans="1:29" x14ac:dyDescent="0.25">
      <c r="A64" s="8" t="s">
        <v>423</v>
      </c>
      <c r="B64" s="11" t="s">
        <v>424</v>
      </c>
      <c r="C64" s="8" t="s">
        <v>425</v>
      </c>
      <c r="D64" s="8" t="s">
        <v>426</v>
      </c>
      <c r="E64" s="8" t="s">
        <v>301</v>
      </c>
      <c r="F64" s="8" t="s">
        <v>29</v>
      </c>
      <c r="G64" s="8" t="s">
        <v>270</v>
      </c>
      <c r="I64" s="8" t="s">
        <v>187</v>
      </c>
      <c r="J64" s="8" t="s">
        <v>427</v>
      </c>
      <c r="K64" s="8"/>
      <c r="L64" s="8"/>
      <c r="M64" s="8"/>
      <c r="N64" s="8"/>
      <c r="O64" s="8"/>
      <c r="P64" s="8"/>
      <c r="Q64" s="8"/>
      <c r="R64" s="10">
        <v>1</v>
      </c>
      <c r="S64" s="6">
        <v>0.99</v>
      </c>
      <c r="T64" s="8">
        <f t="shared" si="0"/>
        <v>0.39</v>
      </c>
      <c r="U64" s="8"/>
      <c r="V64" s="8"/>
      <c r="W64" s="8">
        <f t="shared" si="1"/>
        <v>1.38</v>
      </c>
      <c r="X64" s="8"/>
      <c r="Y64" s="8"/>
      <c r="Z64" s="8"/>
      <c r="AA64" s="8"/>
      <c r="AB64" s="8"/>
      <c r="AC6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240927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KK10</cp:lastModifiedBy>
  <dcterms:modified xsi:type="dcterms:W3CDTF">2024-09-27T12:43:28Z</dcterms:modified>
</cp:coreProperties>
</file>