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G:\Mon Drive\FULEXO\CL - FULEXO\ZILAN FRANCE\AMAZON\"/>
    </mc:Choice>
  </mc:AlternateContent>
  <xr:revisionPtr revIDLastSave="0" documentId="13_ncr:1_{3AF2DC73-9503-4631-AF9E-74E6212A019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41107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6" l="1"/>
  <c r="M18" i="6"/>
  <c r="L3" i="6"/>
  <c r="L2" i="6"/>
  <c r="M21" i="6"/>
  <c r="M2" i="6"/>
  <c r="M3" i="6"/>
  <c r="L4" i="6"/>
  <c r="M4" i="6"/>
  <c r="L5" i="6"/>
  <c r="M5" i="6"/>
  <c r="L6" i="6"/>
  <c r="M6" i="6"/>
  <c r="L7" i="6"/>
  <c r="M7" i="6"/>
  <c r="L8" i="6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21" i="6"/>
</calcChain>
</file>

<file path=xl/sharedStrings.xml><?xml version="1.0" encoding="utf-8"?>
<sst xmlns="http://schemas.openxmlformats.org/spreadsheetml/2006/main" count="92" uniqueCount="73">
  <si>
    <t>Référence FULEXO</t>
  </si>
  <si>
    <t>PO</t>
  </si>
  <si>
    <t>ASN</t>
  </si>
  <si>
    <t>Livraison</t>
  </si>
  <si>
    <t>Dimensions en CM</t>
  </si>
  <si>
    <t>80x120x170</t>
  </si>
  <si>
    <t xml:space="preserve">Poids en KG ≈ </t>
  </si>
  <si>
    <t>Total des palettes</t>
  </si>
  <si>
    <t>Shipping Window</t>
  </si>
  <si>
    <t>PLZL4110601</t>
  </si>
  <si>
    <t>5727YCAI</t>
  </si>
  <si>
    <t>Amazon EU SARL - TRN3
Str. John Fitzgerald Kennedy
Alessandria ,
Italy , 15122
[ TRN3 ]</t>
  </si>
  <si>
    <t>04/11/2024 - 11/11/2024</t>
  </si>
  <si>
    <t>PLZL4110602</t>
  </si>
  <si>
    <t>PLZL4110603</t>
  </si>
  <si>
    <t>PLZL4110604</t>
  </si>
  <si>
    <t>PLZL4110605</t>
  </si>
  <si>
    <t>PLZL4110606</t>
  </si>
  <si>
    <t>PLZL4110607</t>
  </si>
  <si>
    <t xml:space="preserve">8LPMKVNG                       +                        63P4KACC                       </t>
  </si>
  <si>
    <t>06/11/2024 - 14/11/2024</t>
  </si>
  <si>
    <t>80x120x162</t>
  </si>
  <si>
    <t>80x120x120</t>
  </si>
  <si>
    <t>80x120x165</t>
  </si>
  <si>
    <t>80x120x125</t>
  </si>
  <si>
    <t>28/10/2024 - 04/11/2024</t>
  </si>
  <si>
    <t>Amazon.com
Polígono – Plataforma Logística de
Zaragoza
Parcelas: ALI-28 y ALI-2
Zaragoza ,
Spain , 50197
[ ZAZ1 ]</t>
  </si>
  <si>
    <t>1XE7IKOZ</t>
  </si>
  <si>
    <t>80x120x114</t>
  </si>
  <si>
    <t>PLZL4102902</t>
  </si>
  <si>
    <t>Amazon.com
Bulevar Agustín Nuñez Llanos s/n
Poligono La Isla, Dos Hermanas
Seville ,
Spain , 41703
[ SVQ1 ]</t>
  </si>
  <si>
    <t>5CFUDKOI</t>
  </si>
  <si>
    <t>80x120x167</t>
  </si>
  <si>
    <t>PLZL4102901</t>
  </si>
  <si>
    <t>PLZL4101405</t>
  </si>
  <si>
    <t>PLZL4101404</t>
  </si>
  <si>
    <t>PLZL4101403</t>
  </si>
  <si>
    <t>PLZL4101402</t>
  </si>
  <si>
    <t>14/10/2024 - 21/10/2024</t>
  </si>
  <si>
    <t>Amazon.com
Parc d'activites des Portes de Senlis
1 avenue Alain Boucher
Senlis CEDEX ,
France , 60452
[ CDG7 ]</t>
  </si>
  <si>
    <t>47NGQYIC</t>
  </si>
  <si>
    <t>PLZL4101401</t>
  </si>
  <si>
    <t>23/10/2024 - 04/11/2024</t>
  </si>
  <si>
    <t>Amazon.com
370 rue des Gaulois
St Sauveur ,
France , 80470
[ XOR4 ]</t>
  </si>
  <si>
    <t>5XIB1XLD</t>
  </si>
  <si>
    <t>80x120x147</t>
  </si>
  <si>
    <t>PLZL4102309</t>
  </si>
  <si>
    <t>83ZLG3JF</t>
  </si>
  <si>
    <t>80x120x145</t>
  </si>
  <si>
    <t>PLZL4102308</t>
  </si>
  <si>
    <t>80x120x140</t>
  </si>
  <si>
    <t>PLZL4102307</t>
  </si>
  <si>
    <t>Amazon.com
1, Rue Amazon
LAUWIN PLANQUE CEDEX ,
France , 59353
[ LIL1 ]</t>
  </si>
  <si>
    <t>5YR9UBCR</t>
  </si>
  <si>
    <t>PLZL4102306</t>
  </si>
  <si>
    <t>80x120x100</t>
  </si>
  <si>
    <t>PLZL4102305</t>
  </si>
  <si>
    <t>PLZL4102304</t>
  </si>
  <si>
    <t>Amazon.com
Parc d'activites des Portes de Senlis
1 avenue Alain Boucher
Senlis CEDEX , France , 60452
[ CDG7 ]</t>
  </si>
  <si>
    <t>PLZL4102303</t>
  </si>
  <si>
    <t>23/10/2024 - 29/10/2024</t>
  </si>
  <si>
    <t>Amazon.com
160 Rue de Corbehem
Brebieres ,
France , 62117
[ XOS1 ]</t>
  </si>
  <si>
    <t>1TK6T6IV</t>
  </si>
  <si>
    <t>PLZL4102302</t>
  </si>
  <si>
    <t>Amazon.com
Str. John Fitzgerald Kennedy
Alessandria ,
Italy , 15122
[ TRN3 ]</t>
  </si>
  <si>
    <t>57M3Q12P</t>
  </si>
  <si>
    <t>PLZL4102301</t>
  </si>
  <si>
    <t>Paletleme = 9,90 €</t>
  </si>
  <si>
    <t>Koli Toplama = 0,99 €</t>
  </si>
  <si>
    <t>Etiketleme = 0,49 €</t>
  </si>
  <si>
    <t>4KZEX36C  +   5CU69XPR</t>
  </si>
  <si>
    <t>Koli</t>
  </si>
  <si>
    <t>Etiket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</si>
</sst>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44" fontId="0" fillId="3" borderId="1" xfId="0" applyNumberFormat="1" applyFill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3" borderId="1" xfId="0" applyNumberFormat="1" applyFill="1" applyBorder="1" applyAlignment="1">
      <alignment horizontal="center" vertical="center"/>
    </xf>
    <xf numFmtId="44" fontId="0" fillId="0" borderId="2" xfId="0" applyNumberFormat="1" applyBorder="1" applyAlignment="1">
      <alignment horizontal="center" vertical="center"/>
    </xf>
    <xf numFmtId="44" fontId="0" fillId="0" borderId="3" xfId="0" applyNumberFormat="1" applyBorder="1" applyAlignment="1">
      <alignment horizontal="center" vertical="center"/>
    </xf>
    <xf numFmtId="44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36F92-46E1-4C62-BFC2-FC2E95E2527B}">
  <dimension ref="A1:M24"/>
  <sheetViews>
    <sheetView tabSelected="1" workbookViewId="0">
      <selection activeCell="C15" sqref="C15"/>
    </sheetView>
  </sheetViews>
  <sheetFormatPr baseColWidth="10" defaultColWidth="32.85546875" defaultRowHeight="15" x14ac:dyDescent="0.25"/>
  <cols>
    <col min="1" max="1" width="17.5703125" bestFit="1" customWidth="1"/>
    <col min="2" max="2" width="17.7109375" bestFit="1" customWidth="1"/>
    <col min="3" max="3" width="13" bestFit="1" customWidth="1"/>
    <col min="4" max="4" width="42" bestFit="1" customWidth="1"/>
    <col min="5" max="5" width="12" bestFit="1" customWidth="1"/>
    <col min="6" max="6" width="31.7109375" bestFit="1" customWidth="1"/>
    <col min="7" max="7" width="22.28515625" bestFit="1" customWidth="1"/>
    <col min="8" max="8" width="16.85546875" bestFit="1" customWidth="1"/>
    <col min="9" max="9" width="4.42578125" bestFit="1" customWidth="1"/>
    <col min="10" max="10" width="6.140625" bestFit="1" customWidth="1"/>
    <col min="11" max="11" width="17.140625" bestFit="1" customWidth="1"/>
    <col min="12" max="12" width="19.42578125" bestFit="1" customWidth="1"/>
    <col min="13" max="13" width="17.7109375" bestFit="1" customWidth="1"/>
  </cols>
  <sheetData>
    <row r="1" spans="1:13" x14ac:dyDescent="0.25">
      <c r="A1" s="17" t="s">
        <v>0</v>
      </c>
      <c r="B1" s="17" t="s">
        <v>4</v>
      </c>
      <c r="C1" s="17" t="s">
        <v>6</v>
      </c>
      <c r="D1" s="17" t="s">
        <v>1</v>
      </c>
      <c r="E1" s="17" t="s">
        <v>2</v>
      </c>
      <c r="F1" s="17" t="s">
        <v>3</v>
      </c>
      <c r="G1" s="17" t="s">
        <v>8</v>
      </c>
      <c r="H1" s="17" t="s">
        <v>7</v>
      </c>
      <c r="I1" s="17" t="s">
        <v>71</v>
      </c>
      <c r="J1" s="17" t="s">
        <v>72</v>
      </c>
      <c r="K1" s="10" t="s">
        <v>67</v>
      </c>
      <c r="L1" s="10" t="s">
        <v>68</v>
      </c>
      <c r="M1" s="10" t="s">
        <v>69</v>
      </c>
    </row>
    <row r="2" spans="1:13" x14ac:dyDescent="0.25">
      <c r="A2" s="14" t="s">
        <v>41</v>
      </c>
      <c r="B2" s="14" t="s">
        <v>5</v>
      </c>
      <c r="C2" s="14">
        <v>130</v>
      </c>
      <c r="D2" s="26" t="s">
        <v>40</v>
      </c>
      <c r="E2" s="26">
        <v>20110152933</v>
      </c>
      <c r="F2" s="26" t="s">
        <v>39</v>
      </c>
      <c r="G2" s="12" t="s">
        <v>38</v>
      </c>
      <c r="H2" s="27">
        <v>5</v>
      </c>
      <c r="I2" s="14">
        <v>21</v>
      </c>
      <c r="J2" s="14">
        <v>21</v>
      </c>
      <c r="K2" s="28">
        <v>9.9</v>
      </c>
      <c r="L2" s="28">
        <f>SUM(I2*0.99)</f>
        <v>20.79</v>
      </c>
      <c r="M2" s="28">
        <f>SUM(J2*0.49)</f>
        <v>10.29</v>
      </c>
    </row>
    <row r="3" spans="1:13" x14ac:dyDescent="0.25">
      <c r="A3" s="14" t="s">
        <v>37</v>
      </c>
      <c r="B3" s="14" t="s">
        <v>5</v>
      </c>
      <c r="C3" s="14">
        <v>130</v>
      </c>
      <c r="D3" s="26"/>
      <c r="E3" s="26"/>
      <c r="F3" s="12"/>
      <c r="G3" s="12"/>
      <c r="H3" s="27"/>
      <c r="I3" s="14">
        <v>21</v>
      </c>
      <c r="J3" s="14">
        <v>21</v>
      </c>
      <c r="K3" s="28">
        <v>9.9</v>
      </c>
      <c r="L3" s="28">
        <f>SUM(I3*0.99)</f>
        <v>20.79</v>
      </c>
      <c r="M3" s="28">
        <f>SUM(J3*0.49)</f>
        <v>10.29</v>
      </c>
    </row>
    <row r="4" spans="1:13" x14ac:dyDescent="0.25">
      <c r="A4" s="14" t="s">
        <v>36</v>
      </c>
      <c r="B4" s="14" t="s">
        <v>5</v>
      </c>
      <c r="C4" s="14">
        <v>130</v>
      </c>
      <c r="D4" s="26"/>
      <c r="E4" s="26"/>
      <c r="F4" s="12"/>
      <c r="G4" s="12"/>
      <c r="H4" s="27"/>
      <c r="I4" s="14">
        <v>21</v>
      </c>
      <c r="J4" s="14">
        <v>21</v>
      </c>
      <c r="K4" s="28">
        <v>9.9</v>
      </c>
      <c r="L4" s="28">
        <f>SUM(I4*0.99)</f>
        <v>20.79</v>
      </c>
      <c r="M4" s="28">
        <f>SUM(J4*0.49)</f>
        <v>10.29</v>
      </c>
    </row>
    <row r="5" spans="1:13" x14ac:dyDescent="0.25">
      <c r="A5" s="14" t="s">
        <v>35</v>
      </c>
      <c r="B5" s="14" t="s">
        <v>5</v>
      </c>
      <c r="C5" s="14">
        <v>130</v>
      </c>
      <c r="D5" s="26"/>
      <c r="E5" s="26"/>
      <c r="F5" s="12"/>
      <c r="G5" s="12"/>
      <c r="H5" s="27"/>
      <c r="I5" s="14">
        <v>21</v>
      </c>
      <c r="J5" s="14">
        <v>21</v>
      </c>
      <c r="K5" s="28">
        <v>9.9</v>
      </c>
      <c r="L5" s="28">
        <f>SUM(I5*0.99)</f>
        <v>20.79</v>
      </c>
      <c r="M5" s="28">
        <f>SUM(J5*0.49)</f>
        <v>10.29</v>
      </c>
    </row>
    <row r="6" spans="1:13" x14ac:dyDescent="0.25">
      <c r="A6" s="14" t="s">
        <v>34</v>
      </c>
      <c r="B6" s="14" t="s">
        <v>5</v>
      </c>
      <c r="C6" s="14">
        <v>130</v>
      </c>
      <c r="D6" s="26"/>
      <c r="E6" s="26"/>
      <c r="F6" s="12"/>
      <c r="G6" s="12"/>
      <c r="H6" s="27"/>
      <c r="I6" s="14">
        <v>21</v>
      </c>
      <c r="J6" s="14">
        <v>21</v>
      </c>
      <c r="K6" s="28">
        <v>9.9</v>
      </c>
      <c r="L6" s="28">
        <f>SUM(I6*0.99)</f>
        <v>20.79</v>
      </c>
      <c r="M6" s="28">
        <f>SUM(J6*0.49)</f>
        <v>10.29</v>
      </c>
    </row>
    <row r="7" spans="1:13" ht="75" x14ac:dyDescent="0.25">
      <c r="A7" s="19" t="s">
        <v>66</v>
      </c>
      <c r="B7" s="19" t="s">
        <v>32</v>
      </c>
      <c r="C7" s="19">
        <v>110</v>
      </c>
      <c r="D7" s="17" t="s">
        <v>65</v>
      </c>
      <c r="E7" s="17">
        <v>20144260603</v>
      </c>
      <c r="F7" s="17" t="s">
        <v>64</v>
      </c>
      <c r="G7" s="19" t="s">
        <v>42</v>
      </c>
      <c r="H7" s="20">
        <v>1</v>
      </c>
      <c r="I7" s="18">
        <v>60</v>
      </c>
      <c r="J7" s="18">
        <v>60</v>
      </c>
      <c r="K7" s="29">
        <v>9.9</v>
      </c>
      <c r="L7" s="29">
        <f>SUM(I7*0.99)</f>
        <v>59.4</v>
      </c>
      <c r="M7" s="29">
        <f>SUM(J7*0.49)</f>
        <v>29.4</v>
      </c>
    </row>
    <row r="8" spans="1:13" ht="75" x14ac:dyDescent="0.25">
      <c r="A8" s="11" t="s">
        <v>63</v>
      </c>
      <c r="B8" s="11" t="s">
        <v>45</v>
      </c>
      <c r="C8" s="11">
        <v>120</v>
      </c>
      <c r="D8" s="15" t="s">
        <v>62</v>
      </c>
      <c r="E8" s="15">
        <v>20144764273</v>
      </c>
      <c r="F8" s="15" t="s">
        <v>61</v>
      </c>
      <c r="G8" s="11" t="s">
        <v>60</v>
      </c>
      <c r="H8" s="16">
        <v>1</v>
      </c>
      <c r="I8" s="14">
        <v>12</v>
      </c>
      <c r="J8" s="14">
        <v>12</v>
      </c>
      <c r="K8" s="28">
        <v>9.9</v>
      </c>
      <c r="L8" s="28">
        <f>SUM(I8*0.99)</f>
        <v>11.879999999999999</v>
      </c>
      <c r="M8" s="28">
        <f>SUM(J8*0.49)</f>
        <v>5.88</v>
      </c>
    </row>
    <row r="9" spans="1:13" x14ac:dyDescent="0.25">
      <c r="A9" s="19" t="s">
        <v>59</v>
      </c>
      <c r="B9" s="19" t="s">
        <v>50</v>
      </c>
      <c r="C9" s="19">
        <v>90</v>
      </c>
      <c r="D9" s="21" t="s">
        <v>70</v>
      </c>
      <c r="E9" s="21">
        <v>20144777073</v>
      </c>
      <c r="F9" s="21" t="s">
        <v>58</v>
      </c>
      <c r="G9" s="22" t="s">
        <v>42</v>
      </c>
      <c r="H9" s="23">
        <v>3</v>
      </c>
      <c r="I9" s="18">
        <v>10</v>
      </c>
      <c r="J9" s="18">
        <v>10</v>
      </c>
      <c r="K9" s="29">
        <v>9.9</v>
      </c>
      <c r="L9" s="29">
        <f>SUM(I9*0.99)</f>
        <v>9.9</v>
      </c>
      <c r="M9" s="29">
        <f>SUM(J9*0.49)</f>
        <v>4.9000000000000004</v>
      </c>
    </row>
    <row r="10" spans="1:13" x14ac:dyDescent="0.25">
      <c r="A10" s="19" t="s">
        <v>57</v>
      </c>
      <c r="B10" s="19" t="s">
        <v>50</v>
      </c>
      <c r="C10" s="19">
        <v>90</v>
      </c>
      <c r="D10" s="21"/>
      <c r="E10" s="21"/>
      <c r="F10" s="22"/>
      <c r="G10" s="22"/>
      <c r="H10" s="23"/>
      <c r="I10" s="18">
        <v>10</v>
      </c>
      <c r="J10" s="18">
        <v>10</v>
      </c>
      <c r="K10" s="29">
        <v>9.9</v>
      </c>
      <c r="L10" s="29">
        <f>SUM(I10*0.99)</f>
        <v>9.9</v>
      </c>
      <c r="M10" s="29">
        <f>SUM(J10*0.49)</f>
        <v>4.9000000000000004</v>
      </c>
    </row>
    <row r="11" spans="1:13" x14ac:dyDescent="0.25">
      <c r="A11" s="19" t="s">
        <v>56</v>
      </c>
      <c r="B11" s="19" t="s">
        <v>55</v>
      </c>
      <c r="C11" s="19">
        <v>60</v>
      </c>
      <c r="D11" s="21"/>
      <c r="E11" s="21"/>
      <c r="F11" s="22"/>
      <c r="G11" s="22"/>
      <c r="H11" s="23"/>
      <c r="I11" s="18">
        <v>12</v>
      </c>
      <c r="J11" s="18">
        <v>12</v>
      </c>
      <c r="K11" s="29">
        <v>9.9</v>
      </c>
      <c r="L11" s="29">
        <f>SUM(I11*0.99)</f>
        <v>11.879999999999999</v>
      </c>
      <c r="M11" s="29">
        <f>SUM(J11*0.49)</f>
        <v>5.88</v>
      </c>
    </row>
    <row r="12" spans="1:13" x14ac:dyDescent="0.25">
      <c r="A12" s="11" t="s">
        <v>54</v>
      </c>
      <c r="B12" s="11" t="s">
        <v>50</v>
      </c>
      <c r="C12" s="11">
        <v>90</v>
      </c>
      <c r="D12" s="13" t="s">
        <v>53</v>
      </c>
      <c r="E12" s="24">
        <v>20144859203</v>
      </c>
      <c r="F12" s="13" t="s">
        <v>52</v>
      </c>
      <c r="G12" s="24" t="s">
        <v>42</v>
      </c>
      <c r="H12" s="25">
        <v>2</v>
      </c>
      <c r="I12" s="14">
        <v>12</v>
      </c>
      <c r="J12" s="14">
        <v>12</v>
      </c>
      <c r="K12" s="28">
        <v>9.9</v>
      </c>
      <c r="L12" s="28">
        <f>SUM(I12*0.99)</f>
        <v>11.879999999999999</v>
      </c>
      <c r="M12" s="28">
        <f>SUM(J12*0.49)</f>
        <v>5.88</v>
      </c>
    </row>
    <row r="13" spans="1:13" x14ac:dyDescent="0.25">
      <c r="A13" s="11" t="s">
        <v>51</v>
      </c>
      <c r="B13" s="11" t="s">
        <v>50</v>
      </c>
      <c r="C13" s="11">
        <v>90</v>
      </c>
      <c r="D13" s="13"/>
      <c r="E13" s="24"/>
      <c r="F13" s="13"/>
      <c r="G13" s="24"/>
      <c r="H13" s="25"/>
      <c r="I13" s="14">
        <v>12</v>
      </c>
      <c r="J13" s="14">
        <v>12</v>
      </c>
      <c r="K13" s="28">
        <v>9.9</v>
      </c>
      <c r="L13" s="28">
        <f>SUM(I13*0.99)</f>
        <v>11.879999999999999</v>
      </c>
      <c r="M13" s="28">
        <f>SUM(J13*0.49)</f>
        <v>5.88</v>
      </c>
    </row>
    <row r="14" spans="1:13" ht="105" x14ac:dyDescent="0.25">
      <c r="A14" s="1" t="s">
        <v>49</v>
      </c>
      <c r="B14" s="1" t="s">
        <v>48</v>
      </c>
      <c r="C14" s="1">
        <v>70</v>
      </c>
      <c r="D14" s="3" t="s">
        <v>47</v>
      </c>
      <c r="E14" s="3">
        <v>20144095113</v>
      </c>
      <c r="F14" s="3" t="s">
        <v>26</v>
      </c>
      <c r="G14" s="1" t="s">
        <v>42</v>
      </c>
      <c r="H14" s="3">
        <v>1</v>
      </c>
      <c r="I14" s="2">
        <v>10</v>
      </c>
      <c r="J14" s="2">
        <v>10</v>
      </c>
      <c r="K14" s="30">
        <v>9.9</v>
      </c>
      <c r="L14" s="30">
        <f>SUM(I14*0.99)</f>
        <v>9.9</v>
      </c>
      <c r="M14" s="30">
        <f>SUM(J14*0.49)</f>
        <v>4.9000000000000004</v>
      </c>
    </row>
    <row r="15" spans="1:13" ht="75" x14ac:dyDescent="0.25">
      <c r="A15" s="11" t="s">
        <v>46</v>
      </c>
      <c r="B15" s="11" t="s">
        <v>45</v>
      </c>
      <c r="C15" s="11">
        <v>120</v>
      </c>
      <c r="D15" s="15" t="s">
        <v>44</v>
      </c>
      <c r="E15" s="15">
        <v>20144859823</v>
      </c>
      <c r="F15" s="15" t="s">
        <v>43</v>
      </c>
      <c r="G15" s="11" t="s">
        <v>42</v>
      </c>
      <c r="H15" s="16">
        <v>1</v>
      </c>
      <c r="I15" s="14">
        <v>12</v>
      </c>
      <c r="J15" s="14">
        <v>12</v>
      </c>
      <c r="K15" s="28">
        <v>9.9</v>
      </c>
      <c r="L15" s="28">
        <f>SUM(I15*0.99)</f>
        <v>11.879999999999999</v>
      </c>
      <c r="M15" s="28">
        <f>SUM(J15*0.49)</f>
        <v>5.88</v>
      </c>
    </row>
    <row r="16" spans="1:13" ht="90" x14ac:dyDescent="0.25">
      <c r="A16" s="1" t="s">
        <v>33</v>
      </c>
      <c r="B16" s="1" t="s">
        <v>32</v>
      </c>
      <c r="C16" s="1">
        <v>170</v>
      </c>
      <c r="D16" s="3" t="s">
        <v>31</v>
      </c>
      <c r="E16" s="3">
        <v>20159420293</v>
      </c>
      <c r="F16" s="3" t="s">
        <v>30</v>
      </c>
      <c r="G16" s="1" t="s">
        <v>25</v>
      </c>
      <c r="H16" s="3">
        <v>1</v>
      </c>
      <c r="I16" s="2">
        <v>12</v>
      </c>
      <c r="J16" s="2">
        <v>12</v>
      </c>
      <c r="K16" s="30">
        <v>9.9</v>
      </c>
      <c r="L16" s="30">
        <f>SUM(I16*0.99)</f>
        <v>11.879999999999999</v>
      </c>
      <c r="M16" s="30">
        <f>SUM(J16*0.49)</f>
        <v>5.88</v>
      </c>
    </row>
    <row r="17" spans="1:13" ht="105" x14ac:dyDescent="0.25">
      <c r="A17" s="11" t="s">
        <v>29</v>
      </c>
      <c r="B17" s="11" t="s">
        <v>28</v>
      </c>
      <c r="C17" s="11">
        <v>70</v>
      </c>
      <c r="D17" s="15" t="s">
        <v>27</v>
      </c>
      <c r="E17" s="15">
        <v>20159304813</v>
      </c>
      <c r="F17" s="15" t="s">
        <v>26</v>
      </c>
      <c r="G17" s="11" t="s">
        <v>25</v>
      </c>
      <c r="H17" s="16">
        <v>1</v>
      </c>
      <c r="I17" s="14">
        <v>8</v>
      </c>
      <c r="J17" s="14">
        <v>8</v>
      </c>
      <c r="K17" s="28">
        <v>9.9</v>
      </c>
      <c r="L17" s="28">
        <f>SUM(I17*0.99)</f>
        <v>7.92</v>
      </c>
      <c r="M17" s="28">
        <f>SUM(J17*0.49)</f>
        <v>3.92</v>
      </c>
    </row>
    <row r="18" spans="1:13" x14ac:dyDescent="0.25">
      <c r="A18" s="1" t="s">
        <v>9</v>
      </c>
      <c r="B18" s="1" t="s">
        <v>21</v>
      </c>
      <c r="C18" s="1">
        <v>120</v>
      </c>
      <c r="D18" s="4" t="s">
        <v>10</v>
      </c>
      <c r="E18" s="4">
        <v>20181628793</v>
      </c>
      <c r="F18" s="4" t="s">
        <v>11</v>
      </c>
      <c r="G18" s="5" t="s">
        <v>12</v>
      </c>
      <c r="H18" s="4">
        <v>3</v>
      </c>
      <c r="I18" s="7">
        <v>63</v>
      </c>
      <c r="J18" s="6">
        <v>273</v>
      </c>
      <c r="K18" s="30">
        <v>9.9</v>
      </c>
      <c r="L18" s="33">
        <f>SUM(I18*0.99)</f>
        <v>62.37</v>
      </c>
      <c r="M18" s="31">
        <f>SUM(J18*0.49)</f>
        <v>133.77000000000001</v>
      </c>
    </row>
    <row r="19" spans="1:13" x14ac:dyDescent="0.25">
      <c r="A19" s="1" t="s">
        <v>13</v>
      </c>
      <c r="B19" s="1" t="s">
        <v>21</v>
      </c>
      <c r="C19" s="1">
        <v>120</v>
      </c>
      <c r="D19" s="4"/>
      <c r="E19" s="4"/>
      <c r="F19" s="4"/>
      <c r="G19" s="5"/>
      <c r="H19" s="4"/>
      <c r="I19" s="8"/>
      <c r="J19" s="6"/>
      <c r="K19" s="30">
        <v>9.9</v>
      </c>
      <c r="L19" s="34"/>
      <c r="M19" s="31"/>
    </row>
    <row r="20" spans="1:13" x14ac:dyDescent="0.25">
      <c r="A20" s="1" t="s">
        <v>14</v>
      </c>
      <c r="B20" s="1" t="s">
        <v>5</v>
      </c>
      <c r="C20" s="1">
        <v>170</v>
      </c>
      <c r="D20" s="4"/>
      <c r="E20" s="4"/>
      <c r="F20" s="4"/>
      <c r="G20" s="5"/>
      <c r="H20" s="4"/>
      <c r="I20" s="9"/>
      <c r="J20" s="6"/>
      <c r="K20" s="30">
        <v>9.9</v>
      </c>
      <c r="L20" s="35"/>
      <c r="M20" s="31"/>
    </row>
    <row r="21" spans="1:13" x14ac:dyDescent="0.25">
      <c r="A21" s="11" t="s">
        <v>15</v>
      </c>
      <c r="B21" s="11" t="s">
        <v>22</v>
      </c>
      <c r="C21" s="11">
        <v>120</v>
      </c>
      <c r="D21" s="13" t="s">
        <v>19</v>
      </c>
      <c r="E21" s="13">
        <v>20187698753</v>
      </c>
      <c r="F21" s="13" t="s">
        <v>11</v>
      </c>
      <c r="G21" s="12" t="s">
        <v>20</v>
      </c>
      <c r="H21" s="13">
        <v>4</v>
      </c>
      <c r="I21" s="12">
        <v>62</v>
      </c>
      <c r="J21" s="12">
        <v>188</v>
      </c>
      <c r="K21" s="28">
        <v>9.9</v>
      </c>
      <c r="L21" s="32">
        <f>SUM(I21*0.99)</f>
        <v>61.38</v>
      </c>
      <c r="M21" s="32">
        <f>SUM(J21*0.49)</f>
        <v>92.12</v>
      </c>
    </row>
    <row r="22" spans="1:13" x14ac:dyDescent="0.25">
      <c r="A22" s="11" t="s">
        <v>16</v>
      </c>
      <c r="B22" s="11" t="s">
        <v>22</v>
      </c>
      <c r="C22" s="11">
        <v>120</v>
      </c>
      <c r="D22" s="13"/>
      <c r="E22" s="13"/>
      <c r="F22" s="13"/>
      <c r="G22" s="12"/>
      <c r="H22" s="13"/>
      <c r="I22" s="12"/>
      <c r="J22" s="12"/>
      <c r="K22" s="28">
        <v>9.9</v>
      </c>
      <c r="L22" s="32"/>
      <c r="M22" s="32"/>
    </row>
    <row r="23" spans="1:13" x14ac:dyDescent="0.25">
      <c r="A23" s="11" t="s">
        <v>17</v>
      </c>
      <c r="B23" s="11" t="s">
        <v>23</v>
      </c>
      <c r="C23" s="11">
        <v>170</v>
      </c>
      <c r="D23" s="13"/>
      <c r="E23" s="13"/>
      <c r="F23" s="13"/>
      <c r="G23" s="12"/>
      <c r="H23" s="13"/>
      <c r="I23" s="12"/>
      <c r="J23" s="12"/>
      <c r="K23" s="28">
        <v>9.9</v>
      </c>
      <c r="L23" s="32"/>
      <c r="M23" s="32"/>
    </row>
    <row r="24" spans="1:13" x14ac:dyDescent="0.25">
      <c r="A24" s="11" t="s">
        <v>18</v>
      </c>
      <c r="B24" s="11" t="s">
        <v>24</v>
      </c>
      <c r="C24" s="11">
        <v>120</v>
      </c>
      <c r="D24" s="13"/>
      <c r="E24" s="13"/>
      <c r="F24" s="13"/>
      <c r="G24" s="12"/>
      <c r="H24" s="13"/>
      <c r="I24" s="12"/>
      <c r="J24" s="12"/>
      <c r="K24" s="28">
        <v>9.9</v>
      </c>
      <c r="L24" s="32"/>
      <c r="M24" s="32"/>
    </row>
  </sheetData>
  <mergeCells count="33">
    <mergeCell ref="L18:L20"/>
    <mergeCell ref="L21:L24"/>
    <mergeCell ref="M21:M24"/>
    <mergeCell ref="J21:J24"/>
    <mergeCell ref="J18:J20"/>
    <mergeCell ref="M18:M20"/>
    <mergeCell ref="D21:D24"/>
    <mergeCell ref="E21:E24"/>
    <mergeCell ref="F21:F24"/>
    <mergeCell ref="G21:G24"/>
    <mergeCell ref="I18:I20"/>
    <mergeCell ref="D2:D6"/>
    <mergeCell ref="E2:E6"/>
    <mergeCell ref="F2:F6"/>
    <mergeCell ref="H2:H6"/>
    <mergeCell ref="G2:G6"/>
    <mergeCell ref="I21:I24"/>
    <mergeCell ref="H18:H20"/>
    <mergeCell ref="D12:D13"/>
    <mergeCell ref="E12:E13"/>
    <mergeCell ref="F12:F13"/>
    <mergeCell ref="G12:G13"/>
    <mergeCell ref="H12:H13"/>
    <mergeCell ref="H21:H24"/>
    <mergeCell ref="D18:D20"/>
    <mergeCell ref="E18:E20"/>
    <mergeCell ref="D9:D11"/>
    <mergeCell ref="E9:E11"/>
    <mergeCell ref="F9:F11"/>
    <mergeCell ref="G9:G11"/>
    <mergeCell ref="H9:H11"/>
    <mergeCell ref="F18:F20"/>
    <mergeCell ref="G18:G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241107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Baran Can</dc:creator>
  <cp:lastModifiedBy>arda cohen</cp:lastModifiedBy>
  <cp:lastPrinted>2024-11-06T13:30:46Z</cp:lastPrinted>
  <dcterms:created xsi:type="dcterms:W3CDTF">2015-06-05T18:19:34Z</dcterms:created>
  <dcterms:modified xsi:type="dcterms:W3CDTF">2024-11-07T14:14:00Z</dcterms:modified>
</cp:coreProperties>
</file>