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13_ncr:1_{E239DF23-4938-4AA7-91C6-89CCB2AB109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表格模板使用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6" i="1" l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C3" i="1"/>
  <c r="J3" i="1" l="1"/>
</calcChain>
</file>

<file path=xl/sharedStrings.xml><?xml version="1.0" encoding="utf-8"?>
<sst xmlns="http://schemas.openxmlformats.org/spreadsheetml/2006/main" count="112" uniqueCount="85">
  <si>
    <t>工作计划表</t>
  </si>
  <si>
    <t>今天</t>
  </si>
  <si>
    <t>按期完成</t>
  </si>
  <si>
    <t>逾期</t>
  </si>
  <si>
    <t>任务名称:</t>
  </si>
  <si>
    <t>关于公司二期项目开发的任务</t>
  </si>
  <si>
    <t>任务目标:</t>
  </si>
  <si>
    <t>2022年12月31日正式上线</t>
  </si>
  <si>
    <t>成员分工:</t>
  </si>
  <si>
    <t>张彪（产品设计-统筹）、付亮（后端开发）、利永州（前端开发）、王蓉（UI设计）、张总 何总 吕总（督导）</t>
  </si>
  <si>
    <t>任务周期:</t>
  </si>
  <si>
    <t>2022年10月10日——2022年12月31日</t>
  </si>
  <si>
    <t>其它说明:</t>
  </si>
  <si>
    <t>/</t>
  </si>
  <si>
    <t>序号</t>
  </si>
  <si>
    <t>任务大项</t>
  </si>
  <si>
    <t>子任务</t>
  </si>
  <si>
    <t>责任人</t>
  </si>
  <si>
    <t>计划完成</t>
  </si>
  <si>
    <t>实际完成</t>
  </si>
  <si>
    <t>是否逾期</t>
  </si>
  <si>
    <t>项目迁移</t>
  </si>
  <si>
    <t>测试问题修改/服务器迁移/源码交付</t>
  </si>
  <si>
    <t>付亮</t>
  </si>
  <si>
    <t>任务大厅</t>
  </si>
  <si>
    <t>UI页面</t>
  </si>
  <si>
    <t>王蓉</t>
  </si>
  <si>
    <t>后端接口输出及调试配合</t>
  </si>
  <si>
    <t>前端调试</t>
  </si>
  <si>
    <t>利永州</t>
  </si>
  <si>
    <t>配合开发沟通</t>
  </si>
  <si>
    <t>张彪</t>
  </si>
  <si>
    <t>语音课堂/视频上传</t>
  </si>
  <si>
    <t>产品功能设计页面 SDK资源找回 配合开发</t>
  </si>
  <si>
    <t>集成SDK 输出接口</t>
  </si>
  <si>
    <t>前端联调页面输出</t>
  </si>
  <si>
    <t>一期APP迭代</t>
  </si>
  <si>
    <t>功能开发：分类 客服IM 购物车 收藏 分享 优化</t>
  </si>
  <si>
    <t>分类 客服IM 购物车 收藏 分享 字段修改排版页面及联调等</t>
  </si>
  <si>
    <t>直播</t>
  </si>
  <si>
    <t>集成SDK 功能开发 输出接口</t>
  </si>
  <si>
    <t>页面渲染 联调</t>
  </si>
  <si>
    <t>税票上传</t>
  </si>
  <si>
    <t>修改已经申请提现完成的后台补上传税票按钮</t>
  </si>
  <si>
    <t>发货统计</t>
  </si>
  <si>
    <t>待发货统计</t>
  </si>
  <si>
    <t>已完成统计</t>
  </si>
  <si>
    <t>iOS安卓上架</t>
  </si>
  <si>
    <t>前置条件：ICP EDI证书 苹果开发者账号 邓白氏码申请</t>
  </si>
  <si>
    <t>吕秀灵 利永州</t>
  </si>
  <si>
    <t>奖励统计</t>
  </si>
  <si>
    <t>运营中心奖励秒到</t>
  </si>
  <si>
    <t>星级奖励调整到同一天发放</t>
  </si>
  <si>
    <t>物流</t>
  </si>
  <si>
    <t>物流接入显示信息</t>
  </si>
  <si>
    <t>可以修改添加收货地址</t>
  </si>
  <si>
    <t>提现</t>
  </si>
  <si>
    <t>支持前端修改提现信息：身份证 银行卡 手机号</t>
  </si>
  <si>
    <t>健康服务站</t>
  </si>
  <si>
    <t>原型设计及协助开发</t>
  </si>
  <si>
    <t>页面UI</t>
  </si>
  <si>
    <t>后端表单 功能输出</t>
  </si>
  <si>
    <t>前端联调页面</t>
  </si>
  <si>
    <t>角色权限设计</t>
  </si>
  <si>
    <t>角色规划 权限划分 原型设计</t>
  </si>
  <si>
    <t>权限功能开发</t>
  </si>
  <si>
    <t>营销中心</t>
  </si>
  <si>
    <t xml:space="preserve">资料上传下载功能  </t>
  </si>
  <si>
    <t xml:space="preserve">前端下载 </t>
  </si>
  <si>
    <t>UI页面设计</t>
  </si>
  <si>
    <t>个人中心</t>
  </si>
  <si>
    <t xml:space="preserve">系统消息 </t>
  </si>
  <si>
    <t>卡券</t>
  </si>
  <si>
    <t>开发时间</t>
    <phoneticPr fontId="14" type="noConversion"/>
  </si>
  <si>
    <t>2天</t>
    <phoneticPr fontId="14" type="noConversion"/>
  </si>
  <si>
    <t>3天</t>
    <phoneticPr fontId="14" type="noConversion"/>
  </si>
  <si>
    <t>0.3天</t>
    <phoneticPr fontId="14" type="noConversion"/>
  </si>
  <si>
    <t>每个身份证只可提现两笔</t>
    <phoneticPr fontId="14" type="noConversion"/>
  </si>
  <si>
    <t>0.2天</t>
    <phoneticPr fontId="14" type="noConversion"/>
  </si>
  <si>
    <t>1.5天</t>
    <phoneticPr fontId="14" type="noConversion"/>
  </si>
  <si>
    <t>10天</t>
    <phoneticPr fontId="14" type="noConversion"/>
  </si>
  <si>
    <t>15天</t>
    <phoneticPr fontId="14" type="noConversion"/>
  </si>
  <si>
    <t>7天</t>
    <phoneticPr fontId="14" type="noConversion"/>
  </si>
  <si>
    <t>·</t>
    <phoneticPr fontId="14" type="noConversion"/>
  </si>
  <si>
    <t>5天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</si>
</sst>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6">
    <font>
      <sz val="11"/>
      <color theme="1"/>
      <name val="宋体"/>
      <charset val="134"/>
      <scheme val="minor"/>
    </font>
    <font>
      <sz val="12"/>
      <color theme="1" tint="4.9989318521683403E-2"/>
      <name val="思源黑体 CN Normal"/>
      <charset val="134"/>
    </font>
    <font>
      <sz val="12"/>
      <color theme="1" tint="4.9989318521683403E-2"/>
      <name val="思源黑体 CN Heavy"/>
      <charset val="134"/>
    </font>
    <font>
      <b/>
      <sz val="12"/>
      <color theme="1" tint="4.9989318521683403E-2"/>
      <name val="思源黑体 CN Heavy"/>
      <charset val="134"/>
    </font>
    <font>
      <b/>
      <sz val="12"/>
      <color theme="1" tint="4.9989318521683403E-2"/>
      <name val="思源黑体 CN Normal"/>
      <charset val="134"/>
    </font>
    <font>
      <sz val="11"/>
      <color theme="1" tint="4.9989318521683403E-2"/>
      <name val="思源黑体 CN Heavy"/>
      <charset val="134"/>
    </font>
    <font>
      <sz val="11"/>
      <color theme="1"/>
      <name val="思源黑体 CN Normal"/>
      <charset val="134"/>
    </font>
    <font>
      <sz val="26"/>
      <color theme="1" tint="4.9989318521683403E-2"/>
      <name val="思源黑体 CN Heavy"/>
      <charset val="134"/>
    </font>
    <font>
      <b/>
      <sz val="14"/>
      <color theme="0"/>
      <name val="思源黑体 CN Heavy"/>
      <charset val="134"/>
    </font>
    <font>
      <b/>
      <i/>
      <sz val="14"/>
      <color theme="0"/>
      <name val="思源黑体 CN Heavy"/>
      <charset val="134"/>
    </font>
    <font>
      <sz val="11"/>
      <color theme="9" tint="-0.249977111117893"/>
      <name val="黑体"/>
      <family val="3"/>
      <charset val="134"/>
    </font>
    <font>
      <sz val="11"/>
      <color theme="1" tint="0.249977111117893"/>
      <name val="黑体"/>
      <family val="3"/>
      <charset val="134"/>
    </font>
    <font>
      <b/>
      <sz val="14"/>
      <color theme="1" tint="4.9989318521683403E-2"/>
      <name val="思源黑体 CN Heavy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7A6DA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8" fillId="2" borderId="1" xfId="1" applyNumberFormat="1" applyFont="1" applyFill="1" applyBorder="1" applyAlignment="1">
      <alignment horizontal="center" vertical="center"/>
    </xf>
    <xf numFmtId="0" fontId="9" fillId="2" borderId="1" xfId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12" fillId="0" borderId="1" xfId="1" applyNumberFormat="1" applyFont="1" applyFill="1" applyBorder="1" applyAlignment="1">
      <alignment horizontal="center" vertical="center"/>
    </xf>
    <xf numFmtId="176" fontId="12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15" fillId="0" borderId="1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1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4" fontId="8" fillId="2" borderId="1" xfId="1" applyNumberFormat="1" applyFont="1" applyFill="1" applyBorder="1" applyAlignment="1">
      <alignment horizontal="center" vertical="center"/>
    </xf>
    <xf numFmtId="0" fontId="9" fillId="2" borderId="1" xfId="1" applyNumberFormat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5">
    <dxf>
      <font>
        <b/>
        <i val="0"/>
        <color theme="0"/>
      </font>
      <fill>
        <gradientFill degree="90">
          <stop position="0">
            <color theme="4" tint="0.39997558519241921"/>
          </stop>
          <stop position="1">
            <color theme="4"/>
          </stop>
        </gradient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color theme="0"/>
      </font>
      <fill>
        <gradientFill degree="90">
          <stop position="0">
            <color theme="4" tint="0.39997558519241921"/>
          </stop>
          <stop position="1">
            <color theme="4"/>
          </stop>
        </gradient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color theme="0"/>
      </font>
      <fill>
        <gradientFill degree="90">
          <stop position="0">
            <color theme="4" tint="0.39997558519241921"/>
          </stop>
          <stop position="1">
            <color theme="4"/>
          </stop>
        </gradient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color theme="0"/>
      </font>
      <fill>
        <gradientFill degree="90">
          <stop position="0">
            <color theme="4" tint="0.39997558519241921"/>
          </stop>
          <stop position="1">
            <color theme="4"/>
          </stop>
        </gradient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color theme="0"/>
      </font>
      <fill>
        <gradientFill degree="90">
          <stop position="0">
            <color theme="4" tint="0.39997558519241921"/>
          </stop>
          <stop position="1">
            <color theme="4"/>
          </stop>
        </gradient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</dxfs>
  <tableStyles count="0" defaultTableStyle="TableStyleMedium2" defaultPivotStyle="PivotStyleLight16"/>
  <colors>
    <mruColors>
      <color rgb="FFDDEBF7"/>
      <color rgb="FF4BA18B"/>
      <color rgb="FF85A2CC"/>
      <color rgb="FF90ADDD"/>
      <color rgb="FFEC5234"/>
      <color rgb="FFF46141"/>
      <color rgb="FFD2DCE9"/>
      <color rgb="FFF8917D"/>
      <color rgb="FF99AECC"/>
      <color rgb="FF87A6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410210</xdr:colOff>
      <xdr:row>0</xdr:row>
      <xdr:rowOff>83820</xdr:rowOff>
    </xdr:from>
    <xdr:to>
      <xdr:col>1</xdr:col>
      <xdr:colOff>410210</xdr:colOff>
      <xdr:row>0</xdr:row>
      <xdr:rowOff>222250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01675" y="76200"/>
          <a:ext cx="0" cy="0"/>
        </a:xfrm>
        <a:prstGeom prst="rect">
          <a:avLst/>
        </a:prstGeom>
        <a:blipFill rotWithShape="1"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4795" y="5174615"/>
          <a:ext cx="3063875" cy="1252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1167765" y="1052195"/>
          <a:ext cx="4347210" cy="793115"/>
          <a:chOff x="-48" y="701"/>
          <a:chExt cx="6845" cy="1248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6" name="文本框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433830" y="2024380"/>
          <a:ext cx="3072130" cy="737870"/>
          <a:chOff x="1212" y="2209"/>
          <a:chExt cx="4839" cy="1158"/>
        </a:xfrm>
      </xdr:grpSpPr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</a:p>
        </xdr:txBody>
      </xdr:sp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6193790" y="2641600"/>
          <a:ext cx="0" cy="980376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498475</xdr:colOff>
      <xdr:row>11</xdr:row>
      <xdr:rowOff>22860</xdr:rowOff>
    </xdr:from>
    <xdr:to>
      <xdr:col>15</xdr:col>
      <xdr:colOff>369570</xdr:colOff>
      <xdr:row>29</xdr:row>
      <xdr:rowOff>99060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6594475" y="2034540"/>
          <a:ext cx="2919095" cy="3368040"/>
          <a:chOff x="8438" y="3702"/>
          <a:chExt cx="4611" cy="5236"/>
        </a:xfrm>
      </xdr:grpSpPr>
      <xdr:grpSp>
        <xdr:nvGrpSpPr>
          <xdr:cNvPr id="13" name="组合 3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8721" y="6083"/>
            <a:ext cx="4328" cy="2678"/>
            <a:chOff x="11007" y="5362"/>
            <a:chExt cx="4828" cy="2710"/>
          </a:xfrm>
        </xdr:grpSpPr>
        <xdr:cxnSp macro="">
          <xdr:nvCxnSpPr>
            <xdr:cNvPr id="14" name="直接连接符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直接连接符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直接连接符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CxnSpPr/>
          </xdr:nvCxnSpPr>
          <xdr:spPr>
            <a:xfrm>
              <a:off x="11007" y="807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7" name="组合 34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GrpSpPr/>
        </xdr:nvGrpSpPr>
        <xdr:grpSpPr>
          <a:xfrm>
            <a:off x="8438" y="3702"/>
            <a:ext cx="3264" cy="5236"/>
            <a:chOff x="10730" y="2878"/>
            <a:chExt cx="3249" cy="5303"/>
          </a:xfrm>
        </xdr:grpSpPr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10887" y="5634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</a:p>
          </xdr:txBody>
        </xdr:sp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10857" y="6058"/>
              <a:ext cx="3098" cy="7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000" kern="1200">
                  <a:solidFill>
                    <a:srgbClr val="222222"/>
                  </a:solidFill>
                  <a:latin typeface="汉仪书魂体简" panose="02010600000101010101" charset="-122"/>
                  <a:ea typeface="汉仪书魂体简" panose="02010600000101010101" charset="-122"/>
                  <a:cs typeface="Times New Roman" panose="02020603050405020304" pitchFamily="12"/>
                  <a:sym typeface="Times New Roman" panose="02020603050405020304" pitchFamily="12"/>
                </a:rPr>
                <a:t>字体名称</a:t>
              </a:r>
              <a:endParaRPr lang="en-US" altLang="zh-CN" sz="12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</a:p>
          </xdr:txBody>
        </xdr:sp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 txBox="1"/>
          </xdr:nvSpPr>
          <xdr:spPr>
            <a:xfrm>
              <a:off x="10846" y="4700"/>
              <a:ext cx="3052" cy="4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汉仪中黑S" panose="00020600040101010101" charset="-122"/>
                  <a:ea typeface="汉仪中黑S" panose="00020600040101010101" charset="-122"/>
                  <a:cs typeface="汉仪中黑S" panose="00020600040101010101" charset="-122"/>
                  <a:sym typeface="Times New Roman" panose="02020603050405020304" pitchFamily="12"/>
                </a:rPr>
                <a:t>汉仪中黑</a:t>
              </a:r>
              <a:r>
                <a:rPr lang="en-US" altLang="zh-CN" sz="1200" kern="100">
                  <a:latin typeface="汉仪中黑S" panose="00020600040101010101" charset="-122"/>
                  <a:ea typeface="汉仪中黑S" panose="00020600040101010101" charset="-122"/>
                  <a:cs typeface="汉仪中黑S" panose="00020600040101010101" charset="-122"/>
                  <a:sym typeface="Times New Roman" panose="02020603050405020304" pitchFamily="12"/>
                </a:rPr>
                <a:t>S</a:t>
              </a:r>
            </a:p>
          </xdr:txBody>
        </xdr:sp>
        <xdr:grpSp>
          <xdr:nvGrpSpPr>
            <xdr:cNvPr id="22" name="组合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GrpSpPr/>
          </xdr:nvGrpSpPr>
          <xdr:grpSpPr>
            <a:xfrm>
              <a:off x="10730" y="2878"/>
              <a:ext cx="3249" cy="1227"/>
              <a:chOff x="1046" y="2210"/>
              <a:chExt cx="3249" cy="1227"/>
            </a:xfrm>
          </xdr:grpSpPr>
          <xdr:sp macro="" textlink="">
            <xdr:nvSpPr>
              <xdr:cNvPr id="23" name="文本框 22">
                <a:extLst>
                  <a:ext uri="{FF2B5EF4-FFF2-40B4-BE49-F238E27FC236}">
                    <a16:creationId xmlns:a16="http://schemas.microsoft.com/office/drawing/2014/main" id="{00000000-0008-0000-0100-000017000000}"/>
                  </a:ext>
                </a:extLst>
              </xdr:cNvPr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</a:p>
            </xdr:txBody>
          </xdr:sp>
          <xdr:sp macro="" textlink="">
            <xdr:nvSpPr>
              <xdr:cNvPr id="24" name="文本框 23">
                <a:extLst>
                  <a:ext uri="{FF2B5EF4-FFF2-40B4-BE49-F238E27FC236}">
                    <a16:creationId xmlns:a16="http://schemas.microsoft.com/office/drawing/2014/main" id="{00000000-0008-0000-0100-000018000000}"/>
                  </a:ext>
                </a:extLst>
              </xdr:cNvPr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</a:p>
            </xdr:txBody>
          </xdr:sp>
        </xdr:grpSp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 txBox="1"/>
          </xdr:nvSpPr>
          <xdr:spPr>
            <a:xfrm>
              <a:off x="10892" y="6989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英文｜字体名称</a:t>
              </a:r>
            </a:p>
          </xdr:txBody>
        </xdr:sp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SpPr txBox="1"/>
          </xdr:nvSpPr>
          <xdr:spPr>
            <a:xfrm>
              <a:off x="10847" y="7413"/>
              <a:ext cx="2303" cy="7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000" kern="1200">
                  <a:solidFill>
                    <a:srgbClr val="222222"/>
                  </a:solidFill>
                  <a:latin typeface="汉仪大黑简" panose="02010600000101010101" charset="-122"/>
                  <a:ea typeface="汉仪大黑简" panose="02010600000101010101" charset="-122"/>
                  <a:cs typeface="Times New Roman" panose="02020603050405020304" pitchFamily="12"/>
                  <a:sym typeface="Times New Roman" panose="02020603050405020304" pitchFamily="12"/>
                </a:rPr>
                <a:t>字体名称</a:t>
              </a:r>
              <a:endParaRPr lang="en-US" altLang="zh-CN" sz="12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</xdr:grpSp>
    <xdr:clientData/>
  </xdr:twoCellAnchor>
  <xdr:twoCellAnchor>
    <xdr:from>
      <xdr:col>10</xdr:col>
      <xdr:colOff>495935</xdr:colOff>
      <xdr:row>36</xdr:row>
      <xdr:rowOff>113030</xdr:rowOff>
    </xdr:from>
    <xdr:to>
      <xdr:col>15</xdr:col>
      <xdr:colOff>367665</xdr:colOff>
      <xdr:row>51</xdr:row>
      <xdr:rowOff>39370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6591935" y="6696710"/>
          <a:ext cx="2919730" cy="2669540"/>
          <a:chOff x="8434" y="9476"/>
          <a:chExt cx="4632" cy="4143"/>
        </a:xfrm>
      </xdr:grpSpPr>
      <xdr:grpSp>
        <xdr:nvGrpSpPr>
          <xdr:cNvPr id="28" name="组合 61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GrpSpPr/>
        </xdr:nvGrpSpPr>
        <xdr:grpSpPr>
          <a:xfrm>
            <a:off x="8434" y="9476"/>
            <a:ext cx="3323" cy="1212"/>
            <a:chOff x="1213" y="2210"/>
            <a:chExt cx="3309" cy="1228"/>
          </a:xfrm>
        </xdr:grpSpPr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</a:p>
          </xdr:txBody>
        </xdr:sp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</a:p>
          </xdr:txBody>
        </xdr:sp>
      </xdr:grpSp>
      <xdr:grpSp>
        <xdr:nvGrpSpPr>
          <xdr:cNvPr id="31" name="组合 69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GrpSpPr/>
        </xdr:nvGrpSpPr>
        <xdr:grpSpPr>
          <a:xfrm>
            <a:off x="8443" y="10825"/>
            <a:ext cx="4623" cy="1078"/>
            <a:chOff x="7157" y="3565"/>
            <a:chExt cx="4607" cy="1090"/>
          </a:xfrm>
        </xdr:grpSpPr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 txBox="1"/>
          </xdr:nvSpPr>
          <xdr:spPr>
            <a:xfrm>
              <a:off x="7157" y="3565"/>
              <a:ext cx="1289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图片：</a:t>
              </a:r>
            </a:p>
          </xdr:txBody>
        </xdr:sp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 txBox="1"/>
          </xdr:nvSpPr>
          <xdr:spPr>
            <a:xfrm>
              <a:off x="7161" y="4051"/>
              <a:ext cx="4603" cy="60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模板中使用的图片来源于【网站名称】，该图片具有CC0共享协议，您可在遵循CC0共享协议的情况下使用。</a:t>
              </a:r>
            </a:p>
          </xdr:txBody>
        </xdr:sp>
      </xdr:grpSp>
      <xdr:grpSp>
        <xdr:nvGrpSpPr>
          <xdr:cNvPr id="34" name="组合 77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GrpSpPr/>
        </xdr:nvGrpSpPr>
        <xdr:grpSpPr>
          <a:xfrm>
            <a:off x="8434" y="12608"/>
            <a:ext cx="4625" cy="1011"/>
            <a:chOff x="7148" y="5903"/>
            <a:chExt cx="4609" cy="1025"/>
          </a:xfrm>
        </xdr:grpSpPr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SpPr txBox="1"/>
          </xdr:nvSpPr>
          <xdr:spPr>
            <a:xfrm>
              <a:off x="7171" y="5903"/>
              <a:ext cx="1287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素材：</a:t>
              </a:r>
            </a:p>
          </xdr:txBody>
        </xdr:sp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 txBox="1"/>
          </xdr:nvSpPr>
          <xdr:spPr>
            <a:xfrm>
              <a:off x="7148" y="6323"/>
              <a:ext cx="4609" cy="60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模板中使用的图片来源于【网站名称】，该图片具有CC0共享协议，您可在遵循CC0共享协议的情况下使用。</a:t>
              </a:r>
            </a:p>
          </xdr:txBody>
        </xdr:sp>
      </xdr:grp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37" name="组合 69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GrpSpPr/>
      </xdr:nvGrpSpPr>
      <xdr:grpSpPr>
        <a:xfrm>
          <a:off x="1503680" y="2905125"/>
          <a:ext cx="2952750" cy="643255"/>
          <a:chOff x="7139" y="3569"/>
          <a:chExt cx="4652" cy="1008"/>
        </a:xfrm>
      </xdr:grpSpPr>
      <xdr:sp macro="" textlink="">
        <xdr:nvSpPr>
          <xdr:cNvPr id="38" name="文本框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 macro="" textlink="">
        <xdr:nvSpPr>
          <xdr:cNvPr id="39" name="文本框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40" name="组合 77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GrpSpPr/>
      </xdr:nvGrpSpPr>
      <xdr:grpSpPr>
        <a:xfrm>
          <a:off x="1492250" y="4629150"/>
          <a:ext cx="3481070" cy="636270"/>
          <a:chOff x="7127" y="5903"/>
          <a:chExt cx="5482" cy="1014"/>
        </a:xfrm>
      </xdr:grpSpPr>
      <xdr:sp macro="" textlink="">
        <xdr:nvSpPr>
          <xdr:cNvPr id="41" name="文本框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 macro="" textlink="">
        <xdr:nvSpPr>
          <xdr:cNvPr id="42" name="文本框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43" name="图片 42" descr="WPS图片编辑4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4805" y="3606165"/>
          <a:ext cx="4028440" cy="70802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189230</xdr:colOff>
      <xdr:row>39</xdr:row>
      <xdr:rowOff>36830</xdr:rowOff>
    </xdr:to>
    <xdr:grpSp>
      <xdr:nvGrpSpPr>
        <xdr:cNvPr id="44" name="组合 77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GrpSpPr/>
      </xdr:nvGrpSpPr>
      <xdr:grpSpPr>
        <a:xfrm>
          <a:off x="1502410" y="6525260"/>
          <a:ext cx="2954020" cy="643890"/>
          <a:chOff x="7138" y="5903"/>
          <a:chExt cx="4652" cy="1011"/>
        </a:xfrm>
      </xdr:grpSpPr>
      <xdr:sp macro="" textlink="">
        <xdr:nvSpPr>
          <xdr:cNvPr id="45" name="文本框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 macro="" textlink="">
        <xdr:nvSpPr>
          <xdr:cNvPr id="46" name="文本框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 txBox="1"/>
        </xdr:nvSpPr>
        <xdr:spPr>
          <a:xfrm>
            <a:off x="7197" y="6296"/>
            <a:ext cx="4593" cy="61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、请在此处进行说明。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、请在线框范围内插入说明图，然后将线框删除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</a:p>
        </xdr:txBody>
      </xdr:sp>
    </xdr:grpSp>
    <xdr:clientData/>
  </xdr:twoCellAnchor>
  <xdr:twoCellAnchor>
    <xdr:from>
      <xdr:col>2</xdr:col>
      <xdr:colOff>387985</xdr:colOff>
      <xdr:row>39</xdr:row>
      <xdr:rowOff>90805</xdr:rowOff>
    </xdr:from>
    <xdr:to>
      <xdr:col>9</xdr:col>
      <xdr:colOff>165100</xdr:colOff>
      <xdr:row>50</xdr:row>
      <xdr:rowOff>119380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1607185" y="7223125"/>
          <a:ext cx="4044315" cy="2040255"/>
        </a:xfrm>
        <a:prstGeom prst="rect">
          <a:avLst/>
        </a:prstGeom>
        <a:noFill/>
        <a:ln w="28575" cmpd="sng">
          <a:solidFill>
            <a:srgbClr val="FF2832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279400</xdr:colOff>
      <xdr:row>52</xdr:row>
      <xdr:rowOff>168910</xdr:rowOff>
    </xdr:from>
    <xdr:to>
      <xdr:col>7</xdr:col>
      <xdr:colOff>188595</xdr:colOff>
      <xdr:row>56</xdr:row>
      <xdr:rowOff>74930</xdr:rowOff>
    </xdr:to>
    <xdr:grpSp>
      <xdr:nvGrpSpPr>
        <xdr:cNvPr id="48" name="组合 7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GrpSpPr/>
      </xdr:nvGrpSpPr>
      <xdr:grpSpPr>
        <a:xfrm>
          <a:off x="1498600" y="9678670"/>
          <a:ext cx="2957195" cy="637540"/>
          <a:chOff x="7133" y="5903"/>
          <a:chExt cx="4657" cy="1009"/>
        </a:xfrm>
      </xdr:grpSpPr>
      <xdr:sp macro="" textlink="">
        <xdr:nvSpPr>
          <xdr:cNvPr id="49" name="文本框 4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 txBox="1"/>
        </xdr:nvSpPr>
        <xdr:spPr>
          <a:xfrm>
            <a:off x="7133" y="5903"/>
            <a:ext cx="4230" cy="42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 macro="" textlink="">
        <xdr:nvSpPr>
          <xdr:cNvPr id="50" name="文本框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 txBox="1"/>
        </xdr:nvSpPr>
        <xdr:spPr>
          <a:xfrm>
            <a:off x="7197" y="6295"/>
            <a:ext cx="4593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、请在此处进行说明。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、请在线框范围内插入说明图，然后将线框删除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</a:p>
        </xdr:txBody>
      </xdr:sp>
    </xdr:grpSp>
    <xdr:clientData/>
  </xdr:twoCellAnchor>
  <xdr:twoCellAnchor>
    <xdr:from>
      <xdr:col>2</xdr:col>
      <xdr:colOff>387350</xdr:colOff>
      <xdr:row>56</xdr:row>
      <xdr:rowOff>131445</xdr:rowOff>
    </xdr:from>
    <xdr:to>
      <xdr:col>9</xdr:col>
      <xdr:colOff>164465</xdr:colOff>
      <xdr:row>67</xdr:row>
      <xdr:rowOff>160020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1606550" y="10372725"/>
          <a:ext cx="4044315" cy="2040255"/>
        </a:xfrm>
        <a:prstGeom prst="rect">
          <a:avLst/>
        </a:prstGeom>
        <a:noFill/>
        <a:ln w="28575" cmpd="sng">
          <a:solidFill>
            <a:srgbClr val="FF2832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502920</xdr:colOff>
      <xdr:row>30</xdr:row>
      <xdr:rowOff>62230</xdr:rowOff>
    </xdr:from>
    <xdr:to>
      <xdr:col>16</xdr:col>
      <xdr:colOff>142240</xdr:colOff>
      <xdr:row>34</xdr:row>
      <xdr:rowOff>51435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6598920" y="5548630"/>
          <a:ext cx="3296920" cy="7207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</a:pPr>
          <a:r>
            <a: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</a:p>
        <a:p>
          <a:pPr marL="39370" algn="l" fontAlgn="auto">
            <a:lnSpc>
              <a:spcPct val="200000"/>
            </a:lnSpc>
          </a:pPr>
          <a:r>
            <a:rPr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>
    <xdr:from>
      <xdr:col>1</xdr:col>
      <xdr:colOff>184785</xdr:colOff>
      <xdr:row>3</xdr:row>
      <xdr:rowOff>60325</xdr:rowOff>
    </xdr:from>
    <xdr:to>
      <xdr:col>17</xdr:col>
      <xdr:colOff>60960</xdr:colOff>
      <xdr:row>69</xdr:row>
      <xdr:rowOff>127000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794385" y="608965"/>
          <a:ext cx="9629775" cy="1213675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4795" y="5174615"/>
          <a:ext cx="3063875" cy="1252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119380</xdr:rowOff>
    </xdr:from>
    <xdr:to>
      <xdr:col>10</xdr:col>
      <xdr:colOff>504190</xdr:colOff>
      <xdr:row>10</xdr:row>
      <xdr:rowOff>16510</xdr:rowOff>
    </xdr:to>
    <xdr:grpSp>
      <xdr:nvGrpSpPr>
        <xdr:cNvPr id="55" name="组合 102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GrpSpPr/>
      </xdr:nvGrpSpPr>
      <xdr:grpSpPr>
        <a:xfrm>
          <a:off x="1167765" y="1033780"/>
          <a:ext cx="5432425" cy="811530"/>
          <a:chOff x="-48" y="701"/>
          <a:chExt cx="6845" cy="1248"/>
        </a:xfrm>
      </xdr:grpSpPr>
      <xdr:sp macro="" textlink="">
        <xdr:nvSpPr>
          <xdr:cNvPr id="56" name="矩形 55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57" name="文本框 56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GrpSpPr/>
      </xdr:nvGrpSpPr>
      <xdr:grpSpPr>
        <a:xfrm>
          <a:off x="1433830" y="2024380"/>
          <a:ext cx="3072130" cy="737870"/>
          <a:chOff x="1212" y="2209"/>
          <a:chExt cx="4839" cy="1158"/>
        </a:xfrm>
      </xdr:grpSpPr>
      <xdr:sp macro="" textlink="">
        <xdr:nvSpPr>
          <xdr:cNvPr id="60" name="文本框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</a:p>
        </xdr:txBody>
      </xdr:sp>
      <xdr:sp macro="" textlink="">
        <xdr:nvSpPr>
          <xdr:cNvPr id="61" name="文本框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CxnSpPr/>
      </xdr:nvCxnSpPr>
      <xdr:spPr>
        <a:xfrm>
          <a:off x="6193790" y="2641600"/>
          <a:ext cx="0" cy="980376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</xdr:colOff>
      <xdr:row>19</xdr:row>
      <xdr:rowOff>89535</xdr:rowOff>
    </xdr:from>
    <xdr:to>
      <xdr:col>15</xdr:col>
      <xdr:colOff>374015</xdr:colOff>
      <xdr:row>19</xdr:row>
      <xdr:rowOff>89535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>
          <a:off x="6737350" y="3564255"/>
          <a:ext cx="2780665" cy="0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631825</xdr:colOff>
      <xdr:row>17</xdr:row>
      <xdr:rowOff>20320</xdr:rowOff>
    </xdr:from>
    <xdr:to>
      <xdr:col>14</xdr:col>
      <xdr:colOff>89535</xdr:colOff>
      <xdr:row>18</xdr:row>
      <xdr:rowOff>139700</xdr:rowOff>
    </xdr:to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6705600" y="3129280"/>
          <a:ext cx="1918335" cy="3022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algn="l" eaLnBrk="1"/>
          <a:r>
            <a:rPr lang="en-US" altLang="zh-CN" sz="1200" kern="100">
              <a:latin typeface="汉仪旗黑-60简" panose="00020600040101010101" charset="-122"/>
              <a:ea typeface="汉仪旗黑-60简" panose="00020600040101010101" charset="-122"/>
              <a:cs typeface="汉仪旗黑-60简" panose="00020600040101010101" charset="-122"/>
              <a:sym typeface="Times New Roman" panose="02020603050405020304" pitchFamily="12"/>
            </a:rPr>
            <a:t> </a:t>
          </a:r>
          <a:r>
            <a:rPr lang="zh-CN" altLang="en-US" sz="1200" kern="100">
              <a:latin typeface="汉仪旗黑-60简" panose="00020600040101010101" charset="-122"/>
              <a:ea typeface="汉仪旗黑-60简" panose="00020600040101010101" charset="-122"/>
              <a:cs typeface="汉仪旗黑-60简" panose="00020600040101010101" charset="-122"/>
              <a:sym typeface="Times New Roman" panose="02020603050405020304" pitchFamily="12"/>
            </a:rPr>
            <a:t>思源黑体 </a:t>
          </a:r>
        </a:p>
      </xdr:txBody>
    </xdr:sp>
    <xdr:clientData/>
  </xdr:twoCellAnchor>
  <xdr:twoCellAnchor>
    <xdr:from>
      <xdr:col>10</xdr:col>
      <xdr:colOff>498475</xdr:colOff>
      <xdr:row>11</xdr:row>
      <xdr:rowOff>13335</xdr:rowOff>
    </xdr:from>
    <xdr:to>
      <xdr:col>14</xdr:col>
      <xdr:colOff>95885</xdr:colOff>
      <xdr:row>15</xdr:row>
      <xdr:rowOff>59055</xdr:rowOff>
    </xdr:to>
    <xdr:grpSp>
      <xdr:nvGrpSpPr>
        <xdr:cNvPr id="66" name="组合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GrpSpPr/>
      </xdr:nvGrpSpPr>
      <xdr:grpSpPr>
        <a:xfrm>
          <a:off x="6594475" y="2025015"/>
          <a:ext cx="2035810" cy="777240"/>
          <a:chOff x="1046" y="2210"/>
          <a:chExt cx="3249" cy="1227"/>
        </a:xfrm>
      </xdr:grpSpPr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 txBox="1"/>
        </xdr:nvSpPr>
        <xdr:spPr>
          <a:xfrm>
            <a:off x="1046" y="2210"/>
            <a:ext cx="1505" cy="122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02</a:t>
            </a:r>
          </a:p>
        </xdr:txBody>
      </xdr:sp>
      <xdr:sp macro="" textlink="">
        <xdr:nvSpPr>
          <xdr:cNvPr id="68" name="文本框 67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 txBox="1"/>
        </xdr:nvSpPr>
        <xdr:spPr>
          <a:xfrm>
            <a:off x="2013" y="2404"/>
            <a:ext cx="2282" cy="73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字体说明</a:t>
            </a:r>
          </a:p>
        </xdr:txBody>
      </xdr: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69" name="组合 69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GrpSpPr/>
      </xdr:nvGrpSpPr>
      <xdr:grpSpPr>
        <a:xfrm>
          <a:off x="1503680" y="2905125"/>
          <a:ext cx="2952750" cy="643255"/>
          <a:chOff x="7139" y="3569"/>
          <a:chExt cx="4652" cy="1008"/>
        </a:xfrm>
      </xdr:grpSpPr>
      <xdr:sp macro="" textlink="">
        <xdr:nvSpPr>
          <xdr:cNvPr id="70" name="文本框 69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 macro="" textlink="">
        <xdr:nvSpPr>
          <xdr:cNvPr id="71" name="文本框 70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72" name="组合 77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GrpSpPr/>
      </xdr:nvGrpSpPr>
      <xdr:grpSpPr>
        <a:xfrm>
          <a:off x="1492250" y="4629150"/>
          <a:ext cx="3481070" cy="636270"/>
          <a:chOff x="7127" y="5903"/>
          <a:chExt cx="5482" cy="1014"/>
        </a:xfrm>
      </xdr:grpSpPr>
      <xdr:sp macro="" textlink="">
        <xdr:nvSpPr>
          <xdr:cNvPr id="73" name="文本框 72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 macro="" textlink="">
        <xdr:nvSpPr>
          <xdr:cNvPr id="74" name="文本框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75" name="图片 74" descr="WPS图片编辑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4805" y="3606165"/>
          <a:ext cx="4028440" cy="70802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114935</xdr:rowOff>
    </xdr:from>
    <xdr:to>
      <xdr:col>8</xdr:col>
      <xdr:colOff>597535</xdr:colOff>
      <xdr:row>39</xdr:row>
      <xdr:rowOff>50800</xdr:rowOff>
    </xdr:to>
    <xdr:grpSp>
      <xdr:nvGrpSpPr>
        <xdr:cNvPr id="76" name="组合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GrpSpPr/>
      </xdr:nvGrpSpPr>
      <xdr:grpSpPr>
        <a:xfrm>
          <a:off x="1502410" y="6515735"/>
          <a:ext cx="3971925" cy="667385"/>
          <a:chOff x="7138" y="5903"/>
          <a:chExt cx="6187" cy="1051"/>
        </a:xfrm>
      </xdr:grpSpPr>
      <xdr:sp macro="" textlink="">
        <xdr:nvSpPr>
          <xdr:cNvPr id="77" name="文本框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 txBox="1"/>
        </xdr:nvSpPr>
        <xdr:spPr>
          <a:xfrm>
            <a:off x="7138" y="5903"/>
            <a:ext cx="4407" cy="46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自动统计、自动填充颜色提醒；</a:t>
            </a:r>
          </a:p>
        </xdr:txBody>
      </xdr:sp>
      <xdr:sp macro="" textlink="">
        <xdr:nvSpPr>
          <xdr:cNvPr id="78" name="文本框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 txBox="1"/>
        </xdr:nvSpPr>
        <xdr:spPr>
          <a:xfrm>
            <a:off x="7196" y="6295"/>
            <a:ext cx="6129" cy="65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、图中框选单元格可自动生成、自动统计；</a:t>
            </a: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、当任务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“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未完成且逾期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”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时，表格会自动填充蓝颜色，以做提醒。</a:t>
            </a:r>
          </a:p>
        </xdr:txBody>
      </xdr:sp>
    </xdr:grpSp>
    <xdr:clientData/>
  </xdr:twoCellAnchor>
  <xdr:twoCellAnchor>
    <xdr:from>
      <xdr:col>10</xdr:col>
      <xdr:colOff>502920</xdr:colOff>
      <xdr:row>30</xdr:row>
      <xdr:rowOff>62230</xdr:rowOff>
    </xdr:from>
    <xdr:to>
      <xdr:col>16</xdr:col>
      <xdr:colOff>142240</xdr:colOff>
      <xdr:row>35</xdr:row>
      <xdr:rowOff>54610</xdr:rowOff>
    </xdr:to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6598920" y="5548630"/>
          <a:ext cx="3296920" cy="906780"/>
        </a:xfrm>
        <a:prstGeom prst="rect">
          <a:avLst/>
        </a:prstGeom>
        <a:noFill/>
      </xdr:spPr>
      <xdr:txBody>
        <a:bodyPr wrap="square" rtlCol="0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  <a:spcAft>
              <a:spcPts val="600"/>
            </a:spcAft>
          </a:pPr>
          <a:r>
            <a:rPr lang="zh-CN" altLang="en-US"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【说明】</a:t>
          </a:r>
          <a:endParaRPr lang="zh-CN" altLang="en-US" sz="8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120000"/>
            </a:lnSpc>
          </a:pPr>
          <a:r>
            <a:rPr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</a:t>
          </a:r>
          <a:r>
            <a:rPr lang="zh-CN"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为开源字体，请用户按照该款开源字体的开源协议要求来使用该字体。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marL="39370" algn="l" fontAlgn="auto">
            <a:lnSpc>
              <a:spcPct val="120000"/>
            </a:lnSpc>
          </a:pP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algn="l" fontAlgn="auto">
            <a:lnSpc>
              <a:spcPct val="150000"/>
            </a:lnSpc>
          </a:pP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>
    <xdr:from>
      <xdr:col>10</xdr:col>
      <xdr:colOff>498475</xdr:colOff>
      <xdr:row>36</xdr:row>
      <xdr:rowOff>9525</xdr:rowOff>
    </xdr:from>
    <xdr:to>
      <xdr:col>14</xdr:col>
      <xdr:colOff>127635</xdr:colOff>
      <xdr:row>40</xdr:row>
      <xdr:rowOff>53975</xdr:rowOff>
    </xdr:to>
    <xdr:grpSp>
      <xdr:nvGrpSpPr>
        <xdr:cNvPr id="81" name="组合 61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GrpSpPr/>
      </xdr:nvGrpSpPr>
      <xdr:grpSpPr>
        <a:xfrm>
          <a:off x="6594475" y="6593205"/>
          <a:ext cx="2067560" cy="775970"/>
          <a:chOff x="1213" y="2210"/>
          <a:chExt cx="3309" cy="1228"/>
        </a:xfrm>
      </xdr:grpSpPr>
      <xdr:sp macro="" textlink="">
        <xdr:nvSpPr>
          <xdr:cNvPr id="82" name="文本框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 txBox="1"/>
        </xdr:nvSpPr>
        <xdr:spPr>
          <a:xfrm>
            <a:off x="1213" y="2210"/>
            <a:ext cx="1554" cy="122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03</a:t>
            </a:r>
          </a:p>
        </xdr:txBody>
      </xdr:sp>
      <xdr:sp macro="" textlink="">
        <xdr:nvSpPr>
          <xdr:cNvPr id="83" name="文本框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 txBox="1"/>
        </xdr:nvSpPr>
        <xdr:spPr>
          <a:xfrm>
            <a:off x="2236" y="2404"/>
            <a:ext cx="2286" cy="73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素材说明</a:t>
            </a:r>
          </a:p>
        </xdr:txBody>
      </xdr:sp>
    </xdr:grpSp>
    <xdr:clientData/>
  </xdr:twoCellAnchor>
  <xdr:twoCellAnchor>
    <xdr:from>
      <xdr:col>11</xdr:col>
      <xdr:colOff>20320</xdr:colOff>
      <xdr:row>15</xdr:row>
      <xdr:rowOff>114300</xdr:rowOff>
    </xdr:from>
    <xdr:to>
      <xdr:col>12</xdr:col>
      <xdr:colOff>551180</xdr:colOff>
      <xdr:row>17</xdr:row>
      <xdr:rowOff>47625</xdr:rowOff>
    </xdr:to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6725920" y="2857500"/>
          <a:ext cx="1140460" cy="29908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algn="l" eaLnBrk="1"/>
          <a:r>
            <a: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rPr>
            <a:t>中文｜字体名称</a:t>
          </a:r>
        </a:p>
      </xdr:txBody>
    </xdr:sp>
    <xdr:clientData/>
  </xdr:twoCellAnchor>
  <xdr:twoCellAnchor>
    <xdr:from>
      <xdr:col>10</xdr:col>
      <xdr:colOff>553720</xdr:colOff>
      <xdr:row>40</xdr:row>
      <xdr:rowOff>0</xdr:rowOff>
    </xdr:from>
    <xdr:to>
      <xdr:col>15</xdr:col>
      <xdr:colOff>381000</xdr:colOff>
      <xdr:row>44</xdr:row>
      <xdr:rowOff>85725</xdr:rowOff>
    </xdr:to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6649720" y="7315200"/>
          <a:ext cx="2875280" cy="817245"/>
        </a:xfrm>
        <a:prstGeom prst="rect">
          <a:avLst/>
        </a:prstGeom>
        <a:noFill/>
      </xdr:spPr>
      <xdr:txBody>
        <a:bodyPr wrap="square" rtlCol="0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algn="l" eaLnBrk="1"/>
          <a:r>
            <a:rPr lang="zh-CN" altLang="en-US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rPr>
            <a:t>无</a:t>
          </a:r>
          <a:endParaRPr lang="en-US" altLang="zh-CN" b="1" kern="1200">
            <a:solidFill>
              <a:srgbClr val="222222"/>
            </a:solidFill>
            <a:latin typeface="黑体" panose="02010609060101010101" charset="-122"/>
            <a:ea typeface="黑体" panose="02010609060101010101" charset="-122"/>
            <a:cs typeface="Times New Roman" panose="02020603050405020304" pitchFamily="12"/>
            <a:sym typeface="Times New Roman" panose="02020603050405020304" pitchFamily="12"/>
          </a:endParaRPr>
        </a:p>
        <a:p>
          <a:pPr marL="0" algn="l" eaLnBrk="1"/>
          <a:endParaRPr lang="en-US" altLang="zh-CN" b="1" kern="1200">
            <a:solidFill>
              <a:srgbClr val="222222"/>
            </a:solidFill>
            <a:latin typeface="黑体" panose="02010609060101010101" charset="-122"/>
            <a:ea typeface="黑体" panose="02010609060101010101" charset="-122"/>
            <a:cs typeface="Times New Roman" panose="02020603050405020304" pitchFamily="12"/>
            <a:sym typeface="Times New Roman" panose="02020603050405020304" pitchFamily="12"/>
          </a:endParaRPr>
        </a:p>
        <a:p>
          <a:pPr marL="0" algn="l" eaLnBrk="1"/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marL="0" algn="l" eaLnBrk="1"/>
          <a:endParaRPr lang="zh-CN" altLang="en-US" sz="1200" kern="1200">
            <a:solidFill>
              <a:srgbClr val="222222"/>
            </a:solidFill>
            <a:latin typeface="黑体" panose="02010609060101010101" charset="-122"/>
            <a:ea typeface="黑体" panose="02010609060101010101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 editAs="oneCell">
    <xdr:from>
      <xdr:col>2</xdr:col>
      <xdr:colOff>372745</xdr:colOff>
      <xdr:row>39</xdr:row>
      <xdr:rowOff>96520</xdr:rowOff>
    </xdr:from>
    <xdr:to>
      <xdr:col>9</xdr:col>
      <xdr:colOff>377190</xdr:colOff>
      <xdr:row>52</xdr:row>
      <xdr:rowOff>85090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1945" y="7228840"/>
          <a:ext cx="4271645" cy="23660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6"/>
  <sheetViews>
    <sheetView showGridLines="0" tabSelected="1" topLeftCell="A10" workbookViewId="0">
      <selection activeCell="I22" sqref="I22"/>
    </sheetView>
  </sheetViews>
  <sheetFormatPr defaultColWidth="8.77734375" defaultRowHeight="25.95" customHeight="1"/>
  <cols>
    <col min="1" max="1" width="4.21875" style="9" customWidth="1"/>
    <col min="2" max="2" width="10" style="9" customWidth="1"/>
    <col min="3" max="3" width="17.77734375" style="9" customWidth="1"/>
    <col min="4" max="4" width="5.77734375" style="9" customWidth="1"/>
    <col min="5" max="5" width="23.88671875" style="9" customWidth="1"/>
    <col min="6" max="6" width="30.33203125" style="10" customWidth="1"/>
    <col min="7" max="10" width="15.77734375" style="10" customWidth="1"/>
    <col min="11" max="11" width="15.77734375" style="9" customWidth="1"/>
    <col min="12" max="16331" width="8.77734375" style="9" customWidth="1"/>
    <col min="16332" max="16384" width="8.77734375" style="9"/>
  </cols>
  <sheetData>
    <row r="1" spans="2:11" s="3" customFormat="1" ht="6" customHeight="1">
      <c r="B1" s="11"/>
      <c r="C1" s="11"/>
      <c r="D1" s="11"/>
      <c r="E1" s="11"/>
      <c r="F1" s="12"/>
      <c r="G1" s="12"/>
      <c r="H1" s="12"/>
      <c r="I1" s="12"/>
      <c r="J1" s="12"/>
      <c r="K1" s="11"/>
    </row>
    <row r="2" spans="2:11" s="4" customFormat="1" ht="39" customHeight="1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</row>
    <row r="3" spans="2:11" s="5" customFormat="1" ht="34.049999999999997" customHeight="1">
      <c r="B3" s="13" t="s">
        <v>1</v>
      </c>
      <c r="C3" s="38">
        <f ca="1">TODAY()</f>
        <v>44833</v>
      </c>
      <c r="D3" s="38"/>
      <c r="E3" s="13" t="s">
        <v>2</v>
      </c>
      <c r="F3" s="39"/>
      <c r="G3" s="39"/>
      <c r="H3" s="14"/>
      <c r="I3" s="14" t="s">
        <v>3</v>
      </c>
      <c r="J3" s="39">
        <f ca="1">COUNTIFS(K11:K1048559,"未完成且逾期")</f>
        <v>0</v>
      </c>
      <c r="K3" s="39"/>
    </row>
    <row r="4" spans="2:11" s="6" customFormat="1" ht="24" customHeight="1">
      <c r="B4" s="15" t="s">
        <v>4</v>
      </c>
      <c r="C4" s="35" t="s">
        <v>5</v>
      </c>
      <c r="D4" s="35"/>
      <c r="E4" s="35"/>
      <c r="F4" s="35"/>
      <c r="G4" s="35"/>
      <c r="H4" s="35"/>
      <c r="I4" s="35"/>
      <c r="J4" s="35"/>
      <c r="K4" s="35"/>
    </row>
    <row r="5" spans="2:11" s="6" customFormat="1" ht="31.05" customHeight="1">
      <c r="B5" s="15" t="s">
        <v>6</v>
      </c>
      <c r="C5" s="35" t="s">
        <v>7</v>
      </c>
      <c r="D5" s="35"/>
      <c r="E5" s="35"/>
      <c r="F5" s="35"/>
      <c r="G5" s="35"/>
      <c r="H5" s="35"/>
      <c r="I5" s="35"/>
      <c r="J5" s="35"/>
      <c r="K5" s="35"/>
    </row>
    <row r="6" spans="2:11" s="6" customFormat="1" ht="31.05" customHeight="1">
      <c r="B6" s="15" t="s">
        <v>8</v>
      </c>
      <c r="C6" s="35" t="s">
        <v>9</v>
      </c>
      <c r="D6" s="35"/>
      <c r="E6" s="35"/>
      <c r="F6" s="35"/>
      <c r="G6" s="35"/>
      <c r="H6" s="35"/>
      <c r="I6" s="35"/>
      <c r="J6" s="35"/>
      <c r="K6" s="35"/>
    </row>
    <row r="7" spans="2:11" s="6" customFormat="1" ht="31.05" customHeight="1">
      <c r="B7" s="15" t="s">
        <v>10</v>
      </c>
      <c r="C7" s="35" t="s">
        <v>11</v>
      </c>
      <c r="D7" s="35"/>
      <c r="E7" s="35"/>
      <c r="F7" s="35"/>
      <c r="G7" s="35"/>
      <c r="H7" s="35"/>
      <c r="I7" s="35"/>
      <c r="J7" s="35"/>
      <c r="K7" s="35"/>
    </row>
    <row r="8" spans="2:11" s="6" customFormat="1" ht="31.05" customHeight="1">
      <c r="B8" s="15" t="s">
        <v>12</v>
      </c>
      <c r="C8" s="35" t="s">
        <v>13</v>
      </c>
      <c r="D8" s="35"/>
      <c r="E8" s="35"/>
      <c r="F8" s="35"/>
      <c r="G8" s="35"/>
      <c r="H8" s="35"/>
      <c r="I8" s="35"/>
      <c r="J8" s="35"/>
      <c r="K8" s="35"/>
    </row>
    <row r="9" spans="2:11" s="7" customFormat="1" ht="34.049999999999997" customHeight="1">
      <c r="B9" s="21" t="s">
        <v>14</v>
      </c>
      <c r="C9" s="21" t="s">
        <v>15</v>
      </c>
      <c r="D9" s="36" t="s">
        <v>16</v>
      </c>
      <c r="E9" s="36"/>
      <c r="F9" s="36"/>
      <c r="G9" s="22" t="s">
        <v>17</v>
      </c>
      <c r="H9" s="22" t="s">
        <v>73</v>
      </c>
      <c r="I9" s="22" t="s">
        <v>18</v>
      </c>
      <c r="J9" s="22" t="s">
        <v>19</v>
      </c>
      <c r="K9" s="21" t="s">
        <v>20</v>
      </c>
    </row>
    <row r="10" spans="2:11" s="8" customFormat="1" ht="34.049999999999997" customHeight="1">
      <c r="B10" s="23">
        <v>0</v>
      </c>
      <c r="C10" s="23" t="s">
        <v>21</v>
      </c>
      <c r="D10" s="23">
        <v>1</v>
      </c>
      <c r="E10" s="34" t="s">
        <v>22</v>
      </c>
      <c r="F10" s="34"/>
      <c r="G10" s="24" t="s">
        <v>23</v>
      </c>
      <c r="H10" s="24"/>
      <c r="I10" s="24">
        <v>44844</v>
      </c>
      <c r="J10" s="24"/>
      <c r="K10" s="19" t="str">
        <f ca="1">IF(I10="","-",IF(J10&gt;I10,"逾期",IF((AND(J10="",TODAY()&gt;I10)),"未完成且逾期","-")))</f>
        <v>-</v>
      </c>
    </row>
    <row r="11" spans="2:11" ht="25.95" customHeight="1">
      <c r="B11" s="28">
        <v>1</v>
      </c>
      <c r="C11" s="28" t="s">
        <v>24</v>
      </c>
      <c r="D11" s="19">
        <v>1</v>
      </c>
      <c r="E11" s="28" t="s">
        <v>25</v>
      </c>
      <c r="F11" s="28"/>
      <c r="G11" s="25" t="s">
        <v>26</v>
      </c>
      <c r="H11" s="25"/>
      <c r="I11" s="25">
        <v>44846</v>
      </c>
      <c r="J11" s="25"/>
      <c r="K11" s="19" t="str">
        <f ca="1">IF(I11="","-",IF(J11&gt;I11,"逾期",IF((AND(J11="",TODAY()&gt;I11)),"未完成且逾期","-")))</f>
        <v>-</v>
      </c>
    </row>
    <row r="12" spans="2:11" ht="25.95" customHeight="1">
      <c r="B12" s="28"/>
      <c r="C12" s="28"/>
      <c r="D12" s="19">
        <v>2</v>
      </c>
      <c r="E12" s="28" t="s">
        <v>27</v>
      </c>
      <c r="F12" s="28"/>
      <c r="G12" s="25" t="s">
        <v>23</v>
      </c>
      <c r="H12" s="26" t="s">
        <v>82</v>
      </c>
      <c r="I12" s="25">
        <v>44849</v>
      </c>
      <c r="J12" s="25"/>
      <c r="K12" s="19" t="str">
        <f ca="1">IF(I12="","-",IF(J12&gt;I12,"逾期",IF((AND(J12="",TODAY()&gt;I12)),"未完成且逾期","-")))</f>
        <v>-</v>
      </c>
    </row>
    <row r="13" spans="2:11" ht="25.95" customHeight="1">
      <c r="B13" s="28"/>
      <c r="C13" s="28"/>
      <c r="D13" s="19">
        <v>3</v>
      </c>
      <c r="E13" s="28" t="s">
        <v>28</v>
      </c>
      <c r="F13" s="28"/>
      <c r="G13" s="25" t="s">
        <v>29</v>
      </c>
      <c r="H13" s="25"/>
      <c r="I13" s="25">
        <v>44849</v>
      </c>
      <c r="J13" s="25"/>
      <c r="K13" s="19" t="str">
        <f ca="1">IF(I13="","-",IF(J13&gt;I13,"逾期",IF((AND(J13="",TODAY()&gt;I13)),"未完成且逾期","-")))</f>
        <v>-</v>
      </c>
    </row>
    <row r="14" spans="2:11" ht="25.95" customHeight="1">
      <c r="B14" s="28"/>
      <c r="C14" s="28"/>
      <c r="D14" s="19">
        <v>4</v>
      </c>
      <c r="E14" s="28" t="s">
        <v>30</v>
      </c>
      <c r="F14" s="28"/>
      <c r="G14" s="25" t="s">
        <v>31</v>
      </c>
      <c r="H14" s="25"/>
      <c r="I14" s="25">
        <v>44849</v>
      </c>
      <c r="J14" s="25"/>
      <c r="K14" s="19" t="str">
        <f ca="1">IF(I14="","-",IF(J14&gt;I14,"逾期",IF((AND(J14="",TODAY()&gt;I14)),"未完成且逾期","-")))</f>
        <v>-</v>
      </c>
    </row>
    <row r="15" spans="2:11" ht="25.95" customHeight="1">
      <c r="B15" s="28">
        <v>2</v>
      </c>
      <c r="C15" s="28" t="s">
        <v>32</v>
      </c>
      <c r="D15" s="19">
        <v>1</v>
      </c>
      <c r="E15" s="28" t="s">
        <v>33</v>
      </c>
      <c r="F15" s="28"/>
      <c r="G15" s="25" t="s">
        <v>31</v>
      </c>
      <c r="H15" s="25"/>
      <c r="I15" s="25">
        <v>44859</v>
      </c>
      <c r="J15" s="25"/>
      <c r="K15" s="19" t="str">
        <f ca="1">IF(I16="","-",IF(J15&gt;I16,"逾期",IF((AND(J15="",TODAY()&gt;I16)),"未完成且逾期","-")))</f>
        <v>-</v>
      </c>
    </row>
    <row r="16" spans="2:11" ht="25.95" customHeight="1">
      <c r="B16" s="28"/>
      <c r="C16" s="28"/>
      <c r="D16" s="19">
        <v>2</v>
      </c>
      <c r="E16" s="28" t="s">
        <v>34</v>
      </c>
      <c r="F16" s="28"/>
      <c r="G16" s="25" t="s">
        <v>23</v>
      </c>
      <c r="H16" s="26" t="s">
        <v>84</v>
      </c>
      <c r="I16" s="25">
        <v>44859</v>
      </c>
      <c r="J16" s="25"/>
      <c r="K16" s="19" t="str">
        <f ca="1">IF(I17="","-",IF(J16&gt;I17,"逾期",IF((AND(J16="",TODAY()&gt;I17)),"未完成且逾期","-")))</f>
        <v>-</v>
      </c>
    </row>
    <row r="17" spans="2:11" ht="25.95" customHeight="1">
      <c r="B17" s="28"/>
      <c r="C17" s="28"/>
      <c r="D17" s="19">
        <v>3</v>
      </c>
      <c r="E17" s="28" t="s">
        <v>35</v>
      </c>
      <c r="F17" s="28"/>
      <c r="G17" s="25" t="s">
        <v>29</v>
      </c>
      <c r="H17" s="25"/>
      <c r="I17" s="25">
        <v>44859</v>
      </c>
      <c r="J17" s="26" t="s">
        <v>83</v>
      </c>
      <c r="K17" s="19" t="str">
        <f t="shared" ref="K17:K24" ca="1" si="0">IF(I17="","-",IF(J17&gt;I17,"逾期",IF((AND(J17="",TODAY()&gt;I17)),"未完成且逾期","-")))</f>
        <v>逾期</v>
      </c>
    </row>
    <row r="18" spans="2:11" ht="25.95" customHeight="1">
      <c r="B18" s="28"/>
      <c r="C18" s="28"/>
      <c r="D18" s="19">
        <v>4</v>
      </c>
      <c r="E18" s="28" t="s">
        <v>25</v>
      </c>
      <c r="F18" s="28"/>
      <c r="G18" s="25" t="s">
        <v>26</v>
      </c>
      <c r="H18" s="25"/>
      <c r="I18" s="25">
        <v>44851</v>
      </c>
      <c r="J18" s="25"/>
      <c r="K18" s="19" t="str">
        <f t="shared" ca="1" si="0"/>
        <v>-</v>
      </c>
    </row>
    <row r="19" spans="2:11" ht="25.95" customHeight="1">
      <c r="B19" s="28">
        <v>3</v>
      </c>
      <c r="C19" s="28" t="s">
        <v>36</v>
      </c>
      <c r="D19" s="19">
        <v>1</v>
      </c>
      <c r="E19" s="28" t="s">
        <v>37</v>
      </c>
      <c r="F19" s="28"/>
      <c r="G19" s="25" t="s">
        <v>23</v>
      </c>
      <c r="H19" s="26" t="s">
        <v>81</v>
      </c>
      <c r="I19" s="25">
        <v>44864</v>
      </c>
      <c r="J19" s="25"/>
      <c r="K19" s="19" t="str">
        <f t="shared" ca="1" si="0"/>
        <v>-</v>
      </c>
    </row>
    <row r="20" spans="2:11" ht="25.95" customHeight="1">
      <c r="B20" s="28"/>
      <c r="C20" s="28"/>
      <c r="D20" s="19">
        <v>2</v>
      </c>
      <c r="E20" s="28" t="s">
        <v>38</v>
      </c>
      <c r="F20" s="28"/>
      <c r="G20" s="25" t="s">
        <v>29</v>
      </c>
      <c r="H20" s="25"/>
      <c r="I20" s="25">
        <v>44864</v>
      </c>
      <c r="J20" s="25"/>
      <c r="K20" s="19" t="str">
        <f t="shared" ca="1" si="0"/>
        <v>-</v>
      </c>
    </row>
    <row r="21" spans="2:11" ht="25.95" customHeight="1">
      <c r="B21" s="28">
        <v>4</v>
      </c>
      <c r="C21" s="28" t="s">
        <v>39</v>
      </c>
      <c r="D21" s="19">
        <v>1</v>
      </c>
      <c r="E21" s="28" t="s">
        <v>33</v>
      </c>
      <c r="F21" s="28"/>
      <c r="G21" s="25" t="s">
        <v>31</v>
      </c>
      <c r="H21" s="25"/>
      <c r="I21" s="25">
        <v>44880</v>
      </c>
      <c r="J21" s="25"/>
      <c r="K21" s="19" t="str">
        <f t="shared" ca="1" si="0"/>
        <v>-</v>
      </c>
    </row>
    <row r="22" spans="2:11" ht="25.95" customHeight="1">
      <c r="B22" s="28"/>
      <c r="C22" s="28"/>
      <c r="D22" s="19">
        <v>2</v>
      </c>
      <c r="E22" s="28" t="s">
        <v>25</v>
      </c>
      <c r="F22" s="28"/>
      <c r="G22" s="25" t="s">
        <v>26</v>
      </c>
      <c r="H22" s="25"/>
      <c r="I22" s="25">
        <v>44856</v>
      </c>
      <c r="J22" s="25"/>
      <c r="K22" s="19" t="str">
        <f t="shared" ca="1" si="0"/>
        <v>-</v>
      </c>
    </row>
    <row r="23" spans="2:11" ht="25.95" customHeight="1">
      <c r="B23" s="28"/>
      <c r="C23" s="28"/>
      <c r="D23" s="19">
        <v>3</v>
      </c>
      <c r="E23" s="28" t="s">
        <v>40</v>
      </c>
      <c r="F23" s="28"/>
      <c r="G23" s="25" t="s">
        <v>23</v>
      </c>
      <c r="H23" s="26" t="s">
        <v>80</v>
      </c>
      <c r="I23" s="25">
        <v>44880</v>
      </c>
      <c r="J23" s="25"/>
      <c r="K23" s="19" t="str">
        <f t="shared" ca="1" si="0"/>
        <v>-</v>
      </c>
    </row>
    <row r="24" spans="2:11" ht="25.95" customHeight="1">
      <c r="B24" s="28"/>
      <c r="C24" s="28"/>
      <c r="D24" s="19">
        <v>4</v>
      </c>
      <c r="E24" s="28" t="s">
        <v>41</v>
      </c>
      <c r="F24" s="28"/>
      <c r="G24" s="25" t="s">
        <v>29</v>
      </c>
      <c r="H24" s="25"/>
      <c r="I24" s="25">
        <v>44880</v>
      </c>
      <c r="J24" s="25"/>
      <c r="K24" s="19" t="str">
        <f t="shared" ca="1" si="0"/>
        <v>-</v>
      </c>
    </row>
    <row r="25" spans="2:11" ht="25.95" customHeight="1">
      <c r="B25" s="19">
        <v>5</v>
      </c>
      <c r="C25" s="19" t="s">
        <v>42</v>
      </c>
      <c r="D25" s="19">
        <v>1</v>
      </c>
      <c r="E25" s="28" t="s">
        <v>43</v>
      </c>
      <c r="F25" s="28"/>
      <c r="G25" s="25" t="s">
        <v>31</v>
      </c>
      <c r="H25" s="25"/>
      <c r="I25" s="25">
        <v>44849</v>
      </c>
      <c r="J25" s="25"/>
      <c r="K25" s="19" t="str">
        <f t="shared" ref="K25:K46" ca="1" si="1">IF(I25="","-",IF(J25&gt;I25,"逾期",IF((AND(J25="",TODAY()&gt;I25)),"未完成且逾期","-")))</f>
        <v>-</v>
      </c>
    </row>
    <row r="26" spans="2:11" ht="25.95" customHeight="1">
      <c r="B26" s="28">
        <v>6</v>
      </c>
      <c r="C26" s="28" t="s">
        <v>44</v>
      </c>
      <c r="D26" s="19">
        <v>1</v>
      </c>
      <c r="E26" s="28" t="s">
        <v>45</v>
      </c>
      <c r="F26" s="28"/>
      <c r="G26" s="25" t="s">
        <v>23</v>
      </c>
      <c r="H26" s="26" t="s">
        <v>79</v>
      </c>
      <c r="I26" s="25">
        <v>44850</v>
      </c>
      <c r="J26" s="25"/>
      <c r="K26" s="19" t="str">
        <f t="shared" ca="1" si="1"/>
        <v>-</v>
      </c>
    </row>
    <row r="27" spans="2:11" ht="25.95" customHeight="1">
      <c r="B27" s="28"/>
      <c r="C27" s="28"/>
      <c r="D27" s="19">
        <v>2</v>
      </c>
      <c r="E27" s="28" t="s">
        <v>46</v>
      </c>
      <c r="F27" s="28"/>
      <c r="G27" s="25" t="s">
        <v>23</v>
      </c>
      <c r="H27" s="26" t="s">
        <v>79</v>
      </c>
      <c r="I27" s="25">
        <v>44851</v>
      </c>
      <c r="J27" s="25"/>
      <c r="K27" s="19" t="str">
        <f t="shared" ca="1" si="1"/>
        <v>-</v>
      </c>
    </row>
    <row r="28" spans="2:11" ht="25.95" customHeight="1">
      <c r="B28" s="19">
        <v>7</v>
      </c>
      <c r="C28" s="19" t="s">
        <v>47</v>
      </c>
      <c r="D28" s="19">
        <v>1</v>
      </c>
      <c r="E28" s="28" t="s">
        <v>48</v>
      </c>
      <c r="F28" s="28"/>
      <c r="G28" s="25" t="s">
        <v>49</v>
      </c>
      <c r="H28" s="25"/>
      <c r="I28" s="25">
        <v>44895</v>
      </c>
      <c r="J28" s="25"/>
      <c r="K28" s="19" t="str">
        <f t="shared" ca="1" si="1"/>
        <v>-</v>
      </c>
    </row>
    <row r="29" spans="2:11" ht="25.95" customHeight="1">
      <c r="B29" s="28">
        <v>8</v>
      </c>
      <c r="C29" s="28" t="s">
        <v>50</v>
      </c>
      <c r="D29" s="19">
        <v>1</v>
      </c>
      <c r="E29" s="28" t="s">
        <v>51</v>
      </c>
      <c r="F29" s="28"/>
      <c r="G29" s="25" t="s">
        <v>23</v>
      </c>
      <c r="H29" s="26" t="s">
        <v>74</v>
      </c>
      <c r="I29" s="25">
        <v>44854</v>
      </c>
      <c r="J29" s="25"/>
      <c r="K29" s="19" t="str">
        <f t="shared" ca="1" si="1"/>
        <v>-</v>
      </c>
    </row>
    <row r="30" spans="2:11" ht="25.95" customHeight="1">
      <c r="B30" s="28"/>
      <c r="C30" s="28"/>
      <c r="D30" s="19">
        <v>2</v>
      </c>
      <c r="E30" s="28" t="s">
        <v>52</v>
      </c>
      <c r="F30" s="28"/>
      <c r="G30" s="25" t="s">
        <v>23</v>
      </c>
      <c r="H30" s="26" t="s">
        <v>74</v>
      </c>
      <c r="I30" s="25">
        <v>44854</v>
      </c>
      <c r="J30" s="25"/>
      <c r="K30" s="19" t="str">
        <f t="shared" ca="1" si="1"/>
        <v>-</v>
      </c>
    </row>
    <row r="31" spans="2:11" ht="25.95" customHeight="1">
      <c r="B31" s="19">
        <v>9</v>
      </c>
      <c r="C31" s="28" t="s">
        <v>53</v>
      </c>
      <c r="D31" s="19">
        <v>1</v>
      </c>
      <c r="E31" s="28" t="s">
        <v>54</v>
      </c>
      <c r="F31" s="28"/>
      <c r="G31" s="25" t="s">
        <v>23</v>
      </c>
      <c r="H31" s="26" t="s">
        <v>75</v>
      </c>
      <c r="I31" s="25">
        <v>44849</v>
      </c>
      <c r="J31" s="25"/>
      <c r="K31" s="19" t="str">
        <f t="shared" ca="1" si="1"/>
        <v>-</v>
      </c>
    </row>
    <row r="32" spans="2:11" ht="25.95" customHeight="1">
      <c r="B32" s="19">
        <v>10</v>
      </c>
      <c r="C32" s="28"/>
      <c r="D32" s="19"/>
      <c r="E32" s="28" t="s">
        <v>55</v>
      </c>
      <c r="F32" s="28"/>
      <c r="G32" s="25" t="s">
        <v>23</v>
      </c>
      <c r="H32" s="26" t="s">
        <v>78</v>
      </c>
      <c r="I32" s="25">
        <v>44849</v>
      </c>
      <c r="J32" s="25"/>
      <c r="K32" s="19" t="str">
        <f t="shared" ca="1" si="1"/>
        <v>-</v>
      </c>
    </row>
    <row r="33" spans="2:11" ht="25.95" customHeight="1">
      <c r="B33" s="19">
        <v>11</v>
      </c>
      <c r="C33" s="28" t="s">
        <v>56</v>
      </c>
      <c r="D33" s="19">
        <v>1</v>
      </c>
      <c r="E33" s="28" t="s">
        <v>77</v>
      </c>
      <c r="F33" s="28"/>
      <c r="G33" s="25" t="s">
        <v>23</v>
      </c>
      <c r="H33" s="26" t="s">
        <v>78</v>
      </c>
      <c r="I33" s="25">
        <v>44854</v>
      </c>
      <c r="J33" s="25"/>
      <c r="K33" s="19" t="str">
        <f t="shared" ca="1" si="1"/>
        <v>-</v>
      </c>
    </row>
    <row r="34" spans="2:11" ht="25.95" customHeight="1">
      <c r="B34" s="19">
        <v>12</v>
      </c>
      <c r="C34" s="28"/>
      <c r="D34" s="19">
        <v>2</v>
      </c>
      <c r="E34" s="28" t="s">
        <v>57</v>
      </c>
      <c r="F34" s="28"/>
      <c r="G34" s="25" t="s">
        <v>23</v>
      </c>
      <c r="H34" s="26" t="s">
        <v>76</v>
      </c>
      <c r="I34" s="25">
        <v>44854</v>
      </c>
      <c r="J34" s="25"/>
      <c r="K34" s="19" t="str">
        <f t="shared" ca="1" si="1"/>
        <v>-</v>
      </c>
    </row>
    <row r="35" spans="2:11" ht="25.95" customHeight="1">
      <c r="B35" s="29">
        <v>5</v>
      </c>
      <c r="C35" s="29" t="s">
        <v>58</v>
      </c>
      <c r="D35" s="18">
        <v>1</v>
      </c>
      <c r="E35" s="32" t="s">
        <v>59</v>
      </c>
      <c r="F35" s="33"/>
      <c r="G35" s="20"/>
      <c r="H35" s="20"/>
      <c r="I35" s="20"/>
      <c r="J35" s="20"/>
      <c r="K35" s="18" t="str">
        <f t="shared" ca="1" si="1"/>
        <v>-</v>
      </c>
    </row>
    <row r="36" spans="2:11" ht="25.95" customHeight="1">
      <c r="B36" s="27"/>
      <c r="C36" s="27"/>
      <c r="D36" s="16">
        <v>2</v>
      </c>
      <c r="E36" s="30" t="s">
        <v>60</v>
      </c>
      <c r="F36" s="31"/>
      <c r="G36" s="17"/>
      <c r="H36" s="17"/>
      <c r="I36" s="17"/>
      <c r="J36" s="17"/>
      <c r="K36" s="16" t="str">
        <f t="shared" ca="1" si="1"/>
        <v>-</v>
      </c>
    </row>
    <row r="37" spans="2:11" ht="25.95" customHeight="1">
      <c r="B37" s="27"/>
      <c r="C37" s="27"/>
      <c r="D37" s="16">
        <v>3</v>
      </c>
      <c r="E37" s="30" t="s">
        <v>61</v>
      </c>
      <c r="F37" s="31"/>
      <c r="G37" s="17"/>
      <c r="H37" s="17"/>
      <c r="I37" s="17"/>
      <c r="J37" s="17"/>
      <c r="K37" s="16" t="str">
        <f t="shared" ca="1" si="1"/>
        <v>-</v>
      </c>
    </row>
    <row r="38" spans="2:11" ht="25.95" customHeight="1">
      <c r="B38" s="27"/>
      <c r="C38" s="27"/>
      <c r="D38" s="16">
        <v>4</v>
      </c>
      <c r="E38" s="30" t="s">
        <v>62</v>
      </c>
      <c r="F38" s="31"/>
      <c r="G38" s="17"/>
      <c r="H38" s="17"/>
      <c r="I38" s="17"/>
      <c r="J38" s="17"/>
      <c r="K38" s="16" t="str">
        <f t="shared" ca="1" si="1"/>
        <v>-</v>
      </c>
    </row>
    <row r="39" spans="2:11" ht="25.95" customHeight="1">
      <c r="B39" s="27">
        <v>6</v>
      </c>
      <c r="C39" s="27" t="s">
        <v>63</v>
      </c>
      <c r="D39" s="16">
        <v>1</v>
      </c>
      <c r="E39" s="30" t="s">
        <v>64</v>
      </c>
      <c r="F39" s="31"/>
      <c r="G39" s="17"/>
      <c r="H39" s="17"/>
      <c r="I39" s="17"/>
      <c r="J39" s="17"/>
      <c r="K39" s="16" t="str">
        <f t="shared" ca="1" si="1"/>
        <v>-</v>
      </c>
    </row>
    <row r="40" spans="2:11" ht="25.95" customHeight="1">
      <c r="B40" s="27"/>
      <c r="C40" s="27"/>
      <c r="D40" s="16">
        <v>2</v>
      </c>
      <c r="E40" s="30" t="s">
        <v>65</v>
      </c>
      <c r="F40" s="31"/>
      <c r="G40" s="17"/>
      <c r="H40" s="17"/>
      <c r="I40" s="17"/>
      <c r="J40" s="17"/>
      <c r="K40" s="16" t="str">
        <f t="shared" ca="1" si="1"/>
        <v>-</v>
      </c>
    </row>
    <row r="41" spans="2:11" ht="25.95" customHeight="1">
      <c r="B41" s="27">
        <v>7</v>
      </c>
      <c r="C41" s="27" t="s">
        <v>66</v>
      </c>
      <c r="D41" s="16">
        <v>1</v>
      </c>
      <c r="E41" s="30" t="s">
        <v>59</v>
      </c>
      <c r="F41" s="31"/>
      <c r="G41" s="17"/>
      <c r="H41" s="17"/>
      <c r="I41" s="17"/>
      <c r="J41" s="17"/>
      <c r="K41" s="16" t="str">
        <f t="shared" ca="1" si="1"/>
        <v>-</v>
      </c>
    </row>
    <row r="42" spans="2:11" ht="25.95" customHeight="1">
      <c r="B42" s="27"/>
      <c r="C42" s="27"/>
      <c r="D42" s="16">
        <v>2</v>
      </c>
      <c r="E42" s="30" t="s">
        <v>67</v>
      </c>
      <c r="F42" s="31"/>
      <c r="G42" s="17"/>
      <c r="H42" s="17"/>
      <c r="I42" s="17"/>
      <c r="J42" s="17"/>
      <c r="K42" s="16" t="str">
        <f t="shared" ca="1" si="1"/>
        <v>-</v>
      </c>
    </row>
    <row r="43" spans="2:11" ht="25.95" customHeight="1">
      <c r="B43" s="27"/>
      <c r="C43" s="27"/>
      <c r="D43" s="16">
        <v>3</v>
      </c>
      <c r="E43" s="30" t="s">
        <v>68</v>
      </c>
      <c r="F43" s="31"/>
      <c r="G43" s="17"/>
      <c r="H43" s="17"/>
      <c r="I43" s="17"/>
      <c r="J43" s="17"/>
      <c r="K43" s="16" t="str">
        <f t="shared" ca="1" si="1"/>
        <v>-</v>
      </c>
    </row>
    <row r="44" spans="2:11" ht="25.95" customHeight="1">
      <c r="B44" s="27"/>
      <c r="C44" s="27"/>
      <c r="D44" s="16">
        <v>4</v>
      </c>
      <c r="E44" s="30" t="s">
        <v>69</v>
      </c>
      <c r="F44" s="31"/>
      <c r="G44" s="17"/>
      <c r="H44" s="17"/>
      <c r="I44" s="17"/>
      <c r="J44" s="17"/>
      <c r="K44" s="16" t="str">
        <f t="shared" ca="1" si="1"/>
        <v>-</v>
      </c>
    </row>
    <row r="45" spans="2:11" ht="25.95" customHeight="1">
      <c r="B45" s="27">
        <v>8</v>
      </c>
      <c r="C45" s="27" t="s">
        <v>70</v>
      </c>
      <c r="D45" s="16">
        <v>1</v>
      </c>
      <c r="E45" s="30" t="s">
        <v>71</v>
      </c>
      <c r="F45" s="31"/>
      <c r="G45" s="17"/>
      <c r="H45" s="17"/>
      <c r="I45" s="17"/>
      <c r="J45" s="17"/>
      <c r="K45" s="16" t="str">
        <f t="shared" ca="1" si="1"/>
        <v>-</v>
      </c>
    </row>
    <row r="46" spans="2:11" ht="25.95" customHeight="1">
      <c r="B46" s="27"/>
      <c r="C46" s="27"/>
      <c r="D46" s="16">
        <v>2</v>
      </c>
      <c r="E46" s="30" t="s">
        <v>72</v>
      </c>
      <c r="F46" s="31"/>
      <c r="G46" s="17"/>
      <c r="H46" s="17"/>
      <c r="I46" s="17"/>
      <c r="J46" s="17"/>
      <c r="K46" s="16" t="str">
        <f t="shared" ca="1" si="1"/>
        <v>-</v>
      </c>
    </row>
  </sheetData>
  <mergeCells count="69">
    <mergeCell ref="B2:K2"/>
    <mergeCell ref="C3:D3"/>
    <mergeCell ref="F3:G3"/>
    <mergeCell ref="J3:K3"/>
    <mergeCell ref="C4:K4"/>
    <mergeCell ref="C5:K5"/>
    <mergeCell ref="C6:K6"/>
    <mergeCell ref="C7:K7"/>
    <mergeCell ref="C8:K8"/>
    <mergeCell ref="D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B11:B14"/>
    <mergeCell ref="B15:B18"/>
    <mergeCell ref="B19:B20"/>
    <mergeCell ref="B21:B24"/>
    <mergeCell ref="B26:B27"/>
    <mergeCell ref="B29:B30"/>
    <mergeCell ref="B35:B38"/>
    <mergeCell ref="B39:B40"/>
    <mergeCell ref="B41:B44"/>
    <mergeCell ref="B45:B46"/>
    <mergeCell ref="C11:C14"/>
    <mergeCell ref="C15:C18"/>
    <mergeCell ref="C19:C20"/>
    <mergeCell ref="C21:C24"/>
    <mergeCell ref="C39:C40"/>
    <mergeCell ref="C41:C44"/>
    <mergeCell ref="C45:C46"/>
    <mergeCell ref="C26:C27"/>
    <mergeCell ref="C29:C30"/>
    <mergeCell ref="C31:C32"/>
    <mergeCell ref="C33:C34"/>
    <mergeCell ref="C35:C38"/>
  </mergeCells>
  <phoneticPr fontId="14" type="noConversion"/>
  <conditionalFormatting sqref="I16">
    <cfRule type="expression" dxfId="4" priority="4">
      <formula>AND($J15="",TODAY()&gt;$I16,$E15&lt;&gt;"")</formula>
    </cfRule>
  </conditionalFormatting>
  <conditionalFormatting sqref="G34:H34">
    <cfRule type="expression" dxfId="3" priority="5">
      <formula>AND($J33="",TODAY()&gt;$I33,$E33&lt;&gt;"")</formula>
    </cfRule>
  </conditionalFormatting>
  <conditionalFormatting sqref="D11:E14 D17:E46 G11:K14 G35:K46 D47:K1048576 K10 I33:K34 G17:K32">
    <cfRule type="expression" dxfId="2" priority="1">
      <formula>AND($J10="",TODAY()&gt;$I10,$E10&lt;&gt;"")</formula>
    </cfRule>
  </conditionalFormatting>
  <conditionalFormatting sqref="D15:E15 J15:K15 G15:H15 K16">
    <cfRule type="expression" dxfId="1" priority="3">
      <formula>AND($J15="",TODAY()&gt;$I16,$E15&lt;&gt;"")</formula>
    </cfRule>
  </conditionalFormatting>
  <conditionalFormatting sqref="D16:E16 J16 G16:H16">
    <cfRule type="expression" dxfId="0" priority="2">
      <formula>AND($J16="",TODAY()&gt;#REF!,$E16&lt;&gt;"")</formula>
    </cfRule>
  </conditionalFormatting>
  <dataValidations count="1">
    <dataValidation allowBlank="1" showInputMessage="1" showErrorMessage="1" sqref="B1 C1:K2 A3:J3 A9:D10 F9:K9 F10:J10 A1:A2 A4:A8 L1:XFD10" xr:uid="{00000000-0002-0000-0000-000000000000}"/>
  </dataValidations>
  <printOptions horizontalCentered="1" verticalCentered="1"/>
  <pageMargins left="0.23611111111111099" right="3.8888888888888903E-2" top="0.82638888888888895" bottom="0.75138888888888899" header="0.29861111111111099" footer="0.29861111111111099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2"/>
  <sheetViews>
    <sheetView showGridLines="0" topLeftCell="A22" workbookViewId="0">
      <selection activeCell="S52" sqref="S52"/>
    </sheetView>
  </sheetViews>
  <sheetFormatPr defaultColWidth="8.88671875" defaultRowHeight="14.4"/>
  <cols>
    <col min="1" max="16384" width="8.88671875" style="1"/>
  </cols>
  <sheetData>
    <row r="1" spans="1:40">
      <c r="A1" s="2"/>
      <c r="B1" s="2"/>
      <c r="C1" s="2"/>
      <c r="D1" s="2"/>
      <c r="E1" s="2"/>
      <c r="F1" s="2"/>
      <c r="G1" s="2"/>
      <c r="H1" s="2"/>
      <c r="I1" s="2"/>
    </row>
    <row r="2" spans="1:40">
      <c r="A2" s="2"/>
      <c r="B2" s="2"/>
      <c r="C2" s="2"/>
      <c r="D2" s="2"/>
      <c r="E2" s="2"/>
      <c r="F2" s="2"/>
      <c r="G2" s="2"/>
      <c r="H2" s="2"/>
      <c r="I2" s="2"/>
    </row>
    <row r="3" spans="1:40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pans="1:40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pans="1:40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pans="1:40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pans="1:40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pans="1:40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pans="1:40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pans="1:40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pans="1:40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pans="1:40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pans="1:40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pans="1:40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S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>
      <c r="A41" s="2"/>
    </row>
    <row r="42" spans="1:40">
      <c r="A42" s="2"/>
    </row>
  </sheetData>
  <phoneticPr fontId="14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表格模板使用说明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付亮</cp:lastModifiedBy>
  <dcterms:created xsi:type="dcterms:W3CDTF">2021-12-05T10:16:00Z</dcterms:created>
  <dcterms:modified xsi:type="dcterms:W3CDTF">2022-09-29T09:33:01Z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0C65CB42B05943D099DB04286835FA44</vt:lpwstr>
  </property>
  <property fmtid="{D5CDD505-2E9C-101B-9397-08002B2CF9AE}" pid="3" name="KSOProductBuildVer">
    <vt:lpwstr>2052-11.1.0.12598</vt:lpwstr>
  </property>
  <property fmtid="{D5CDD505-2E9C-101B-9397-08002B2CF9AE}" pid="4" name="KSOTemplateUUID">
    <vt:lpwstr>v1.0_mb_at2YT67OXfpqg40vOAUapA==</vt:lpwstr>
  </property>
</Properties>
</file>