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naling\nl_files\日常工作\2022-10-06\"/>
    </mc:Choice>
  </mc:AlternateContent>
  <xr:revisionPtr revIDLastSave="0" documentId="13_ncr:1_{28199A7D-9436-4F2C-8C7B-F4FF8ADB9DA9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团队业绩_2022.09.07.00.00.00_2022.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8" i="1" l="1"/>
  <c r="D94" i="1"/>
  <c r="D87" i="1"/>
  <c r="D3" i="1"/>
  <c r="D18" i="1" s="1"/>
  <c r="D6" i="1" s="1"/>
  <c r="D5" i="1"/>
  <c r="D10" i="1"/>
  <c r="D12" i="1"/>
  <c r="D13" i="1"/>
  <c r="D14" i="1"/>
  <c r="D16" i="1"/>
  <c r="D17" i="1"/>
  <c r="D19" i="1"/>
  <c r="D21" i="1"/>
  <c r="D22" i="1"/>
  <c r="D23" i="1"/>
  <c r="D24" i="1"/>
  <c r="D28" i="1"/>
  <c r="D30" i="1"/>
  <c r="D31" i="1"/>
  <c r="D9" i="1" s="1"/>
  <c r="D32" i="1"/>
  <c r="D63" i="1" s="1"/>
  <c r="D11" i="1" s="1"/>
  <c r="D33" i="1"/>
  <c r="D27" i="1" s="1"/>
  <c r="D35" i="1"/>
  <c r="D37" i="1"/>
  <c r="D40" i="1"/>
  <c r="D41" i="1"/>
  <c r="D42" i="1"/>
  <c r="D44" i="1"/>
  <c r="D46" i="1"/>
  <c r="D47" i="1"/>
  <c r="D49" i="1"/>
  <c r="D50" i="1"/>
  <c r="D51" i="1"/>
  <c r="D52" i="1"/>
  <c r="D53" i="1"/>
  <c r="D54" i="1"/>
  <c r="D55" i="1"/>
  <c r="D56" i="1"/>
  <c r="D57" i="1"/>
  <c r="D58" i="1"/>
  <c r="D60" i="1"/>
  <c r="D61" i="1"/>
  <c r="D62" i="1"/>
  <c r="D64" i="1"/>
  <c r="D66" i="1"/>
  <c r="D68" i="1"/>
  <c r="D69" i="1"/>
  <c r="D72" i="1"/>
  <c r="D73" i="1"/>
  <c r="D25" i="1" s="1"/>
  <c r="D26" i="1" s="1"/>
  <c r="D29" i="1" s="1"/>
  <c r="D8" i="1" s="1"/>
  <c r="D74" i="1"/>
  <c r="D76" i="1"/>
  <c r="D78" i="1"/>
  <c r="D80" i="1"/>
  <c r="D81" i="1"/>
  <c r="D83" i="1"/>
  <c r="D79" i="1" s="1"/>
  <c r="D85" i="1"/>
  <c r="D86" i="1"/>
  <c r="D90" i="1"/>
  <c r="D75" i="1" s="1"/>
  <c r="D71" i="1" s="1"/>
  <c r="D91" i="1"/>
  <c r="D92" i="1"/>
  <c r="D89" i="1" s="1"/>
  <c r="D88" i="1" s="1"/>
  <c r="D96" i="1"/>
  <c r="D70" i="1" l="1"/>
  <c r="D36" i="1" s="1"/>
  <c r="D67" i="1" s="1"/>
  <c r="D65" i="1" s="1"/>
  <c r="D39" i="1"/>
  <c r="D59" i="1"/>
  <c r="D43" i="1" s="1"/>
  <c r="D48" i="1" s="1"/>
  <c r="D38" i="1" s="1"/>
  <c r="D15" i="1"/>
  <c r="D7" i="1"/>
  <c r="D82" i="1"/>
  <c r="D77" i="1" s="1"/>
  <c r="D34" i="1"/>
  <c r="D4" i="1"/>
  <c r="D45" i="1" l="1"/>
  <c r="D20" i="1" s="1"/>
  <c r="D93" i="1" s="1"/>
  <c r="D2" i="1"/>
  <c r="D95" i="1" l="1"/>
  <c r="D84" i="1" s="1"/>
</calcChain>
</file>

<file path=xl/sharedStrings.xml><?xml version="1.0" encoding="utf-8"?>
<sst xmlns="http://schemas.openxmlformats.org/spreadsheetml/2006/main" count="102" uniqueCount="8">
  <si>
    <t>手机号</t>
  </si>
  <si>
    <t>等级</t>
  </si>
  <si>
    <t>新增团队业绩</t>
  </si>
  <si>
    <t>排除下属超级管家及运营中心后的新增团队业绩</t>
  </si>
  <si>
    <t>运营中心</t>
  </si>
  <si>
    <t>超级管家</t>
  </si>
  <si>
    <t>新增团队业绩</t>
    <phoneticPr fontId="18" type="noConversion"/>
  </si>
  <si>
    <t>无等级用户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</si>
</sst>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9" fillId="0" borderId="10" xfId="0" applyFont="1" applyBorder="1" applyAlignment="1">
      <alignment vertical="center" wrapText="1"/>
    </xf>
    <xf numFmtId="0" fontId="0" fillId="0" borderId="10" xfId="0" applyBorder="1">
      <alignment vertical="center"/>
    </xf>
    <xf numFmtId="0" fontId="19" fillId="0" borderId="10" xfId="0" applyFont="1" applyBorder="1" applyAlignment="1">
      <alignment horizontal="center"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6"/>
  <sheetViews>
    <sheetView tabSelected="1" topLeftCell="A30" workbookViewId="0">
      <selection activeCell="F48" sqref="F48"/>
    </sheetView>
  </sheetViews>
  <sheetFormatPr defaultColWidth="10.90625" defaultRowHeight="15.6" x14ac:dyDescent="0.3"/>
  <cols>
    <col min="1" max="1" width="17.36328125" customWidth="1"/>
    <col min="3" max="4" width="12.81640625" customWidth="1"/>
    <col min="7" max="7" width="13.6328125" customWidth="1"/>
    <col min="8" max="8" width="13.453125" customWidth="1"/>
    <col min="9" max="9" width="16.1796875" customWidth="1"/>
  </cols>
  <sheetData>
    <row r="1" spans="1:8" s="1" customFormat="1" ht="62.4" x14ac:dyDescent="0.3">
      <c r="A1" s="2" t="s">
        <v>0</v>
      </c>
      <c r="B1" s="2" t="s">
        <v>1</v>
      </c>
      <c r="C1" s="2" t="s">
        <v>2</v>
      </c>
      <c r="D1" s="2" t="s">
        <v>3</v>
      </c>
      <c r="F1" s="4" t="s">
        <v>7</v>
      </c>
      <c r="G1" s="2" t="s">
        <v>0</v>
      </c>
      <c r="H1" s="2" t="s">
        <v>6</v>
      </c>
    </row>
    <row r="2" spans="1:8" x14ac:dyDescent="0.3">
      <c r="A2" s="3">
        <v>13002887777</v>
      </c>
      <c r="B2" s="3" t="s">
        <v>4</v>
      </c>
      <c r="C2" s="3">
        <v>174198</v>
      </c>
      <c r="D2" s="3">
        <f>C2-D15-D65-D8-D76-D12-D67-D5-D13-D14-D29-D30-D26-D25-D24-D36-D66-D34-D70-D74-D88-D71-D73-D89-D75-D90-D86-D87-D92</f>
        <v>2200</v>
      </c>
      <c r="F2" s="4"/>
      <c r="G2" s="3">
        <v>15108342983</v>
      </c>
      <c r="H2" s="3">
        <v>0</v>
      </c>
    </row>
    <row r="3" spans="1:8" x14ac:dyDescent="0.3">
      <c r="A3" s="3">
        <v>13534296976</v>
      </c>
      <c r="B3" s="3" t="s">
        <v>4</v>
      </c>
      <c r="C3" s="3">
        <v>0</v>
      </c>
      <c r="D3" s="3">
        <f>C3</f>
        <v>0</v>
      </c>
      <c r="F3" s="4"/>
      <c r="G3" s="3">
        <v>18780660091</v>
      </c>
      <c r="H3" s="3">
        <v>0</v>
      </c>
    </row>
    <row r="4" spans="1:8" x14ac:dyDescent="0.3">
      <c r="A4" s="3">
        <v>13804160654</v>
      </c>
      <c r="B4" s="3" t="s">
        <v>4</v>
      </c>
      <c r="C4" s="3">
        <v>0</v>
      </c>
      <c r="D4" s="3">
        <f>C4-D44-D21-D46-D55-D51-D47-D62-D39</f>
        <v>0</v>
      </c>
    </row>
    <row r="5" spans="1:8" x14ac:dyDescent="0.3">
      <c r="A5" s="3">
        <v>13817765889</v>
      </c>
      <c r="B5" s="3" t="s">
        <v>4</v>
      </c>
      <c r="C5" s="3">
        <v>0</v>
      </c>
      <c r="D5" s="3">
        <f>C5</f>
        <v>0</v>
      </c>
    </row>
    <row r="6" spans="1:8" x14ac:dyDescent="0.3">
      <c r="A6" s="3">
        <v>15223051501</v>
      </c>
      <c r="B6" s="3" t="s">
        <v>4</v>
      </c>
      <c r="C6" s="3">
        <v>0</v>
      </c>
      <c r="D6" s="3">
        <f>C6-D18-D16-D3-D19-D17</f>
        <v>0</v>
      </c>
    </row>
    <row r="7" spans="1:8" x14ac:dyDescent="0.3">
      <c r="A7" s="3">
        <v>15828228994</v>
      </c>
      <c r="B7" s="3" t="s">
        <v>4</v>
      </c>
      <c r="C7" s="3">
        <v>53900</v>
      </c>
      <c r="D7" s="3">
        <f>C7-D10-D11-D63-D41-D32-D85-D96</f>
        <v>0</v>
      </c>
    </row>
    <row r="8" spans="1:8" x14ac:dyDescent="0.3">
      <c r="A8" s="3">
        <v>17689831367</v>
      </c>
      <c r="B8" s="3" t="s">
        <v>4</v>
      </c>
      <c r="C8" s="3">
        <v>29700</v>
      </c>
      <c r="D8" s="3">
        <f>C8-D5-D29-D30-D26-D25-D73</f>
        <v>1100</v>
      </c>
    </row>
    <row r="9" spans="1:8" x14ac:dyDescent="0.3">
      <c r="A9" s="3">
        <v>18190945958</v>
      </c>
      <c r="B9" s="3" t="s">
        <v>4</v>
      </c>
      <c r="C9" s="3">
        <v>2200</v>
      </c>
      <c r="D9" s="3">
        <f>C9-D31</f>
        <v>0</v>
      </c>
    </row>
    <row r="10" spans="1:8" x14ac:dyDescent="0.3">
      <c r="A10" s="3">
        <v>18981764757</v>
      </c>
      <c r="B10" s="3" t="s">
        <v>4</v>
      </c>
      <c r="C10" s="3">
        <v>0</v>
      </c>
      <c r="D10" s="3">
        <f>C10</f>
        <v>0</v>
      </c>
    </row>
    <row r="11" spans="1:8" x14ac:dyDescent="0.3">
      <c r="A11" s="3">
        <v>19908118261</v>
      </c>
      <c r="B11" s="3" t="s">
        <v>4</v>
      </c>
      <c r="C11" s="3">
        <v>53900</v>
      </c>
      <c r="D11" s="3">
        <f>C11-D63-D41-D32-D85-D96</f>
        <v>0</v>
      </c>
    </row>
    <row r="12" spans="1:8" x14ac:dyDescent="0.3">
      <c r="A12" s="3">
        <v>13071393386</v>
      </c>
      <c r="B12" s="3" t="s">
        <v>4</v>
      </c>
      <c r="C12" s="3">
        <v>0</v>
      </c>
      <c r="D12" s="3">
        <f>C12</f>
        <v>0</v>
      </c>
    </row>
    <row r="13" spans="1:8" x14ac:dyDescent="0.3">
      <c r="A13" s="3">
        <v>13302613188</v>
      </c>
      <c r="B13" s="3" t="s">
        <v>4</v>
      </c>
      <c r="C13" s="3">
        <v>0</v>
      </c>
      <c r="D13" s="3">
        <f>C13</f>
        <v>0</v>
      </c>
    </row>
    <row r="14" spans="1:8" x14ac:dyDescent="0.3">
      <c r="A14" s="3">
        <v>13926878827</v>
      </c>
      <c r="B14" s="3" t="s">
        <v>4</v>
      </c>
      <c r="C14" s="3">
        <v>0</v>
      </c>
      <c r="D14" s="3">
        <f>C14</f>
        <v>0</v>
      </c>
    </row>
    <row r="15" spans="1:8" x14ac:dyDescent="0.3">
      <c r="A15" s="3">
        <v>15338823455</v>
      </c>
      <c r="B15" s="3" t="s">
        <v>4</v>
      </c>
      <c r="C15" s="3">
        <v>28600</v>
      </c>
      <c r="D15" s="3">
        <f>C15-D12-D13-D14</f>
        <v>28600</v>
      </c>
    </row>
    <row r="16" spans="1:8" x14ac:dyDescent="0.3">
      <c r="A16" s="3">
        <v>13251111688</v>
      </c>
      <c r="B16" s="3" t="s">
        <v>4</v>
      </c>
      <c r="C16" s="3">
        <v>0</v>
      </c>
      <c r="D16" s="3">
        <f>C16</f>
        <v>0</v>
      </c>
    </row>
    <row r="17" spans="1:4" x14ac:dyDescent="0.3">
      <c r="A17" s="3">
        <v>13452325511</v>
      </c>
      <c r="B17" s="3" t="s">
        <v>4</v>
      </c>
      <c r="C17" s="3">
        <v>0</v>
      </c>
      <c r="D17" s="3">
        <f>C17</f>
        <v>0</v>
      </c>
    </row>
    <row r="18" spans="1:4" x14ac:dyDescent="0.3">
      <c r="A18" s="3">
        <v>18223129951</v>
      </c>
      <c r="B18" s="3" t="s">
        <v>4</v>
      </c>
      <c r="C18" s="3">
        <v>0</v>
      </c>
      <c r="D18" s="3">
        <f>C18-D3</f>
        <v>0</v>
      </c>
    </row>
    <row r="19" spans="1:4" x14ac:dyDescent="0.3">
      <c r="A19" s="3">
        <v>18696720309</v>
      </c>
      <c r="B19" s="3" t="s">
        <v>4</v>
      </c>
      <c r="C19" s="3">
        <v>0</v>
      </c>
      <c r="D19" s="3">
        <f>C19</f>
        <v>0</v>
      </c>
    </row>
    <row r="20" spans="1:4" x14ac:dyDescent="0.3">
      <c r="A20" s="3">
        <v>13040056310</v>
      </c>
      <c r="B20" s="3" t="s">
        <v>4</v>
      </c>
      <c r="C20" s="3">
        <v>1084738</v>
      </c>
      <c r="D20" s="3">
        <f>C20-D45-D38-D48-D77-D43-D64-D59-D58-D60-D56-D54-D69-D68-D72-D57-D52-D53-D49-D50-D82-D79-D83-D80-D81-D94-D91</f>
        <v>20900</v>
      </c>
    </row>
    <row r="21" spans="1:4" x14ac:dyDescent="0.3">
      <c r="A21" s="3">
        <v>13149739838</v>
      </c>
      <c r="B21" s="3" t="s">
        <v>4</v>
      </c>
      <c r="C21" s="3">
        <v>0</v>
      </c>
      <c r="D21" s="3">
        <f>C21</f>
        <v>0</v>
      </c>
    </row>
    <row r="22" spans="1:4" x14ac:dyDescent="0.3">
      <c r="A22" s="3">
        <v>13688132067</v>
      </c>
      <c r="B22" s="3" t="s">
        <v>4</v>
      </c>
      <c r="C22" s="3">
        <v>0</v>
      </c>
      <c r="D22" s="3">
        <f>C22</f>
        <v>0</v>
      </c>
    </row>
    <row r="23" spans="1:4" x14ac:dyDescent="0.3">
      <c r="A23" s="3">
        <v>19182261949</v>
      </c>
      <c r="B23" s="3" t="s">
        <v>4</v>
      </c>
      <c r="C23" s="3">
        <v>2200</v>
      </c>
      <c r="D23" s="3">
        <f>C23</f>
        <v>2200</v>
      </c>
    </row>
    <row r="24" spans="1:4" x14ac:dyDescent="0.3">
      <c r="A24" s="3">
        <v>19960077767</v>
      </c>
      <c r="B24" s="3" t="s">
        <v>4</v>
      </c>
      <c r="C24" s="3">
        <v>2200</v>
      </c>
      <c r="D24" s="3">
        <f>C24</f>
        <v>2200</v>
      </c>
    </row>
    <row r="25" spans="1:4" x14ac:dyDescent="0.3">
      <c r="A25" s="3">
        <v>13523439119</v>
      </c>
      <c r="B25" s="3" t="s">
        <v>4</v>
      </c>
      <c r="C25" s="3">
        <v>3300</v>
      </c>
      <c r="D25" s="3">
        <f>C25-D73</f>
        <v>3300</v>
      </c>
    </row>
    <row r="26" spans="1:4" x14ac:dyDescent="0.3">
      <c r="A26" s="3">
        <v>18479412281</v>
      </c>
      <c r="B26" s="3" t="s">
        <v>4</v>
      </c>
      <c r="C26" s="3">
        <v>4400</v>
      </c>
      <c r="D26" s="3">
        <f>C26-D25-D73</f>
        <v>1100</v>
      </c>
    </row>
    <row r="27" spans="1:4" x14ac:dyDescent="0.3">
      <c r="A27" s="3">
        <v>13905315279</v>
      </c>
      <c r="B27" s="3" t="s">
        <v>4</v>
      </c>
      <c r="C27" s="3">
        <v>0</v>
      </c>
      <c r="D27" s="3">
        <f>C27-D33</f>
        <v>0</v>
      </c>
    </row>
    <row r="28" spans="1:4" x14ac:dyDescent="0.3">
      <c r="A28" s="3">
        <v>15689738333</v>
      </c>
      <c r="B28" s="3" t="s">
        <v>4</v>
      </c>
      <c r="C28" s="3">
        <v>0</v>
      </c>
      <c r="D28" s="3">
        <f>C28</f>
        <v>0</v>
      </c>
    </row>
    <row r="29" spans="1:4" x14ac:dyDescent="0.3">
      <c r="A29" s="3">
        <v>13846669466</v>
      </c>
      <c r="B29" s="3" t="s">
        <v>4</v>
      </c>
      <c r="C29" s="3">
        <v>28600</v>
      </c>
      <c r="D29" s="3">
        <f>C29-D30-D26-D25-D73</f>
        <v>0</v>
      </c>
    </row>
    <row r="30" spans="1:4" x14ac:dyDescent="0.3">
      <c r="A30" s="3">
        <v>18664389343</v>
      </c>
      <c r="B30" s="3" t="s">
        <v>4</v>
      </c>
      <c r="C30" s="3">
        <v>24200</v>
      </c>
      <c r="D30" s="3">
        <f>C30</f>
        <v>24200</v>
      </c>
    </row>
    <row r="31" spans="1:4" x14ac:dyDescent="0.3">
      <c r="A31" s="3">
        <v>13548186722</v>
      </c>
      <c r="B31" s="3" t="s">
        <v>4</v>
      </c>
      <c r="C31" s="3">
        <v>2200</v>
      </c>
      <c r="D31" s="3">
        <f>C31</f>
        <v>2200</v>
      </c>
    </row>
    <row r="32" spans="1:4" x14ac:dyDescent="0.3">
      <c r="A32" s="3">
        <v>13036502188</v>
      </c>
      <c r="B32" s="3" t="s">
        <v>4</v>
      </c>
      <c r="C32" s="3">
        <v>0</v>
      </c>
      <c r="D32" s="3">
        <f>C32</f>
        <v>0</v>
      </c>
    </row>
    <row r="33" spans="1:4" x14ac:dyDescent="0.3">
      <c r="A33" s="3">
        <v>18678872844</v>
      </c>
      <c r="B33" s="3" t="s">
        <v>4</v>
      </c>
      <c r="C33" s="3">
        <v>0</v>
      </c>
      <c r="D33" s="3">
        <f>C33</f>
        <v>0</v>
      </c>
    </row>
    <row r="34" spans="1:4" x14ac:dyDescent="0.3">
      <c r="A34" s="3">
        <v>18280260351</v>
      </c>
      <c r="B34" s="3" t="s">
        <v>4</v>
      </c>
      <c r="C34" s="3">
        <v>36300</v>
      </c>
      <c r="D34" s="3">
        <f>C34-D15-D12-D13-D14</f>
        <v>7700</v>
      </c>
    </row>
    <row r="35" spans="1:4" x14ac:dyDescent="0.3">
      <c r="A35" s="3">
        <v>15588880883</v>
      </c>
      <c r="B35" s="3" t="s">
        <v>4</v>
      </c>
      <c r="C35" s="3">
        <v>5500</v>
      </c>
      <c r="D35" s="3">
        <f>C35</f>
        <v>5500</v>
      </c>
    </row>
    <row r="36" spans="1:4" x14ac:dyDescent="0.3">
      <c r="A36" s="3">
        <v>18140241601</v>
      </c>
      <c r="B36" s="3" t="s">
        <v>4</v>
      </c>
      <c r="C36" s="3">
        <v>77199</v>
      </c>
      <c r="D36" s="3">
        <f>C36-D70-D88-D71-D89-D75-D90-D86-D87-D92</f>
        <v>6600</v>
      </c>
    </row>
    <row r="37" spans="1:4" x14ac:dyDescent="0.3">
      <c r="A37" s="3">
        <v>15764131913</v>
      </c>
      <c r="B37" s="3" t="s">
        <v>4</v>
      </c>
      <c r="C37" s="3">
        <v>0</v>
      </c>
      <c r="D37" s="3">
        <f>C37</f>
        <v>0</v>
      </c>
    </row>
    <row r="38" spans="1:4" x14ac:dyDescent="0.3">
      <c r="A38" s="3">
        <v>15833471113</v>
      </c>
      <c r="B38" s="3" t="s">
        <v>4</v>
      </c>
      <c r="C38" s="3">
        <v>415800</v>
      </c>
      <c r="D38" s="3">
        <f>C38-D48-D43-D64-D59-D58-D60-D56-D54-D69-D68-D72-D57-D52-D53-D49-D50-D81-D94</f>
        <v>5500</v>
      </c>
    </row>
    <row r="39" spans="1:4" x14ac:dyDescent="0.3">
      <c r="A39" s="3">
        <v>13831425291</v>
      </c>
      <c r="B39" s="3" t="s">
        <v>4</v>
      </c>
      <c r="C39" s="3">
        <v>0</v>
      </c>
      <c r="D39" s="3">
        <f>C39-D46-D55-D51-D47-D62</f>
        <v>0</v>
      </c>
    </row>
    <row r="40" spans="1:4" x14ac:dyDescent="0.3">
      <c r="A40" s="3">
        <v>18105571419</v>
      </c>
      <c r="B40" s="3" t="s">
        <v>4</v>
      </c>
      <c r="C40" s="3">
        <v>7700</v>
      </c>
      <c r="D40" s="3">
        <f>C40</f>
        <v>7700</v>
      </c>
    </row>
    <row r="41" spans="1:4" x14ac:dyDescent="0.3">
      <c r="A41" s="3">
        <v>18582898391</v>
      </c>
      <c r="B41" s="3" t="s">
        <v>4</v>
      </c>
      <c r="C41" s="3">
        <v>1100</v>
      </c>
      <c r="D41" s="3">
        <f>C41</f>
        <v>1100</v>
      </c>
    </row>
    <row r="42" spans="1:4" x14ac:dyDescent="0.3">
      <c r="A42" s="3">
        <v>18626789935</v>
      </c>
      <c r="B42" s="3" t="s">
        <v>4</v>
      </c>
      <c r="C42" s="3">
        <v>0</v>
      </c>
      <c r="D42" s="3">
        <f>C42</f>
        <v>0</v>
      </c>
    </row>
    <row r="43" spans="1:4" x14ac:dyDescent="0.3">
      <c r="A43" s="3">
        <v>18617538750</v>
      </c>
      <c r="B43" s="3" t="s">
        <v>4</v>
      </c>
      <c r="C43" s="3">
        <v>379500</v>
      </c>
      <c r="D43" s="3">
        <f>C43-D64-D59-D58-D60-D56-D54-D69-D68-D72-D57-D52-D53-D49-D50-D81-D94</f>
        <v>127600</v>
      </c>
    </row>
    <row r="44" spans="1:4" x14ac:dyDescent="0.3">
      <c r="A44" s="3">
        <v>13190316748</v>
      </c>
      <c r="B44" s="3" t="s">
        <v>4</v>
      </c>
      <c r="C44" s="3">
        <v>0</v>
      </c>
      <c r="D44" s="3">
        <f>C44</f>
        <v>0</v>
      </c>
    </row>
    <row r="45" spans="1:4" x14ac:dyDescent="0.3">
      <c r="A45" s="3">
        <v>13343292893</v>
      </c>
      <c r="B45" s="3" t="s">
        <v>4</v>
      </c>
      <c r="C45" s="3">
        <v>1063838</v>
      </c>
      <c r="D45" s="3">
        <f>C45-D38-D48-D77-D43-D64-D59-D58-D60-D56-D54-D69-D68-D72-D57-D52-D53-D49-D50-D82-D79-D83-D80-D81-D94-D91</f>
        <v>111100</v>
      </c>
    </row>
    <row r="46" spans="1:4" x14ac:dyDescent="0.3">
      <c r="A46" s="3">
        <v>13932497368</v>
      </c>
      <c r="B46" s="3" t="s">
        <v>4</v>
      </c>
      <c r="C46" s="3">
        <v>0</v>
      </c>
      <c r="D46" s="3">
        <f>C46</f>
        <v>0</v>
      </c>
    </row>
    <row r="47" spans="1:4" x14ac:dyDescent="0.3">
      <c r="A47" s="3">
        <v>18631435616</v>
      </c>
      <c r="B47" s="3" t="s">
        <v>4</v>
      </c>
      <c r="C47" s="3">
        <v>0</v>
      </c>
      <c r="D47" s="3">
        <f>C47</f>
        <v>0</v>
      </c>
    </row>
    <row r="48" spans="1:4" x14ac:dyDescent="0.3">
      <c r="A48" s="3">
        <v>15732539259</v>
      </c>
      <c r="B48" s="3" t="s">
        <v>4</v>
      </c>
      <c r="C48" s="3">
        <f>399300+5500+5500</f>
        <v>410300</v>
      </c>
      <c r="D48" s="3">
        <f>C48-D43-D64-D59-D58-D60-D56-D54-D69-D68-D72-D57-D52-D53-D49-D50-D81-D94</f>
        <v>30800</v>
      </c>
    </row>
    <row r="49" spans="1:4" x14ac:dyDescent="0.3">
      <c r="A49" s="3">
        <v>13111477275</v>
      </c>
      <c r="B49" s="3" t="s">
        <v>4</v>
      </c>
      <c r="C49" s="3">
        <v>0</v>
      </c>
      <c r="D49" s="3">
        <f t="shared" ref="D49:D58" si="0">C49</f>
        <v>0</v>
      </c>
    </row>
    <row r="50" spans="1:4" x14ac:dyDescent="0.3">
      <c r="A50" s="3">
        <v>13393259075</v>
      </c>
      <c r="B50" s="3" t="s">
        <v>4</v>
      </c>
      <c r="C50" s="3">
        <v>0</v>
      </c>
      <c r="D50" s="3">
        <f t="shared" si="0"/>
        <v>0</v>
      </c>
    </row>
    <row r="51" spans="1:4" x14ac:dyDescent="0.3">
      <c r="A51" s="3">
        <v>13503143619</v>
      </c>
      <c r="B51" s="3" t="s">
        <v>4</v>
      </c>
      <c r="C51" s="3">
        <v>0</v>
      </c>
      <c r="D51" s="3">
        <f t="shared" si="0"/>
        <v>0</v>
      </c>
    </row>
    <row r="52" spans="1:4" x14ac:dyDescent="0.3">
      <c r="A52" s="3">
        <v>13831571372</v>
      </c>
      <c r="B52" s="3" t="s">
        <v>4</v>
      </c>
      <c r="C52" s="3">
        <v>0</v>
      </c>
      <c r="D52" s="3">
        <f t="shared" si="0"/>
        <v>0</v>
      </c>
    </row>
    <row r="53" spans="1:4" x14ac:dyDescent="0.3">
      <c r="A53" s="3">
        <v>15031572687</v>
      </c>
      <c r="B53" s="3" t="s">
        <v>4</v>
      </c>
      <c r="C53" s="3">
        <v>0</v>
      </c>
      <c r="D53" s="3">
        <f t="shared" si="0"/>
        <v>0</v>
      </c>
    </row>
    <row r="54" spans="1:4" x14ac:dyDescent="0.3">
      <c r="A54" s="3">
        <v>15176506369</v>
      </c>
      <c r="B54" s="3" t="s">
        <v>4</v>
      </c>
      <c r="C54" s="3">
        <v>0</v>
      </c>
      <c r="D54" s="3">
        <f t="shared" si="0"/>
        <v>0</v>
      </c>
    </row>
    <row r="55" spans="1:4" x14ac:dyDescent="0.3">
      <c r="A55" s="3">
        <v>15983790420</v>
      </c>
      <c r="B55" s="3" t="s">
        <v>4</v>
      </c>
      <c r="C55" s="3">
        <v>0</v>
      </c>
      <c r="D55" s="3">
        <f t="shared" si="0"/>
        <v>0</v>
      </c>
    </row>
    <row r="56" spans="1:4" x14ac:dyDescent="0.3">
      <c r="A56" s="3">
        <v>17633156920</v>
      </c>
      <c r="B56" s="3" t="s">
        <v>4</v>
      </c>
      <c r="C56" s="3">
        <v>0</v>
      </c>
      <c r="D56" s="3">
        <f t="shared" si="0"/>
        <v>0</v>
      </c>
    </row>
    <row r="57" spans="1:4" x14ac:dyDescent="0.3">
      <c r="A57" s="3">
        <v>18032546735</v>
      </c>
      <c r="B57" s="3" t="s">
        <v>4</v>
      </c>
      <c r="C57" s="3">
        <v>0</v>
      </c>
      <c r="D57" s="3">
        <f t="shared" si="0"/>
        <v>0</v>
      </c>
    </row>
    <row r="58" spans="1:4" x14ac:dyDescent="0.3">
      <c r="A58" s="3">
        <v>18310816672</v>
      </c>
      <c r="B58" s="3" t="s">
        <v>4</v>
      </c>
      <c r="C58" s="3">
        <v>1100</v>
      </c>
      <c r="D58" s="3">
        <f t="shared" si="0"/>
        <v>1100</v>
      </c>
    </row>
    <row r="59" spans="1:4" x14ac:dyDescent="0.3">
      <c r="A59" s="3">
        <v>18634012174</v>
      </c>
      <c r="B59" s="3" t="s">
        <v>4</v>
      </c>
      <c r="C59" s="3">
        <v>2200</v>
      </c>
      <c r="D59" s="3">
        <f>C59-D58-D60-D56-D54-D69-D68-D72-D57-D52-D53-D49-D50</f>
        <v>0</v>
      </c>
    </row>
    <row r="60" spans="1:4" x14ac:dyDescent="0.3">
      <c r="A60" s="3">
        <v>18730509738</v>
      </c>
      <c r="B60" s="3" t="s">
        <v>4</v>
      </c>
      <c r="C60" s="3">
        <v>1100</v>
      </c>
      <c r="D60" s="3">
        <f>C60</f>
        <v>1100</v>
      </c>
    </row>
    <row r="61" spans="1:4" x14ac:dyDescent="0.3">
      <c r="A61" s="3">
        <v>13533333341</v>
      </c>
      <c r="B61" s="3" t="s">
        <v>4</v>
      </c>
      <c r="C61" s="3">
        <v>0</v>
      </c>
      <c r="D61" s="3">
        <f>C61</f>
        <v>0</v>
      </c>
    </row>
    <row r="62" spans="1:4" x14ac:dyDescent="0.3">
      <c r="A62" s="3">
        <v>15832890023</v>
      </c>
      <c r="B62" s="3" t="s">
        <v>4</v>
      </c>
      <c r="C62" s="3">
        <v>0</v>
      </c>
      <c r="D62" s="3">
        <f>C62</f>
        <v>0</v>
      </c>
    </row>
    <row r="63" spans="1:4" x14ac:dyDescent="0.3">
      <c r="A63" s="3">
        <v>18990952106</v>
      </c>
      <c r="B63" s="3" t="s">
        <v>4</v>
      </c>
      <c r="C63" s="3">
        <v>52800</v>
      </c>
      <c r="D63" s="3">
        <f>C63-D32-D85-D96</f>
        <v>25300</v>
      </c>
    </row>
    <row r="64" spans="1:4" x14ac:dyDescent="0.3">
      <c r="A64" s="3">
        <v>13703240262</v>
      </c>
      <c r="B64" s="3" t="s">
        <v>4</v>
      </c>
      <c r="C64" s="3">
        <v>0</v>
      </c>
      <c r="D64" s="3">
        <f>C64</f>
        <v>0</v>
      </c>
    </row>
    <row r="65" spans="1:4" x14ac:dyDescent="0.3">
      <c r="A65" s="3">
        <v>15979006950</v>
      </c>
      <c r="B65" s="3" t="s">
        <v>4</v>
      </c>
      <c r="C65" s="3">
        <v>93898</v>
      </c>
      <c r="D65" s="3">
        <f>C65-D67-D36-D66-D70-D74-D88-D71-D89-D75-D90-D86-D87-D92</f>
        <v>11000</v>
      </c>
    </row>
    <row r="66" spans="1:4" x14ac:dyDescent="0.3">
      <c r="A66" s="3">
        <v>13281028138</v>
      </c>
      <c r="B66" s="3" t="s">
        <v>4</v>
      </c>
      <c r="C66" s="3">
        <v>0</v>
      </c>
      <c r="D66" s="3">
        <f>C66</f>
        <v>0</v>
      </c>
    </row>
    <row r="67" spans="1:4" x14ac:dyDescent="0.3">
      <c r="A67" s="3">
        <v>13281172018</v>
      </c>
      <c r="B67" s="3" t="s">
        <v>4</v>
      </c>
      <c r="C67" s="3">
        <v>82898</v>
      </c>
      <c r="D67" s="3">
        <f>C67-D36-D66-D70-D74-D88-D71-D89-D75-D90-D86-D87-D92</f>
        <v>199</v>
      </c>
    </row>
    <row r="68" spans="1:4" x14ac:dyDescent="0.3">
      <c r="A68" s="3">
        <v>13333151038</v>
      </c>
      <c r="B68" s="3" t="s">
        <v>4</v>
      </c>
      <c r="C68" s="3">
        <v>0</v>
      </c>
      <c r="D68" s="3">
        <f>C68</f>
        <v>0</v>
      </c>
    </row>
    <row r="69" spans="1:4" x14ac:dyDescent="0.3">
      <c r="A69" s="3">
        <v>13731431665</v>
      </c>
      <c r="B69" s="3" t="s">
        <v>4</v>
      </c>
      <c r="C69" s="3">
        <v>0</v>
      </c>
      <c r="D69" s="3">
        <f>C69</f>
        <v>0</v>
      </c>
    </row>
    <row r="70" spans="1:4" x14ac:dyDescent="0.3">
      <c r="A70" s="3">
        <v>15583142222</v>
      </c>
      <c r="B70" s="3" t="s">
        <v>4</v>
      </c>
      <c r="C70" s="3">
        <v>29899</v>
      </c>
      <c r="D70" s="3">
        <f>C70-D71-D75-D90-D87</f>
        <v>13200</v>
      </c>
    </row>
    <row r="71" spans="1:4" x14ac:dyDescent="0.3">
      <c r="A71" s="3">
        <v>18989206477</v>
      </c>
      <c r="B71" s="3" t="s">
        <v>4</v>
      </c>
      <c r="C71" s="3">
        <v>6799</v>
      </c>
      <c r="D71" s="3">
        <f>C71-D75-D90</f>
        <v>0</v>
      </c>
    </row>
    <row r="72" spans="1:4" x14ac:dyDescent="0.3">
      <c r="A72" s="3">
        <v>13463509001</v>
      </c>
      <c r="B72" s="3" t="s">
        <v>4</v>
      </c>
      <c r="C72" s="3">
        <v>0</v>
      </c>
      <c r="D72" s="3">
        <f>C72</f>
        <v>0</v>
      </c>
    </row>
    <row r="73" spans="1:4" x14ac:dyDescent="0.3">
      <c r="A73" s="3">
        <v>15988715630</v>
      </c>
      <c r="B73" s="3" t="s">
        <v>4</v>
      </c>
      <c r="C73" s="3">
        <v>0</v>
      </c>
      <c r="D73" s="3">
        <f>C73</f>
        <v>0</v>
      </c>
    </row>
    <row r="74" spans="1:4" x14ac:dyDescent="0.3">
      <c r="A74" s="3">
        <v>18008127550</v>
      </c>
      <c r="B74" s="3" t="s">
        <v>4</v>
      </c>
      <c r="C74" s="3">
        <v>5500</v>
      </c>
      <c r="D74" s="3">
        <f>C74</f>
        <v>5500</v>
      </c>
    </row>
    <row r="75" spans="1:4" x14ac:dyDescent="0.3">
      <c r="A75" s="3">
        <v>13378273827</v>
      </c>
      <c r="B75" s="3" t="s">
        <v>4</v>
      </c>
      <c r="C75" s="3">
        <v>6799</v>
      </c>
      <c r="D75" s="3">
        <f>C75-D90</f>
        <v>199</v>
      </c>
    </row>
    <row r="76" spans="1:4" x14ac:dyDescent="0.3">
      <c r="A76" s="3">
        <v>13350177111</v>
      </c>
      <c r="B76" s="3" t="s">
        <v>4</v>
      </c>
      <c r="C76" s="3">
        <v>9900</v>
      </c>
      <c r="D76" s="3">
        <f>C76</f>
        <v>9900</v>
      </c>
    </row>
    <row r="77" spans="1:4" x14ac:dyDescent="0.3">
      <c r="A77" s="3">
        <v>13858890007</v>
      </c>
      <c r="B77" s="3" t="s">
        <v>4</v>
      </c>
      <c r="C77" s="3">
        <v>536938</v>
      </c>
      <c r="D77" s="3">
        <f>C77-D82-D79-D83-D80-D91</f>
        <v>231138</v>
      </c>
    </row>
    <row r="78" spans="1:4" x14ac:dyDescent="0.3">
      <c r="A78" s="3">
        <v>17332739413</v>
      </c>
      <c r="B78" s="3" t="s">
        <v>4</v>
      </c>
      <c r="C78" s="3">
        <v>4400</v>
      </c>
      <c r="D78" s="3">
        <f>C78</f>
        <v>4400</v>
      </c>
    </row>
    <row r="79" spans="1:4" x14ac:dyDescent="0.3">
      <c r="A79" s="3">
        <v>15658343193</v>
      </c>
      <c r="B79" s="3" t="s">
        <v>4</v>
      </c>
      <c r="C79" s="3">
        <v>226600</v>
      </c>
      <c r="D79" s="3">
        <f>C79-D83</f>
        <v>26400</v>
      </c>
    </row>
    <row r="80" spans="1:4" x14ac:dyDescent="0.3">
      <c r="A80" s="3">
        <v>18658446315</v>
      </c>
      <c r="B80" s="3" t="s">
        <v>4</v>
      </c>
      <c r="C80" s="3">
        <v>0</v>
      </c>
      <c r="D80" s="3">
        <f>C80</f>
        <v>0</v>
      </c>
    </row>
    <row r="81" spans="1:4" x14ac:dyDescent="0.3">
      <c r="A81" s="3">
        <v>13503152688</v>
      </c>
      <c r="B81" s="3" t="s">
        <v>4</v>
      </c>
      <c r="C81" s="3">
        <v>28600</v>
      </c>
      <c r="D81" s="3">
        <f>C81</f>
        <v>28600</v>
      </c>
    </row>
    <row r="82" spans="1:4" x14ac:dyDescent="0.3">
      <c r="A82" s="3">
        <v>15658486862</v>
      </c>
      <c r="B82" s="3" t="s">
        <v>4</v>
      </c>
      <c r="C82" s="3">
        <v>79200</v>
      </c>
      <c r="D82" s="3">
        <f>C82-D80-D91</f>
        <v>79200</v>
      </c>
    </row>
    <row r="83" spans="1:4" x14ac:dyDescent="0.3">
      <c r="A83" s="3">
        <v>13736099249</v>
      </c>
      <c r="B83" s="3" t="s">
        <v>4</v>
      </c>
      <c r="C83" s="3">
        <v>200200</v>
      </c>
      <c r="D83" s="3">
        <f>C83</f>
        <v>200200</v>
      </c>
    </row>
    <row r="84" spans="1:4" x14ac:dyDescent="0.3">
      <c r="A84" s="3">
        <v>15397399991</v>
      </c>
      <c r="B84" s="3" t="s">
        <v>5</v>
      </c>
      <c r="C84" s="3">
        <v>1290645</v>
      </c>
      <c r="D84" s="3">
        <f>C84-D95-D7-D6-D93-D18-D16-D3-D19-D10-D11-D22-D23-D4-D27-D37-D20-D17-D42-D63-D41-D39-D21-D61-D40-D35-D28-D44-D32-D85-D33-D45-D46-D38-D48-D77-D43-D55-D51-D47-D62-D64-D78-D59-D58-D60-D56-D54-D69-D68-D72-D57-D52-D53-D49-D50-D82-D79-D83-D80-D81-D94-D91-D96</f>
        <v>35407</v>
      </c>
    </row>
    <row r="85" spans="1:4" x14ac:dyDescent="0.3">
      <c r="A85" s="3">
        <v>19113208639</v>
      </c>
      <c r="B85" s="3" t="s">
        <v>4</v>
      </c>
      <c r="C85" s="3">
        <v>5500</v>
      </c>
      <c r="D85" s="3">
        <f>C85</f>
        <v>5500</v>
      </c>
    </row>
    <row r="86" spans="1:4" x14ac:dyDescent="0.3">
      <c r="A86" s="3">
        <v>13890919835</v>
      </c>
      <c r="B86" s="3" t="s">
        <v>4</v>
      </c>
      <c r="C86" s="3">
        <v>6600</v>
      </c>
      <c r="D86" s="3">
        <f>C86</f>
        <v>6600</v>
      </c>
    </row>
    <row r="87" spans="1:4" x14ac:dyDescent="0.3">
      <c r="A87" s="3">
        <v>15883182566</v>
      </c>
      <c r="B87" s="3" t="s">
        <v>4</v>
      </c>
      <c r="C87" s="3">
        <v>9900</v>
      </c>
      <c r="D87" s="3">
        <f>C87</f>
        <v>9900</v>
      </c>
    </row>
    <row r="88" spans="1:4" x14ac:dyDescent="0.3">
      <c r="A88" s="3">
        <v>18084826046</v>
      </c>
      <c r="B88" s="3" t="s">
        <v>4</v>
      </c>
      <c r="C88" s="3">
        <v>40700</v>
      </c>
      <c r="D88" s="3">
        <f>C88-D89-D86-D92</f>
        <v>7700</v>
      </c>
    </row>
    <row r="89" spans="1:4" x14ac:dyDescent="0.3">
      <c r="A89" s="3">
        <v>18090983927</v>
      </c>
      <c r="B89" s="3" t="s">
        <v>4</v>
      </c>
      <c r="C89" s="3">
        <v>33000</v>
      </c>
      <c r="D89" s="3">
        <f>C89-D86-D92</f>
        <v>16500</v>
      </c>
    </row>
    <row r="90" spans="1:4" x14ac:dyDescent="0.3">
      <c r="A90" s="3">
        <v>18483115613</v>
      </c>
      <c r="B90" s="3" t="s">
        <v>4</v>
      </c>
      <c r="C90" s="3">
        <v>6600</v>
      </c>
      <c r="D90" s="3">
        <f>C90</f>
        <v>6600</v>
      </c>
    </row>
    <row r="91" spans="1:4" x14ac:dyDescent="0.3">
      <c r="A91" s="3">
        <v>13967868686</v>
      </c>
      <c r="B91" s="3" t="s">
        <v>4</v>
      </c>
      <c r="C91" s="3">
        <v>0</v>
      </c>
      <c r="D91" s="3">
        <f>C91</f>
        <v>0</v>
      </c>
    </row>
    <row r="92" spans="1:4" x14ac:dyDescent="0.3">
      <c r="A92" s="3">
        <v>13458831617</v>
      </c>
      <c r="B92" s="3" t="s">
        <v>4</v>
      </c>
      <c r="C92" s="3">
        <v>9900</v>
      </c>
      <c r="D92" s="3">
        <f>C92</f>
        <v>9900</v>
      </c>
    </row>
    <row r="93" spans="1:4" x14ac:dyDescent="0.3">
      <c r="A93" s="3">
        <v>18553119881</v>
      </c>
      <c r="B93" s="3" t="s">
        <v>5</v>
      </c>
      <c r="C93" s="3">
        <v>1139738</v>
      </c>
      <c r="D93" s="3">
        <f>C93-D4-D27-D37-D20-D42-D39-D21-D61-D40-D35-D28-D44-D33-D45-D46-D38-D48-D77-D43-D55-D51-D47-D62-D64-D78-D59-D58-D60-D56-D54-D69-D68-D72-D57-D52-D53-D49-D50-D82-D79-D83-D80-D81-D94-D91</f>
        <v>37400</v>
      </c>
    </row>
    <row r="94" spans="1:4" x14ac:dyDescent="0.3">
      <c r="A94" s="3">
        <v>13513150980</v>
      </c>
      <c r="B94" s="3" t="s">
        <v>4</v>
      </c>
      <c r="C94" s="3">
        <v>221100</v>
      </c>
      <c r="D94" s="3">
        <f>C94</f>
        <v>221100</v>
      </c>
    </row>
    <row r="95" spans="1:4" x14ac:dyDescent="0.3">
      <c r="A95" s="3">
        <v>13393419414</v>
      </c>
      <c r="B95" s="3" t="s">
        <v>5</v>
      </c>
      <c r="C95" s="3">
        <v>1199138</v>
      </c>
      <c r="D95" s="3">
        <f>C95-D93-D4-D27-D37-D20-D42-D39-D21-D61-D40-D35-D28-D44-D33-D45-D46-D38-D48-D77-D43-D55-D51-D47-D62-D64-D78-D59-D58-D60-D56-D54-D69-D68-D72-D57-D52-D53-D49-D50-D82-D79-D83-D80-D81-D94-D91</f>
        <v>59400</v>
      </c>
    </row>
    <row r="96" spans="1:4" x14ac:dyDescent="0.3">
      <c r="A96" s="3">
        <v>13440196226</v>
      </c>
      <c r="B96" s="3" t="s">
        <v>4</v>
      </c>
      <c r="C96" s="3">
        <v>22000</v>
      </c>
      <c r="D96" s="3">
        <f>C96</f>
        <v>22000</v>
      </c>
    </row>
  </sheetData>
  <mergeCells count="1">
    <mergeCell ref="F1:F3"/>
  </mergeCells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团队业绩_2022.09.07.00.00.00_2022.1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付亮</cp:lastModifiedBy>
  <dcterms:created xsi:type="dcterms:W3CDTF">2022-10-06T13:58:35Z</dcterms:created>
  <dcterms:modified xsi:type="dcterms:W3CDTF">2022-10-08T02:18:21Z</dcterms:modified>
</cp:coreProperties>
</file>