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960" windowHeight="13110" activeTab="1"/>
  </bookViews>
  <sheets>
    <sheet name="Atoms" sheetId="1" r:id="rId1"/>
    <sheet name="ImplicitHydrogen" sheetId="2" r:id="rId2"/>
    <sheet name="Residues" sheetId="4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</calcChain>
</file>

<file path=xl/sharedStrings.xml><?xml version="1.0" encoding="utf-8"?>
<sst xmlns="http://schemas.openxmlformats.org/spreadsheetml/2006/main" count="334" uniqueCount="303">
  <si>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</si>
  <si>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</si>
  <si>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</si>
  <si>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</si>
  <si>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</si>
  <si>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</si>
  <si>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</si>
  <si>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</si>
  <si>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</si>
  <si>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</si>
  <si>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</si>
  <si>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</si>
  <si>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</si>
  <si>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</si>
  <si>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</si>
  <si>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</si>
  <si>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</si>
  <si>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</si>
  <si>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</si>
  <si>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</si>
  <si>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</si>
  <si>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</si>
  <si>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</si>
  <si>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</si>
  <si>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</si>
  <si>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</si>
  <si>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</si>
  <si>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</si>
  <si>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</si>
  <si>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</si>
  <si>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</si>
  <si>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</si>
  <si>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</si>
  <si>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</si>
  <si>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</si>
  <si>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</si>
  <si>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</si>
  <si>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</si>
  <si>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</si>
  <si>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</si>
  <si>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</si>
  <si>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</si>
  <si>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</si>
  <si>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</si>
  <si>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</si>
  <si>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</si>
  <si>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</si>
  <si>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</si>
  <si>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</si>
  <si>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</si>
  <si>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</si>
  <si>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</si>
  <si>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</si>
  <si>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</si>
  <si>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Cesium</t>
  </si>
  <si>
    <t>Barium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</si>
  <si>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</si>
  <si>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</si>
  <si>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</si>
  <si>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</si>
  <si>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</si>
  <si>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</si>
  <si>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</si>
  <si>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</si>
  <si>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</si>
  <si>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</si>
  <si>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</si>
  <si>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</si>
  <si>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</si>
  <si>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</si>
  <si>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</si>
  <si>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</si>
  <si>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</si>
  <si>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</si>
  <si>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</si>
  <si>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</si>
  <si>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</si>
  <si>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</si>
  <si>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</si>
  <si>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</si>
  <si>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</si>
  <si>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</si>
  <si>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</si>
  <si>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</si>
  <si>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</si>
  <si>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</si>
  <si>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</si>
  <si>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</si>
  <si>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</si>
  <si>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</si>
  <si>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</si>
  <si>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</si>
  <si>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</si>
  <si>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</si>
  <si>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</si>
  <si>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</si>
  <si>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</si>
  <si>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</si>
  <si>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</si>
  <si>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</si>
  <si>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</si>
  <si>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</si>
  <si>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</si>
  <si>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</si>
  <si>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</si>
  <si>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</si>
  <si>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</si>
  <si>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</si>
  <si>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</si>
  <si>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</si>
  <si>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</si>
  <si>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Copernicium</t>
  </si>
  <si>
    <t>Nihonium</t>
  </si>
  <si>
    <t>Flerovium</t>
  </si>
  <si>
    <t>Moscovium</t>
  </si>
  <si>
    <t>Livermorium</t>
  </si>
  <si>
    <t>Tennessine</t>
  </si>
  <si>
    <t>Oganesson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</si>
  <si>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</si>
  <si>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</si>
  <si>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</si>
  <si>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</si>
  <si>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</si>
  <si>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</si>
  <si>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</si>
  <si>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</si>
  <si>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</si>
  <si>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</si>
  <si>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</si>
  <si>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</si>
  <si>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</si>
  <si>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</si>
  <si>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</si>
  <si>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</si>
  <si>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</si>
  <si>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</si>
  <si>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</si>
  <si>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</si>
  <si>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</si>
  <si>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</si>
  <si>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</si>
  <si>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</si>
  <si>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</si>
  <si>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</si>
  <si>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</si>
  <si>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</si>
  <si>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</si>
  <si>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</si>
  <si>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</si>
  <si>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</si>
  <si>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</si>
  <si>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</si>
  <si>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</si>
  <si>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</si>
  <si>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</si>
  <si>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</si>
  <si>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</si>
  <si>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</si>
  <si>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</si>
  <si>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</si>
  <si>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</si>
  <si>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</si>
  <si>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</si>
  <si>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</si>
  <si>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</si>
  <si>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</si>
  <si>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</si>
  <si>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</si>
  <si>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</si>
  <si>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</si>
  <si>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</si>
  <si>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</si>
  <si>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</si>
  <si>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</si>
  <si>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</si>
  <si>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</si>
  <si>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</si>
  <si>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</si>
  <si>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</si>
  <si>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</si>
  <si>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</si>
  <si>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</si>
  <si>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</si>
  <si>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</si>
  <si>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</si>
  <si>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</si>
  <si>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</si>
  <si>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</si>
  <si>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</si>
  <si>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</si>
  <si>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</si>
  <si>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</si>
  <si>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</si>
  <si>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</si>
  <si>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</si>
  <si>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</si>
  <si>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</si>
  <si>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</si>
  <si>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</si>
  <si>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</si>
  <si>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</si>
  <si>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 xml:space="preserve">PO 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</si>
  <si>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</si>
  <si>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</si>
  <si>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</si>
  <si>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</si>
  <si>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</si>
  <si>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</si>
  <si>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</si>
  <si>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</si>
  <si>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</si>
  <si>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</si>
  <si>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</si>
  <si>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</si>
  <si>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</si>
  <si>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</si>
  <si>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</si>
  <si>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</si>
  <si>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</si>
  <si>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</si>
  <si>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</si>
  <si>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</si>
  <si>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</si>
  <si>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</si>
  <si>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</si>
  <si>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</si>
  <si>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</si>
  <si>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</si>
  <si>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</si>
  <si>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</si>
  <si>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NH</t>
  </si>
  <si>
    <t>FL</t>
  </si>
  <si>
    <t>MC</t>
  </si>
  <si>
    <t>LV</t>
  </si>
  <si>
    <t>TS</t>
  </si>
  <si>
    <t>OG</t>
  </si>
  <si>
    <t>AtomicMasses</t>
  </si>
  <si>
    <t>VdwRadii</t>
  </si>
  <si>
    <t>UnknownElement</t>
  </si>
  <si>
    <t>??</t>
  </si>
  <si>
    <t>C3H0</t>
  </si>
  <si>
    <t>C3H1</t>
  </si>
  <si>
    <t>C4H1</t>
  </si>
  <si>
    <t>C4H2</t>
  </si>
  <si>
    <t>C4H3</t>
  </si>
  <si>
    <t>N2H0</t>
  </si>
  <si>
    <t>N3H0</t>
  </si>
  <si>
    <t>N3HImidazole</t>
  </si>
  <si>
    <t>N3H1</t>
  </si>
  <si>
    <t>N3HGuanidinium</t>
  </si>
  <si>
    <t>N3H2</t>
  </si>
  <si>
    <t>N4H3</t>
  </si>
  <si>
    <t>O1H0</t>
  </si>
  <si>
    <t>O2H0</t>
  </si>
  <si>
    <t>O2H1</t>
  </si>
  <si>
    <t>S2H0</t>
  </si>
  <si>
    <t>S2H1</t>
  </si>
  <si>
    <t>P4H0</t>
  </si>
  <si>
    <t>OrganicAtomConfig</t>
  </si>
  <si>
    <t>UnknownOrganicAtomConfig</t>
  </si>
  <si>
    <t>OrganicAtomHydrogenCount</t>
  </si>
  <si>
    <t>OrganicAtomVdwRadii</t>
  </si>
  <si>
    <t>OrganicAtomVolumes</t>
  </si>
  <si>
    <t>OrganicAtomFFCoeff</t>
  </si>
  <si>
    <t>AtomVolumes</t>
  </si>
  <si>
    <t>AtomFFCoeff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</si>
  <si>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</si>
  <si>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</si>
  <si>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</si>
  <si>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</si>
  <si>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</si>
  <si>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</si>
  <si>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</si>
  <si>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</si>
  <si>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</si>
  <si>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</si>
  <si>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</si>
  <si>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</si>
  <si>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</si>
  <si>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</si>
  <si>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</si>
  <si>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</si>
  <si>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</si>
  <si>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</si>
  <si>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</si>
  <si>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</si>
  <si>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DA</t>
  </si>
  <si>
    <t>DT</t>
  </si>
  <si>
    <t>DG</t>
  </si>
  <si>
    <t>DC</t>
  </si>
  <si>
    <t>DU</t>
  </si>
  <si>
    <t>A</t>
  </si>
  <si>
    <t>T</t>
  </si>
  <si>
    <t>G</t>
  </si>
  <si>
    <t>HOH</t>
  </si>
  <si>
    <t>ResidueTypeStrings</t>
  </si>
  <si>
    <t>AtomicSymbols</t>
  </si>
  <si>
    <t>AtomicElement</t>
  </si>
  <si>
    <t>AtomicNumbers</t>
  </si>
  <si>
    <t>RT</t>
  </si>
  <si>
    <t>RC</t>
  </si>
  <si>
    <t>ResidueType</t>
  </si>
  <si>
    <t>UnknownResidue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</si>
</sst>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G9" sqref="G9"/>
    </sheetView>
  </sheetViews>
  <sheetFormatPr defaultRowHeight="15" x14ac:dyDescent="0.25"/>
  <cols>
    <col min="1" max="1" width="18.25" customWidth="1"/>
    <col min="2" max="2" width="20.5" customWidth="1"/>
    <col min="3" max="3" width="27.375" customWidth="1"/>
    <col min="4" max="4" width="19.5" customWidth="1"/>
    <col min="6" max="6" width="16.75" customWidth="1"/>
    <col min="7" max="7" width="15.25" customWidth="1"/>
  </cols>
  <sheetData>
    <row r="1" spans="1:7" x14ac:dyDescent="0.25">
      <c r="A1" t="s">
        <v>297</v>
      </c>
      <c r="B1" t="s">
        <v>296</v>
      </c>
      <c r="C1" t="s">
        <v>298</v>
      </c>
      <c r="D1" t="s">
        <v>236</v>
      </c>
      <c r="E1" t="s">
        <v>237</v>
      </c>
      <c r="F1" s="1" t="s">
        <v>264</v>
      </c>
      <c r="G1" s="1" t="s">
        <v>265</v>
      </c>
    </row>
    <row r="2" spans="1:7" s="1" customFormat="1" x14ac:dyDescent="0.25">
      <c r="A2" s="1" t="s">
        <v>238</v>
      </c>
      <c r="B2" s="1" t="s">
        <v>239</v>
      </c>
      <c r="C2" s="1">
        <v>0</v>
      </c>
      <c r="D2" s="1">
        <v>0</v>
      </c>
      <c r="E2" s="1">
        <v>0</v>
      </c>
      <c r="F2" s="1">
        <f>4*PI()*E2*E2*E2/3</f>
        <v>0</v>
      </c>
      <c r="G2" s="1">
        <f>0-(F2^(2/3))/(16*PI())</f>
        <v>0</v>
      </c>
    </row>
    <row r="3" spans="1:7" x14ac:dyDescent="0.25">
      <c r="A3" t="s">
        <v>0</v>
      </c>
      <c r="B3" t="s">
        <v>118</v>
      </c>
      <c r="C3">
        <v>1</v>
      </c>
      <c r="D3">
        <v>1.008</v>
      </c>
      <c r="E3">
        <v>1.1000000000000001</v>
      </c>
      <c r="F3" s="1">
        <f t="shared" ref="F3:F66" si="0">4*PI()*E3*E3*E3/3</f>
        <v>5.5752797625706876</v>
      </c>
      <c r="G3" s="1">
        <f t="shared" ref="G3:G66" si="1">0-(F3^(2/3))/(16*PI())</f>
        <v>-6.2552007832356177E-2</v>
      </c>
    </row>
    <row r="4" spans="1:7" x14ac:dyDescent="0.25">
      <c r="A4" t="s">
        <v>1</v>
      </c>
      <c r="B4" t="s">
        <v>119</v>
      </c>
      <c r="C4">
        <v>2</v>
      </c>
      <c r="D4">
        <v>4.0026000000000002</v>
      </c>
      <c r="E4">
        <v>1.4</v>
      </c>
      <c r="F4" s="1">
        <f t="shared" si="0"/>
        <v>11.494040321933854</v>
      </c>
      <c r="G4" s="1">
        <f t="shared" si="1"/>
        <v>-0.10132391351356866</v>
      </c>
    </row>
    <row r="5" spans="1:7" x14ac:dyDescent="0.25">
      <c r="A5" t="s">
        <v>2</v>
      </c>
      <c r="B5" t="s">
        <v>120</v>
      </c>
      <c r="C5">
        <v>3</v>
      </c>
      <c r="D5">
        <v>6.94</v>
      </c>
      <c r="E5">
        <v>1.81</v>
      </c>
      <c r="F5" s="1">
        <f t="shared" si="0"/>
        <v>24.838441017720257</v>
      </c>
      <c r="G5" s="1">
        <f t="shared" si="1"/>
        <v>-0.1693608536029603</v>
      </c>
    </row>
    <row r="6" spans="1:7" x14ac:dyDescent="0.25">
      <c r="A6" t="s">
        <v>3</v>
      </c>
      <c r="B6" t="s">
        <v>121</v>
      </c>
      <c r="C6">
        <v>4</v>
      </c>
      <c r="D6">
        <v>9.0122</v>
      </c>
      <c r="E6">
        <v>1.53</v>
      </c>
      <c r="F6" s="1">
        <f t="shared" si="0"/>
        <v>15.002474655288227</v>
      </c>
      <c r="G6" s="1">
        <f t="shared" si="1"/>
        <v>-0.12101487201220044</v>
      </c>
    </row>
    <row r="7" spans="1:7" x14ac:dyDescent="0.25">
      <c r="A7" t="s">
        <v>4</v>
      </c>
      <c r="B7" t="s">
        <v>122</v>
      </c>
      <c r="C7">
        <v>5</v>
      </c>
      <c r="D7">
        <v>10.81</v>
      </c>
      <c r="E7">
        <v>1.92</v>
      </c>
      <c r="F7" s="1">
        <f t="shared" si="0"/>
        <v>29.647787924975134</v>
      </c>
      <c r="G7" s="1">
        <f t="shared" si="1"/>
        <v>-0.19057167080429563</v>
      </c>
    </row>
    <row r="8" spans="1:7" x14ac:dyDescent="0.25">
      <c r="A8" t="s">
        <v>5</v>
      </c>
      <c r="B8" t="s">
        <v>123</v>
      </c>
      <c r="C8">
        <v>6</v>
      </c>
      <c r="D8">
        <v>12.010999999999999</v>
      </c>
      <c r="E8">
        <v>1.7</v>
      </c>
      <c r="F8" s="1">
        <f t="shared" si="0"/>
        <v>20.579526276115537</v>
      </c>
      <c r="G8" s="1">
        <f t="shared" si="1"/>
        <v>-0.14940107655827217</v>
      </c>
    </row>
    <row r="9" spans="1:7" x14ac:dyDescent="0.25">
      <c r="A9" t="s">
        <v>6</v>
      </c>
      <c r="B9" t="s">
        <v>124</v>
      </c>
      <c r="C9">
        <v>7</v>
      </c>
      <c r="D9">
        <v>14.007</v>
      </c>
      <c r="E9">
        <v>1.55</v>
      </c>
      <c r="F9" s="1">
        <f t="shared" si="0"/>
        <v>15.598531123848922</v>
      </c>
      <c r="G9" s="1">
        <f t="shared" si="1"/>
        <v>-0.12419933786548405</v>
      </c>
    </row>
    <row r="10" spans="1:7" x14ac:dyDescent="0.25">
      <c r="A10" t="s">
        <v>7</v>
      </c>
      <c r="B10" t="s">
        <v>125</v>
      </c>
      <c r="C10">
        <v>8</v>
      </c>
      <c r="D10">
        <v>15.999000000000001</v>
      </c>
      <c r="E10">
        <v>1.52</v>
      </c>
      <c r="F10" s="1">
        <f t="shared" si="0"/>
        <v>14.710226951490483</v>
      </c>
      <c r="G10" s="1">
        <f t="shared" si="1"/>
        <v>-0.11943814784783115</v>
      </c>
    </row>
    <row r="11" spans="1:7" x14ac:dyDescent="0.25">
      <c r="A11" t="s">
        <v>8</v>
      </c>
      <c r="B11" t="s">
        <v>126</v>
      </c>
      <c r="C11">
        <v>9</v>
      </c>
      <c r="D11">
        <v>18.998000000000001</v>
      </c>
      <c r="E11">
        <v>1.47</v>
      </c>
      <c r="F11" s="1">
        <f t="shared" si="0"/>
        <v>13.305788427678678</v>
      </c>
      <c r="G11" s="1">
        <f t="shared" si="1"/>
        <v>-0.11170961464870943</v>
      </c>
    </row>
    <row r="12" spans="1:7" x14ac:dyDescent="0.25">
      <c r="A12" t="s">
        <v>9</v>
      </c>
      <c r="B12" t="s">
        <v>127</v>
      </c>
      <c r="C12">
        <v>10</v>
      </c>
      <c r="D12">
        <v>20.18</v>
      </c>
      <c r="E12">
        <v>1.54</v>
      </c>
      <c r="F12" s="1">
        <f t="shared" si="0"/>
        <v>15.298567668493964</v>
      </c>
      <c r="G12" s="1">
        <f t="shared" si="1"/>
        <v>-0.12260193535141807</v>
      </c>
    </row>
    <row r="13" spans="1:7" x14ac:dyDescent="0.25">
      <c r="A13" t="s">
        <v>10</v>
      </c>
      <c r="B13" t="s">
        <v>128</v>
      </c>
      <c r="C13">
        <v>11</v>
      </c>
      <c r="D13">
        <v>22.99</v>
      </c>
      <c r="E13">
        <v>2.27</v>
      </c>
      <c r="F13" s="1">
        <f t="shared" si="0"/>
        <v>48.996626694973401</v>
      </c>
      <c r="G13" s="1">
        <f t="shared" si="1"/>
        <v>-0.26638367037962635</v>
      </c>
    </row>
    <row r="14" spans="1:7" x14ac:dyDescent="0.25">
      <c r="A14" t="s">
        <v>11</v>
      </c>
      <c r="B14" t="s">
        <v>129</v>
      </c>
      <c r="C14">
        <v>12</v>
      </c>
      <c r="D14">
        <v>24.305</v>
      </c>
      <c r="E14">
        <v>1.73</v>
      </c>
      <c r="F14" s="1">
        <f t="shared" si="0"/>
        <v>21.688370252755977</v>
      </c>
      <c r="G14" s="1">
        <f t="shared" si="1"/>
        <v>-0.15472058201773448</v>
      </c>
    </row>
    <row r="15" spans="1:7" x14ac:dyDescent="0.25">
      <c r="A15" t="s">
        <v>12</v>
      </c>
      <c r="B15" t="s">
        <v>130</v>
      </c>
      <c r="C15">
        <v>13</v>
      </c>
      <c r="D15">
        <v>26.981999999999999</v>
      </c>
      <c r="E15">
        <v>1.84</v>
      </c>
      <c r="F15" s="1">
        <f t="shared" si="0"/>
        <v>26.09408533587764</v>
      </c>
      <c r="G15" s="1">
        <f t="shared" si="1"/>
        <v>-0.17502155183241735</v>
      </c>
    </row>
    <row r="16" spans="1:7" x14ac:dyDescent="0.25">
      <c r="A16" t="s">
        <v>13</v>
      </c>
      <c r="B16" t="s">
        <v>131</v>
      </c>
      <c r="C16">
        <v>14</v>
      </c>
      <c r="D16">
        <v>28.085000000000001</v>
      </c>
      <c r="E16">
        <v>2.1</v>
      </c>
      <c r="F16" s="1">
        <f t="shared" si="0"/>
        <v>38.792386086526768</v>
      </c>
      <c r="G16" s="1">
        <f t="shared" si="1"/>
        <v>-0.22797880540552948</v>
      </c>
    </row>
    <row r="17" spans="1:7" x14ac:dyDescent="0.25">
      <c r="A17" t="s">
        <v>14</v>
      </c>
      <c r="B17" t="s">
        <v>132</v>
      </c>
      <c r="C17">
        <v>15</v>
      </c>
      <c r="D17">
        <v>30.974</v>
      </c>
      <c r="E17">
        <v>1.8</v>
      </c>
      <c r="F17" s="1">
        <f t="shared" si="0"/>
        <v>24.429024474314232</v>
      </c>
      <c r="G17" s="1">
        <f t="shared" si="1"/>
        <v>-0.16749463254283797</v>
      </c>
    </row>
    <row r="18" spans="1:7" x14ac:dyDescent="0.25">
      <c r="A18" t="s">
        <v>15</v>
      </c>
      <c r="B18" t="s">
        <v>133</v>
      </c>
      <c r="C18">
        <v>16</v>
      </c>
      <c r="D18">
        <v>32.06</v>
      </c>
      <c r="E18">
        <v>1.8</v>
      </c>
      <c r="F18" s="1">
        <f t="shared" si="0"/>
        <v>24.429024474314232</v>
      </c>
      <c r="G18" s="1">
        <f t="shared" si="1"/>
        <v>-0.16749463254283797</v>
      </c>
    </row>
    <row r="19" spans="1:7" x14ac:dyDescent="0.25">
      <c r="A19" t="s">
        <v>16</v>
      </c>
      <c r="B19" t="s">
        <v>134</v>
      </c>
      <c r="C19">
        <v>17</v>
      </c>
      <c r="D19">
        <v>35.450000000000003</v>
      </c>
      <c r="E19">
        <v>1.75</v>
      </c>
      <c r="F19" s="1">
        <f t="shared" si="0"/>
        <v>22.449297503777061</v>
      </c>
      <c r="G19" s="1">
        <f t="shared" si="1"/>
        <v>-0.158318614864951</v>
      </c>
    </row>
    <row r="20" spans="1:7" x14ac:dyDescent="0.25">
      <c r="A20" t="s">
        <v>17</v>
      </c>
      <c r="B20" t="s">
        <v>135</v>
      </c>
      <c r="C20">
        <v>18</v>
      </c>
      <c r="D20">
        <v>39.948</v>
      </c>
      <c r="E20">
        <v>1.88</v>
      </c>
      <c r="F20" s="1">
        <f t="shared" si="0"/>
        <v>27.833136987618392</v>
      </c>
      <c r="G20" s="1">
        <f t="shared" si="1"/>
        <v>-0.18271389791956993</v>
      </c>
    </row>
    <row r="21" spans="1:7" x14ac:dyDescent="0.25">
      <c r="A21" t="s">
        <v>18</v>
      </c>
      <c r="B21" t="s">
        <v>136</v>
      </c>
      <c r="C21">
        <v>19</v>
      </c>
      <c r="D21">
        <v>39.097999999999999</v>
      </c>
      <c r="E21">
        <v>2.75</v>
      </c>
      <c r="F21" s="1">
        <f t="shared" si="0"/>
        <v>87.113746290166958</v>
      </c>
      <c r="G21" s="1">
        <f t="shared" si="1"/>
        <v>-0.39095004895222596</v>
      </c>
    </row>
    <row r="22" spans="1:7" x14ac:dyDescent="0.25">
      <c r="A22" t="s">
        <v>19</v>
      </c>
      <c r="B22" t="s">
        <v>137</v>
      </c>
      <c r="C22">
        <v>20</v>
      </c>
      <c r="D22">
        <v>40.078000000000003</v>
      </c>
      <c r="E22">
        <v>2.31</v>
      </c>
      <c r="F22" s="1">
        <f t="shared" si="0"/>
        <v>51.632665881167128</v>
      </c>
      <c r="G22" s="1">
        <f t="shared" si="1"/>
        <v>-0.27585435454069074</v>
      </c>
    </row>
    <row r="23" spans="1:7" x14ac:dyDescent="0.25">
      <c r="A23" t="s">
        <v>20</v>
      </c>
      <c r="B23" t="s">
        <v>138</v>
      </c>
      <c r="C23">
        <v>21</v>
      </c>
      <c r="D23">
        <v>44.956000000000003</v>
      </c>
      <c r="E23">
        <v>0</v>
      </c>
      <c r="F23" s="1">
        <f t="shared" si="0"/>
        <v>0</v>
      </c>
      <c r="G23" s="1">
        <f t="shared" si="1"/>
        <v>0</v>
      </c>
    </row>
    <row r="24" spans="1:7" x14ac:dyDescent="0.25">
      <c r="A24" t="s">
        <v>21</v>
      </c>
      <c r="B24" t="s">
        <v>139</v>
      </c>
      <c r="C24">
        <v>22</v>
      </c>
      <c r="D24">
        <v>47.866999999999997</v>
      </c>
      <c r="E24">
        <v>0</v>
      </c>
      <c r="F24" s="1">
        <f t="shared" si="0"/>
        <v>0</v>
      </c>
      <c r="G24" s="1">
        <f t="shared" si="1"/>
        <v>0</v>
      </c>
    </row>
    <row r="25" spans="1:7" x14ac:dyDescent="0.25">
      <c r="A25" t="s">
        <v>22</v>
      </c>
      <c r="B25" t="s">
        <v>140</v>
      </c>
      <c r="C25">
        <v>23</v>
      </c>
      <c r="D25">
        <v>50.942</v>
      </c>
      <c r="E25">
        <v>0</v>
      </c>
      <c r="F25" s="1">
        <f t="shared" si="0"/>
        <v>0</v>
      </c>
      <c r="G25" s="1">
        <f t="shared" si="1"/>
        <v>0</v>
      </c>
    </row>
    <row r="26" spans="1:7" x14ac:dyDescent="0.25">
      <c r="A26" t="s">
        <v>23</v>
      </c>
      <c r="B26" t="s">
        <v>141</v>
      </c>
      <c r="C26">
        <v>24</v>
      </c>
      <c r="D26">
        <v>51.996000000000002</v>
      </c>
      <c r="E26">
        <v>0</v>
      </c>
      <c r="F26" s="1">
        <f t="shared" si="0"/>
        <v>0</v>
      </c>
      <c r="G26" s="1">
        <f t="shared" si="1"/>
        <v>0</v>
      </c>
    </row>
    <row r="27" spans="1:7" x14ac:dyDescent="0.25">
      <c r="A27" t="s">
        <v>24</v>
      </c>
      <c r="B27" t="s">
        <v>142</v>
      </c>
      <c r="C27">
        <v>25</v>
      </c>
      <c r="D27">
        <v>54.938000000000002</v>
      </c>
      <c r="E27">
        <v>1.3</v>
      </c>
      <c r="F27" s="1">
        <f t="shared" si="0"/>
        <v>9.202772079915702</v>
      </c>
      <c r="G27" s="1">
        <f t="shared" si="1"/>
        <v>-8.7366027468332191E-2</v>
      </c>
    </row>
    <row r="28" spans="1:7" x14ac:dyDescent="0.25">
      <c r="A28" t="s">
        <v>25</v>
      </c>
      <c r="B28" t="s">
        <v>143</v>
      </c>
      <c r="C28">
        <v>26</v>
      </c>
      <c r="D28">
        <v>55.844999999999999</v>
      </c>
      <c r="E28">
        <v>1.24</v>
      </c>
      <c r="F28" s="1">
        <f t="shared" si="0"/>
        <v>7.9864479354106486</v>
      </c>
      <c r="G28" s="1">
        <f t="shared" si="1"/>
        <v>-7.9487576233909812E-2</v>
      </c>
    </row>
    <row r="29" spans="1:7" x14ac:dyDescent="0.25">
      <c r="A29" t="s">
        <v>26</v>
      </c>
      <c r="B29" t="s">
        <v>144</v>
      </c>
      <c r="C29">
        <v>27</v>
      </c>
      <c r="D29">
        <v>58.933</v>
      </c>
      <c r="E29">
        <v>0</v>
      </c>
      <c r="F29" s="1">
        <f t="shared" si="0"/>
        <v>0</v>
      </c>
      <c r="G29" s="1">
        <f t="shared" si="1"/>
        <v>0</v>
      </c>
    </row>
    <row r="30" spans="1:7" x14ac:dyDescent="0.25">
      <c r="A30" t="s">
        <v>27</v>
      </c>
      <c r="B30" t="s">
        <v>145</v>
      </c>
      <c r="C30">
        <v>28</v>
      </c>
      <c r="D30">
        <v>58.692999999999998</v>
      </c>
      <c r="E30">
        <v>0</v>
      </c>
      <c r="F30" s="1">
        <f t="shared" si="0"/>
        <v>0</v>
      </c>
      <c r="G30" s="1">
        <f t="shared" si="1"/>
        <v>0</v>
      </c>
    </row>
    <row r="31" spans="1:7" x14ac:dyDescent="0.25">
      <c r="A31" t="s">
        <v>28</v>
      </c>
      <c r="B31" t="s">
        <v>146</v>
      </c>
      <c r="C31">
        <v>29</v>
      </c>
      <c r="D31">
        <v>63.545999999999999</v>
      </c>
      <c r="E31">
        <v>1.28</v>
      </c>
      <c r="F31" s="1">
        <f t="shared" si="0"/>
        <v>8.7845297555481903</v>
      </c>
      <c r="G31" s="1">
        <f t="shared" si="1"/>
        <v>-8.4698520357464765E-2</v>
      </c>
    </row>
    <row r="32" spans="1:7" x14ac:dyDescent="0.25">
      <c r="A32" t="s">
        <v>29</v>
      </c>
      <c r="B32" t="s">
        <v>147</v>
      </c>
      <c r="C32">
        <v>30</v>
      </c>
      <c r="D32">
        <v>65.38</v>
      </c>
      <c r="E32">
        <v>1.33</v>
      </c>
      <c r="F32" s="1">
        <f t="shared" si="0"/>
        <v>9.8547028210180425</v>
      </c>
      <c r="G32" s="1">
        <f t="shared" si="1"/>
        <v>-9.1444831945995744E-2</v>
      </c>
    </row>
    <row r="33" spans="1:7" x14ac:dyDescent="0.25">
      <c r="A33" t="s">
        <v>30</v>
      </c>
      <c r="B33" t="s">
        <v>148</v>
      </c>
      <c r="C33">
        <v>31</v>
      </c>
      <c r="D33">
        <v>69.722999999999999</v>
      </c>
      <c r="E33">
        <v>1.87</v>
      </c>
      <c r="F33" s="1">
        <f t="shared" si="0"/>
        <v>27.391349473509788</v>
      </c>
      <c r="G33" s="1">
        <f t="shared" si="1"/>
        <v>-0.18077530263550937</v>
      </c>
    </row>
    <row r="34" spans="1:7" x14ac:dyDescent="0.25">
      <c r="A34" t="s">
        <v>31</v>
      </c>
      <c r="B34" t="s">
        <v>149</v>
      </c>
      <c r="C34">
        <v>32</v>
      </c>
      <c r="D34">
        <v>72.63</v>
      </c>
      <c r="E34">
        <v>2.11</v>
      </c>
      <c r="F34" s="1">
        <f t="shared" si="0"/>
        <v>39.349206157239216</v>
      </c>
      <c r="G34" s="1">
        <f t="shared" si="1"/>
        <v>-0.23015520171110149</v>
      </c>
    </row>
    <row r="35" spans="1:7" x14ac:dyDescent="0.25">
      <c r="A35" t="s">
        <v>32</v>
      </c>
      <c r="B35" t="s">
        <v>150</v>
      </c>
      <c r="C35">
        <v>33</v>
      </c>
      <c r="D35">
        <v>74.921999999999997</v>
      </c>
      <c r="E35">
        <v>1.85</v>
      </c>
      <c r="F35" s="1">
        <f t="shared" si="0"/>
        <v>26.521848780380633</v>
      </c>
      <c r="G35" s="1">
        <f t="shared" si="1"/>
        <v>-0.17692912959193302</v>
      </c>
    </row>
    <row r="36" spans="1:7" x14ac:dyDescent="0.25">
      <c r="A36" t="s">
        <v>33</v>
      </c>
      <c r="B36" t="s">
        <v>151</v>
      </c>
      <c r="C36">
        <v>34</v>
      </c>
      <c r="D36">
        <v>78.971000000000004</v>
      </c>
      <c r="E36">
        <v>1.9</v>
      </c>
      <c r="F36" s="1">
        <f t="shared" si="0"/>
        <v>28.730912014629851</v>
      </c>
      <c r="G36" s="1">
        <f t="shared" si="1"/>
        <v>-0.18662210601223617</v>
      </c>
    </row>
    <row r="37" spans="1:7" x14ac:dyDescent="0.25">
      <c r="A37" t="s">
        <v>34</v>
      </c>
      <c r="B37" t="s">
        <v>152</v>
      </c>
      <c r="C37">
        <v>35</v>
      </c>
      <c r="D37">
        <v>79.903999999999996</v>
      </c>
      <c r="E37">
        <v>1.83</v>
      </c>
      <c r="F37" s="1">
        <f t="shared" si="0"/>
        <v>25.670946315760734</v>
      </c>
      <c r="G37" s="1">
        <f t="shared" si="1"/>
        <v>-0.17312431324775002</v>
      </c>
    </row>
    <row r="38" spans="1:7" x14ac:dyDescent="0.25">
      <c r="A38" t="s">
        <v>35</v>
      </c>
      <c r="B38" t="s">
        <v>153</v>
      </c>
      <c r="C38">
        <v>36</v>
      </c>
      <c r="D38">
        <v>83.798000000000002</v>
      </c>
      <c r="E38">
        <v>2.02</v>
      </c>
      <c r="F38" s="1">
        <f t="shared" si="0"/>
        <v>34.525717894252985</v>
      </c>
      <c r="G38" s="1">
        <f t="shared" si="1"/>
        <v>-0.21093984525549256</v>
      </c>
    </row>
    <row r="39" spans="1:7" x14ac:dyDescent="0.25">
      <c r="A39" t="s">
        <v>36</v>
      </c>
      <c r="B39" t="s">
        <v>154</v>
      </c>
      <c r="C39">
        <v>37</v>
      </c>
      <c r="D39">
        <v>85.468000000000004</v>
      </c>
      <c r="E39">
        <v>3.03</v>
      </c>
      <c r="F39" s="1">
        <f t="shared" si="0"/>
        <v>116.52429789310379</v>
      </c>
      <c r="G39" s="1">
        <f t="shared" si="1"/>
        <v>-0.47461465182485846</v>
      </c>
    </row>
    <row r="40" spans="1:7" x14ac:dyDescent="0.25">
      <c r="A40" t="s">
        <v>37</v>
      </c>
      <c r="B40" t="s">
        <v>155</v>
      </c>
      <c r="C40">
        <v>38</v>
      </c>
      <c r="D40">
        <v>87.62</v>
      </c>
      <c r="E40">
        <v>2.4900000000000002</v>
      </c>
      <c r="F40" s="1">
        <f t="shared" si="0"/>
        <v>64.667586190253317</v>
      </c>
      <c r="G40" s="1">
        <f t="shared" si="1"/>
        <v>-0.32051958988544754</v>
      </c>
    </row>
    <row r="41" spans="1:7" x14ac:dyDescent="0.25">
      <c r="A41" t="s">
        <v>38</v>
      </c>
      <c r="B41" t="s">
        <v>156</v>
      </c>
      <c r="C41">
        <v>39</v>
      </c>
      <c r="D41">
        <v>88.906000000000006</v>
      </c>
      <c r="E41">
        <v>0</v>
      </c>
      <c r="F41" s="1">
        <f t="shared" si="0"/>
        <v>0</v>
      </c>
      <c r="G41" s="1">
        <f t="shared" si="1"/>
        <v>0</v>
      </c>
    </row>
    <row r="42" spans="1:7" x14ac:dyDescent="0.25">
      <c r="A42" t="s">
        <v>39</v>
      </c>
      <c r="B42" t="s">
        <v>157</v>
      </c>
      <c r="C42">
        <v>40</v>
      </c>
      <c r="D42">
        <v>91.224000000000004</v>
      </c>
      <c r="E42">
        <v>0</v>
      </c>
      <c r="F42" s="1">
        <f t="shared" si="0"/>
        <v>0</v>
      </c>
      <c r="G42" s="1">
        <f t="shared" si="1"/>
        <v>0</v>
      </c>
    </row>
    <row r="43" spans="1:7" x14ac:dyDescent="0.25">
      <c r="A43" t="s">
        <v>40</v>
      </c>
      <c r="B43" t="s">
        <v>158</v>
      </c>
      <c r="C43">
        <v>41</v>
      </c>
      <c r="D43">
        <v>92.906000000000006</v>
      </c>
      <c r="E43">
        <v>0</v>
      </c>
      <c r="F43" s="1">
        <f t="shared" si="0"/>
        <v>0</v>
      </c>
      <c r="G43" s="1">
        <f t="shared" si="1"/>
        <v>0</v>
      </c>
    </row>
    <row r="44" spans="1:7" x14ac:dyDescent="0.25">
      <c r="A44" t="s">
        <v>41</v>
      </c>
      <c r="B44" t="s">
        <v>159</v>
      </c>
      <c r="C44">
        <v>42</v>
      </c>
      <c r="D44">
        <v>95.95</v>
      </c>
      <c r="E44">
        <v>0</v>
      </c>
      <c r="F44" s="1">
        <f t="shared" si="0"/>
        <v>0</v>
      </c>
      <c r="G44" s="1">
        <f t="shared" si="1"/>
        <v>0</v>
      </c>
    </row>
    <row r="45" spans="1:7" x14ac:dyDescent="0.25">
      <c r="A45" t="s">
        <v>42</v>
      </c>
      <c r="B45" t="s">
        <v>160</v>
      </c>
      <c r="C45">
        <v>43</v>
      </c>
      <c r="D45">
        <v>98</v>
      </c>
      <c r="E45">
        <v>0</v>
      </c>
      <c r="F45" s="1">
        <f t="shared" si="0"/>
        <v>0</v>
      </c>
      <c r="G45" s="1">
        <f t="shared" si="1"/>
        <v>0</v>
      </c>
    </row>
    <row r="46" spans="1:7" x14ac:dyDescent="0.25">
      <c r="A46" t="s">
        <v>43</v>
      </c>
      <c r="B46" t="s">
        <v>161</v>
      </c>
      <c r="C46">
        <v>44</v>
      </c>
      <c r="D46">
        <v>101.07</v>
      </c>
      <c r="E46">
        <v>0</v>
      </c>
      <c r="F46" s="1">
        <f t="shared" si="0"/>
        <v>0</v>
      </c>
      <c r="G46" s="1">
        <f t="shared" si="1"/>
        <v>0</v>
      </c>
    </row>
    <row r="47" spans="1:7" x14ac:dyDescent="0.25">
      <c r="A47" t="s">
        <v>44</v>
      </c>
      <c r="B47" t="s">
        <v>162</v>
      </c>
      <c r="C47">
        <v>45</v>
      </c>
      <c r="D47">
        <v>102.91</v>
      </c>
      <c r="E47">
        <v>0</v>
      </c>
      <c r="F47" s="1">
        <f t="shared" si="0"/>
        <v>0</v>
      </c>
      <c r="G47" s="1">
        <f t="shared" si="1"/>
        <v>0</v>
      </c>
    </row>
    <row r="48" spans="1:7" x14ac:dyDescent="0.25">
      <c r="A48" t="s">
        <v>45</v>
      </c>
      <c r="B48" t="s">
        <v>163</v>
      </c>
      <c r="C48">
        <v>46</v>
      </c>
      <c r="D48">
        <v>106.42</v>
      </c>
      <c r="E48">
        <v>0</v>
      </c>
      <c r="F48" s="1">
        <f t="shared" si="0"/>
        <v>0</v>
      </c>
      <c r="G48" s="1">
        <f t="shared" si="1"/>
        <v>0</v>
      </c>
    </row>
    <row r="49" spans="1:7" x14ac:dyDescent="0.25">
      <c r="A49" t="s">
        <v>46</v>
      </c>
      <c r="B49" t="s">
        <v>164</v>
      </c>
      <c r="C49">
        <v>47</v>
      </c>
      <c r="D49">
        <v>107.87</v>
      </c>
      <c r="E49">
        <v>0</v>
      </c>
      <c r="F49" s="1">
        <f t="shared" si="0"/>
        <v>0</v>
      </c>
      <c r="G49" s="1">
        <f t="shared" si="1"/>
        <v>0</v>
      </c>
    </row>
    <row r="50" spans="1:7" x14ac:dyDescent="0.25">
      <c r="A50" t="s">
        <v>47</v>
      </c>
      <c r="B50" t="s">
        <v>165</v>
      </c>
      <c r="C50">
        <v>48</v>
      </c>
      <c r="D50">
        <v>112.41</v>
      </c>
      <c r="E50">
        <v>0</v>
      </c>
      <c r="F50" s="1">
        <f t="shared" si="0"/>
        <v>0</v>
      </c>
      <c r="G50" s="1">
        <f t="shared" si="1"/>
        <v>0</v>
      </c>
    </row>
    <row r="51" spans="1:7" x14ac:dyDescent="0.25">
      <c r="A51" t="s">
        <v>48</v>
      </c>
      <c r="B51" t="s">
        <v>166</v>
      </c>
      <c r="C51">
        <v>49</v>
      </c>
      <c r="D51">
        <v>114.82</v>
      </c>
      <c r="E51">
        <v>0</v>
      </c>
      <c r="F51" s="1">
        <f t="shared" si="0"/>
        <v>0</v>
      </c>
      <c r="G51" s="1">
        <f t="shared" si="1"/>
        <v>0</v>
      </c>
    </row>
    <row r="52" spans="1:7" x14ac:dyDescent="0.25">
      <c r="A52" t="s">
        <v>49</v>
      </c>
      <c r="B52" t="s">
        <v>167</v>
      </c>
      <c r="C52">
        <v>50</v>
      </c>
      <c r="D52">
        <v>118.71</v>
      </c>
      <c r="E52">
        <v>0</v>
      </c>
      <c r="F52" s="1">
        <f t="shared" si="0"/>
        <v>0</v>
      </c>
      <c r="G52" s="1">
        <f t="shared" si="1"/>
        <v>0</v>
      </c>
    </row>
    <row r="53" spans="1:7" x14ac:dyDescent="0.25">
      <c r="A53" t="s">
        <v>50</v>
      </c>
      <c r="B53" t="s">
        <v>168</v>
      </c>
      <c r="C53">
        <v>51</v>
      </c>
      <c r="D53">
        <v>121.76</v>
      </c>
      <c r="E53">
        <v>0</v>
      </c>
      <c r="F53" s="1">
        <f t="shared" si="0"/>
        <v>0</v>
      </c>
      <c r="G53" s="1">
        <f t="shared" si="1"/>
        <v>0</v>
      </c>
    </row>
    <row r="54" spans="1:7" x14ac:dyDescent="0.25">
      <c r="A54" t="s">
        <v>51</v>
      </c>
      <c r="B54" t="s">
        <v>169</v>
      </c>
      <c r="C54">
        <v>52</v>
      </c>
      <c r="D54">
        <v>127.6</v>
      </c>
      <c r="E54">
        <v>0</v>
      </c>
      <c r="F54" s="1">
        <f t="shared" si="0"/>
        <v>0</v>
      </c>
      <c r="G54" s="1">
        <f t="shared" si="1"/>
        <v>0</v>
      </c>
    </row>
    <row r="55" spans="1:7" x14ac:dyDescent="0.25">
      <c r="A55" t="s">
        <v>52</v>
      </c>
      <c r="B55" t="s">
        <v>170</v>
      </c>
      <c r="C55">
        <v>53</v>
      </c>
      <c r="D55">
        <v>126.9</v>
      </c>
      <c r="E55">
        <v>0</v>
      </c>
      <c r="F55" s="1">
        <f t="shared" si="0"/>
        <v>0</v>
      </c>
      <c r="G55" s="1">
        <f t="shared" si="1"/>
        <v>0</v>
      </c>
    </row>
    <row r="56" spans="1:7" x14ac:dyDescent="0.25">
      <c r="A56" t="s">
        <v>53</v>
      </c>
      <c r="B56" t="s">
        <v>171</v>
      </c>
      <c r="C56">
        <v>54</v>
      </c>
      <c r="D56">
        <v>131.29</v>
      </c>
      <c r="E56">
        <v>0</v>
      </c>
      <c r="F56" s="1">
        <f t="shared" si="0"/>
        <v>0</v>
      </c>
      <c r="G56" s="1">
        <f t="shared" si="1"/>
        <v>0</v>
      </c>
    </row>
    <row r="57" spans="1:7" x14ac:dyDescent="0.25">
      <c r="A57" t="s">
        <v>54</v>
      </c>
      <c r="B57" t="s">
        <v>172</v>
      </c>
      <c r="C57">
        <v>55</v>
      </c>
      <c r="D57">
        <v>132.91</v>
      </c>
      <c r="E57">
        <v>0</v>
      </c>
      <c r="F57" s="1">
        <f t="shared" si="0"/>
        <v>0</v>
      </c>
      <c r="G57" s="1">
        <f t="shared" si="1"/>
        <v>0</v>
      </c>
    </row>
    <row r="58" spans="1:7" x14ac:dyDescent="0.25">
      <c r="A58" t="s">
        <v>55</v>
      </c>
      <c r="B58" t="s">
        <v>173</v>
      </c>
      <c r="C58">
        <v>56</v>
      </c>
      <c r="D58">
        <v>137.33000000000001</v>
      </c>
      <c r="E58">
        <v>0</v>
      </c>
      <c r="F58" s="1">
        <f t="shared" si="0"/>
        <v>0</v>
      </c>
      <c r="G58" s="1">
        <f t="shared" si="1"/>
        <v>0</v>
      </c>
    </row>
    <row r="59" spans="1:7" x14ac:dyDescent="0.25">
      <c r="A59" t="s">
        <v>56</v>
      </c>
      <c r="B59" t="s">
        <v>174</v>
      </c>
      <c r="C59">
        <v>57</v>
      </c>
      <c r="D59">
        <v>138.91</v>
      </c>
      <c r="E59">
        <v>0</v>
      </c>
      <c r="F59" s="1">
        <f t="shared" si="0"/>
        <v>0</v>
      </c>
      <c r="G59" s="1">
        <f t="shared" si="1"/>
        <v>0</v>
      </c>
    </row>
    <row r="60" spans="1:7" x14ac:dyDescent="0.25">
      <c r="A60" t="s">
        <v>57</v>
      </c>
      <c r="B60" t="s">
        <v>175</v>
      </c>
      <c r="C60">
        <v>58</v>
      </c>
      <c r="D60">
        <v>140.12</v>
      </c>
      <c r="E60">
        <v>0</v>
      </c>
      <c r="F60" s="1">
        <f t="shared" si="0"/>
        <v>0</v>
      </c>
      <c r="G60" s="1">
        <f t="shared" si="1"/>
        <v>0</v>
      </c>
    </row>
    <row r="61" spans="1:7" x14ac:dyDescent="0.25">
      <c r="A61" t="s">
        <v>58</v>
      </c>
      <c r="B61" t="s">
        <v>176</v>
      </c>
      <c r="C61">
        <v>59</v>
      </c>
      <c r="D61">
        <v>140.91</v>
      </c>
      <c r="E61">
        <v>0</v>
      </c>
      <c r="F61" s="1">
        <f t="shared" si="0"/>
        <v>0</v>
      </c>
      <c r="G61" s="1">
        <f t="shared" si="1"/>
        <v>0</v>
      </c>
    </row>
    <row r="62" spans="1:7" x14ac:dyDescent="0.25">
      <c r="A62" t="s">
        <v>59</v>
      </c>
      <c r="B62" t="s">
        <v>177</v>
      </c>
      <c r="C62">
        <v>60</v>
      </c>
      <c r="D62">
        <v>144.24</v>
      </c>
      <c r="E62">
        <v>0</v>
      </c>
      <c r="F62" s="1">
        <f t="shared" si="0"/>
        <v>0</v>
      </c>
      <c r="G62" s="1">
        <f t="shared" si="1"/>
        <v>0</v>
      </c>
    </row>
    <row r="63" spans="1:7" x14ac:dyDescent="0.25">
      <c r="A63" t="s">
        <v>60</v>
      </c>
      <c r="B63" t="s">
        <v>178</v>
      </c>
      <c r="C63">
        <v>61</v>
      </c>
      <c r="D63">
        <v>145</v>
      </c>
      <c r="E63">
        <v>0</v>
      </c>
      <c r="F63" s="1">
        <f t="shared" si="0"/>
        <v>0</v>
      </c>
      <c r="G63" s="1">
        <f t="shared" si="1"/>
        <v>0</v>
      </c>
    </row>
    <row r="64" spans="1:7" x14ac:dyDescent="0.25">
      <c r="A64" t="s">
        <v>61</v>
      </c>
      <c r="B64" t="s">
        <v>179</v>
      </c>
      <c r="C64">
        <v>62</v>
      </c>
      <c r="D64">
        <v>150.36000000000001</v>
      </c>
      <c r="E64">
        <v>0</v>
      </c>
      <c r="F64" s="1">
        <f t="shared" si="0"/>
        <v>0</v>
      </c>
      <c r="G64" s="1">
        <f t="shared" si="1"/>
        <v>0</v>
      </c>
    </row>
    <row r="65" spans="1:7" x14ac:dyDescent="0.25">
      <c r="A65" t="s">
        <v>62</v>
      </c>
      <c r="B65" t="s">
        <v>180</v>
      </c>
      <c r="C65">
        <v>63</v>
      </c>
      <c r="D65">
        <v>151.96</v>
      </c>
      <c r="E65">
        <v>0</v>
      </c>
      <c r="F65" s="1">
        <f t="shared" si="0"/>
        <v>0</v>
      </c>
      <c r="G65" s="1">
        <f t="shared" si="1"/>
        <v>0</v>
      </c>
    </row>
    <row r="66" spans="1:7" x14ac:dyDescent="0.25">
      <c r="A66" t="s">
        <v>63</v>
      </c>
      <c r="B66" t="s">
        <v>181</v>
      </c>
      <c r="C66">
        <v>64</v>
      </c>
      <c r="D66">
        <v>157.25</v>
      </c>
      <c r="E66">
        <v>0</v>
      </c>
      <c r="F66" s="1">
        <f t="shared" si="0"/>
        <v>0</v>
      </c>
      <c r="G66" s="1">
        <f t="shared" si="1"/>
        <v>0</v>
      </c>
    </row>
    <row r="67" spans="1:7" x14ac:dyDescent="0.25">
      <c r="A67" t="s">
        <v>64</v>
      </c>
      <c r="B67" t="s">
        <v>182</v>
      </c>
      <c r="C67">
        <v>65</v>
      </c>
      <c r="D67">
        <v>158.93</v>
      </c>
      <c r="E67">
        <v>0</v>
      </c>
      <c r="F67" s="1">
        <f t="shared" ref="F67:F120" si="2">4*PI()*E67*E67*E67/3</f>
        <v>0</v>
      </c>
      <c r="G67" s="1">
        <f t="shared" ref="G67:G120" si="3">0-(F67^(2/3))/(16*PI())</f>
        <v>0</v>
      </c>
    </row>
    <row r="68" spans="1:7" x14ac:dyDescent="0.25">
      <c r="A68" t="s">
        <v>65</v>
      </c>
      <c r="B68" t="s">
        <v>183</v>
      </c>
      <c r="C68">
        <v>66</v>
      </c>
      <c r="D68">
        <v>162.5</v>
      </c>
      <c r="E68">
        <v>0</v>
      </c>
      <c r="F68" s="1">
        <f t="shared" si="2"/>
        <v>0</v>
      </c>
      <c r="G68" s="1">
        <f t="shared" si="3"/>
        <v>0</v>
      </c>
    </row>
    <row r="69" spans="1:7" x14ac:dyDescent="0.25">
      <c r="A69" t="s">
        <v>66</v>
      </c>
      <c r="B69" t="s">
        <v>184</v>
      </c>
      <c r="C69">
        <v>67</v>
      </c>
      <c r="D69">
        <v>164.93</v>
      </c>
      <c r="E69">
        <v>0</v>
      </c>
      <c r="F69" s="1">
        <f t="shared" si="2"/>
        <v>0</v>
      </c>
      <c r="G69" s="1">
        <f t="shared" si="3"/>
        <v>0</v>
      </c>
    </row>
    <row r="70" spans="1:7" x14ac:dyDescent="0.25">
      <c r="A70" t="s">
        <v>67</v>
      </c>
      <c r="B70" t="s">
        <v>185</v>
      </c>
      <c r="C70">
        <v>68</v>
      </c>
      <c r="D70">
        <v>167.26</v>
      </c>
      <c r="E70">
        <v>0</v>
      </c>
      <c r="F70" s="1">
        <f t="shared" si="2"/>
        <v>0</v>
      </c>
      <c r="G70" s="1">
        <f t="shared" si="3"/>
        <v>0</v>
      </c>
    </row>
    <row r="71" spans="1:7" x14ac:dyDescent="0.25">
      <c r="A71" t="s">
        <v>68</v>
      </c>
      <c r="B71" t="s">
        <v>186</v>
      </c>
      <c r="C71">
        <v>69</v>
      </c>
      <c r="D71">
        <v>168.93</v>
      </c>
      <c r="E71">
        <v>0</v>
      </c>
      <c r="F71" s="1">
        <f t="shared" si="2"/>
        <v>0</v>
      </c>
      <c r="G71" s="1">
        <f t="shared" si="3"/>
        <v>0</v>
      </c>
    </row>
    <row r="72" spans="1:7" x14ac:dyDescent="0.25">
      <c r="A72" t="s">
        <v>69</v>
      </c>
      <c r="B72" t="s">
        <v>187</v>
      </c>
      <c r="C72">
        <v>70</v>
      </c>
      <c r="D72">
        <v>173.05</v>
      </c>
      <c r="E72">
        <v>0</v>
      </c>
      <c r="F72" s="1">
        <f t="shared" si="2"/>
        <v>0</v>
      </c>
      <c r="G72" s="1">
        <f t="shared" si="3"/>
        <v>0</v>
      </c>
    </row>
    <row r="73" spans="1:7" x14ac:dyDescent="0.25">
      <c r="A73" t="s">
        <v>70</v>
      </c>
      <c r="B73" t="s">
        <v>188</v>
      </c>
      <c r="C73">
        <v>71</v>
      </c>
      <c r="D73">
        <v>174.97</v>
      </c>
      <c r="E73">
        <v>0</v>
      </c>
      <c r="F73" s="1">
        <f t="shared" si="2"/>
        <v>0</v>
      </c>
      <c r="G73" s="1">
        <f t="shared" si="3"/>
        <v>0</v>
      </c>
    </row>
    <row r="74" spans="1:7" x14ac:dyDescent="0.25">
      <c r="A74" t="s">
        <v>71</v>
      </c>
      <c r="B74" t="s">
        <v>189</v>
      </c>
      <c r="C74">
        <v>72</v>
      </c>
      <c r="D74">
        <v>178.49</v>
      </c>
      <c r="E74">
        <v>0</v>
      </c>
      <c r="F74" s="1">
        <f t="shared" si="2"/>
        <v>0</v>
      </c>
      <c r="G74" s="1">
        <f t="shared" si="3"/>
        <v>0</v>
      </c>
    </row>
    <row r="75" spans="1:7" x14ac:dyDescent="0.25">
      <c r="A75" t="s">
        <v>72</v>
      </c>
      <c r="B75" t="s">
        <v>190</v>
      </c>
      <c r="C75">
        <v>73</v>
      </c>
      <c r="D75">
        <v>180.95</v>
      </c>
      <c r="E75">
        <v>0</v>
      </c>
      <c r="F75" s="1">
        <f t="shared" si="2"/>
        <v>0</v>
      </c>
      <c r="G75" s="1">
        <f t="shared" si="3"/>
        <v>0</v>
      </c>
    </row>
    <row r="76" spans="1:7" x14ac:dyDescent="0.25">
      <c r="A76" t="s">
        <v>73</v>
      </c>
      <c r="B76" t="s">
        <v>191</v>
      </c>
      <c r="C76">
        <v>74</v>
      </c>
      <c r="D76">
        <v>183.84</v>
      </c>
      <c r="E76">
        <v>0</v>
      </c>
      <c r="F76" s="1">
        <f t="shared" si="2"/>
        <v>0</v>
      </c>
      <c r="G76" s="1">
        <f t="shared" si="3"/>
        <v>0</v>
      </c>
    </row>
    <row r="77" spans="1:7" x14ac:dyDescent="0.25">
      <c r="A77" t="s">
        <v>74</v>
      </c>
      <c r="B77" t="s">
        <v>192</v>
      </c>
      <c r="C77">
        <v>75</v>
      </c>
      <c r="D77">
        <v>186.21</v>
      </c>
      <c r="E77">
        <v>0</v>
      </c>
      <c r="F77" s="1">
        <f t="shared" si="2"/>
        <v>0</v>
      </c>
      <c r="G77" s="1">
        <f t="shared" si="3"/>
        <v>0</v>
      </c>
    </row>
    <row r="78" spans="1:7" x14ac:dyDescent="0.25">
      <c r="A78" t="s">
        <v>75</v>
      </c>
      <c r="B78" t="s">
        <v>193</v>
      </c>
      <c r="C78">
        <v>76</v>
      </c>
      <c r="D78">
        <v>190.23</v>
      </c>
      <c r="E78">
        <v>0</v>
      </c>
      <c r="F78" s="1">
        <f t="shared" si="2"/>
        <v>0</v>
      </c>
      <c r="G78" s="1">
        <f t="shared" si="3"/>
        <v>0</v>
      </c>
    </row>
    <row r="79" spans="1:7" x14ac:dyDescent="0.25">
      <c r="A79" t="s">
        <v>76</v>
      </c>
      <c r="B79" t="s">
        <v>194</v>
      </c>
      <c r="C79">
        <v>77</v>
      </c>
      <c r="D79">
        <v>192.22</v>
      </c>
      <c r="E79">
        <v>0</v>
      </c>
      <c r="F79" s="1">
        <f t="shared" si="2"/>
        <v>0</v>
      </c>
      <c r="G79" s="1">
        <f t="shared" si="3"/>
        <v>0</v>
      </c>
    </row>
    <row r="80" spans="1:7" x14ac:dyDescent="0.25">
      <c r="A80" t="s">
        <v>77</v>
      </c>
      <c r="B80" t="s">
        <v>195</v>
      </c>
      <c r="C80">
        <v>78</v>
      </c>
      <c r="D80">
        <v>195.08</v>
      </c>
      <c r="E80">
        <v>0</v>
      </c>
      <c r="F80" s="1">
        <f t="shared" si="2"/>
        <v>0</v>
      </c>
      <c r="G80" s="1">
        <f t="shared" si="3"/>
        <v>0</v>
      </c>
    </row>
    <row r="81" spans="1:7" x14ac:dyDescent="0.25">
      <c r="A81" t="s">
        <v>78</v>
      </c>
      <c r="B81" t="s">
        <v>196</v>
      </c>
      <c r="C81">
        <v>79</v>
      </c>
      <c r="D81">
        <v>196.97</v>
      </c>
      <c r="E81">
        <v>0</v>
      </c>
      <c r="F81" s="1">
        <f t="shared" si="2"/>
        <v>0</v>
      </c>
      <c r="G81" s="1">
        <f t="shared" si="3"/>
        <v>0</v>
      </c>
    </row>
    <row r="82" spans="1:7" x14ac:dyDescent="0.25">
      <c r="A82" t="s">
        <v>79</v>
      </c>
      <c r="B82" t="s">
        <v>197</v>
      </c>
      <c r="C82">
        <v>80</v>
      </c>
      <c r="D82">
        <v>200.59</v>
      </c>
      <c r="E82">
        <v>0</v>
      </c>
      <c r="F82" s="1">
        <f t="shared" si="2"/>
        <v>0</v>
      </c>
      <c r="G82" s="1">
        <f t="shared" si="3"/>
        <v>0</v>
      </c>
    </row>
    <row r="83" spans="1:7" x14ac:dyDescent="0.25">
      <c r="A83" t="s">
        <v>80</v>
      </c>
      <c r="B83" t="s">
        <v>198</v>
      </c>
      <c r="C83">
        <v>81</v>
      </c>
      <c r="D83">
        <v>204.38</v>
      </c>
      <c r="E83">
        <v>1.96</v>
      </c>
      <c r="F83" s="1">
        <f t="shared" si="2"/>
        <v>31.539646643386501</v>
      </c>
      <c r="G83" s="1">
        <f t="shared" si="3"/>
        <v>-0.19859487048659458</v>
      </c>
    </row>
    <row r="84" spans="1:7" x14ac:dyDescent="0.25">
      <c r="A84" t="s">
        <v>81</v>
      </c>
      <c r="B84" t="s">
        <v>199</v>
      </c>
      <c r="C84">
        <v>82</v>
      </c>
      <c r="D84">
        <v>207.2</v>
      </c>
      <c r="E84">
        <v>2.02</v>
      </c>
      <c r="F84" s="1">
        <f t="shared" si="2"/>
        <v>34.525717894252985</v>
      </c>
      <c r="G84" s="1">
        <f t="shared" si="3"/>
        <v>-0.21093984525549256</v>
      </c>
    </row>
    <row r="85" spans="1:7" x14ac:dyDescent="0.25">
      <c r="A85" t="s">
        <v>82</v>
      </c>
      <c r="B85" t="s">
        <v>200</v>
      </c>
      <c r="C85">
        <v>83</v>
      </c>
      <c r="D85">
        <v>208.98</v>
      </c>
      <c r="E85">
        <v>2.0699999999999998</v>
      </c>
      <c r="F85" s="1">
        <f t="shared" si="2"/>
        <v>37.153492597372654</v>
      </c>
      <c r="G85" s="1">
        <f t="shared" si="3"/>
        <v>-0.2215116515379032</v>
      </c>
    </row>
    <row r="86" spans="1:7" x14ac:dyDescent="0.25">
      <c r="A86" t="s">
        <v>83</v>
      </c>
      <c r="B86" t="s">
        <v>201</v>
      </c>
      <c r="C86">
        <v>84</v>
      </c>
      <c r="D86">
        <v>209</v>
      </c>
      <c r="E86">
        <v>1.97</v>
      </c>
      <c r="F86" s="1">
        <f t="shared" si="2"/>
        <v>32.024863534338344</v>
      </c>
      <c r="G86" s="1">
        <f t="shared" si="3"/>
        <v>-0.20062651834429007</v>
      </c>
    </row>
    <row r="87" spans="1:7" x14ac:dyDescent="0.25">
      <c r="A87" t="s">
        <v>84</v>
      </c>
      <c r="B87" t="s">
        <v>202</v>
      </c>
      <c r="C87">
        <v>85</v>
      </c>
      <c r="D87">
        <v>210</v>
      </c>
      <c r="E87">
        <v>2.02</v>
      </c>
      <c r="F87" s="1">
        <f t="shared" si="2"/>
        <v>34.525717894252985</v>
      </c>
      <c r="G87" s="1">
        <f t="shared" si="3"/>
        <v>-0.21093984525549256</v>
      </c>
    </row>
    <row r="88" spans="1:7" x14ac:dyDescent="0.25">
      <c r="A88" t="s">
        <v>85</v>
      </c>
      <c r="B88" t="s">
        <v>203</v>
      </c>
      <c r="C88">
        <v>86</v>
      </c>
      <c r="D88">
        <v>222</v>
      </c>
      <c r="E88">
        <v>2.2000000000000002</v>
      </c>
      <c r="F88" s="1">
        <f t="shared" si="2"/>
        <v>44.602238100565501</v>
      </c>
      <c r="G88" s="1">
        <f t="shared" si="3"/>
        <v>-0.2502080313294246</v>
      </c>
    </row>
    <row r="89" spans="1:7" x14ac:dyDescent="0.25">
      <c r="A89" t="s">
        <v>86</v>
      </c>
      <c r="B89" t="s">
        <v>204</v>
      </c>
      <c r="C89">
        <v>87</v>
      </c>
      <c r="D89">
        <v>223</v>
      </c>
      <c r="E89">
        <v>3.48</v>
      </c>
      <c r="F89" s="1">
        <f t="shared" si="2"/>
        <v>176.53317863823699</v>
      </c>
      <c r="G89" s="1">
        <f t="shared" si="3"/>
        <v>-0.62605771541567434</v>
      </c>
    </row>
    <row r="90" spans="1:7" x14ac:dyDescent="0.25">
      <c r="A90" t="s">
        <v>87</v>
      </c>
      <c r="B90" t="s">
        <v>205</v>
      </c>
      <c r="C90">
        <v>88</v>
      </c>
      <c r="D90">
        <v>226</v>
      </c>
      <c r="E90">
        <v>2.83</v>
      </c>
      <c r="F90" s="1">
        <f t="shared" si="2"/>
        <v>94.939713295251849</v>
      </c>
      <c r="G90" s="1">
        <f t="shared" si="3"/>
        <v>-0.41402708721368375</v>
      </c>
    </row>
    <row r="91" spans="1:7" x14ac:dyDescent="0.25">
      <c r="A91" t="s">
        <v>88</v>
      </c>
      <c r="B91" t="s">
        <v>206</v>
      </c>
      <c r="C91">
        <v>89</v>
      </c>
      <c r="D91">
        <v>227</v>
      </c>
      <c r="E91">
        <v>0</v>
      </c>
      <c r="F91" s="1">
        <f t="shared" si="2"/>
        <v>0</v>
      </c>
      <c r="G91" s="1">
        <f t="shared" si="3"/>
        <v>0</v>
      </c>
    </row>
    <row r="92" spans="1:7" x14ac:dyDescent="0.25">
      <c r="A92" t="s">
        <v>89</v>
      </c>
      <c r="B92" t="s">
        <v>207</v>
      </c>
      <c r="C92">
        <v>90</v>
      </c>
      <c r="D92">
        <v>232.04</v>
      </c>
      <c r="E92">
        <v>0</v>
      </c>
      <c r="F92" s="1">
        <f t="shared" si="2"/>
        <v>0</v>
      </c>
      <c r="G92" s="1">
        <f t="shared" si="3"/>
        <v>0</v>
      </c>
    </row>
    <row r="93" spans="1:7" x14ac:dyDescent="0.25">
      <c r="A93" t="s">
        <v>90</v>
      </c>
      <c r="B93" t="s">
        <v>208</v>
      </c>
      <c r="C93">
        <v>91</v>
      </c>
      <c r="D93">
        <v>231.04</v>
      </c>
      <c r="E93">
        <v>0</v>
      </c>
      <c r="F93" s="1">
        <f t="shared" si="2"/>
        <v>0</v>
      </c>
      <c r="G93" s="1">
        <f t="shared" si="3"/>
        <v>0</v>
      </c>
    </row>
    <row r="94" spans="1:7" x14ac:dyDescent="0.25">
      <c r="A94" t="s">
        <v>91</v>
      </c>
      <c r="B94" t="s">
        <v>209</v>
      </c>
      <c r="C94">
        <v>92</v>
      </c>
      <c r="D94">
        <v>238.03</v>
      </c>
      <c r="E94">
        <v>0</v>
      </c>
      <c r="F94" s="1">
        <f t="shared" si="2"/>
        <v>0</v>
      </c>
      <c r="G94" s="1">
        <f t="shared" si="3"/>
        <v>0</v>
      </c>
    </row>
    <row r="95" spans="1:7" x14ac:dyDescent="0.25">
      <c r="A95" t="s">
        <v>92</v>
      </c>
      <c r="B95" t="s">
        <v>210</v>
      </c>
      <c r="C95">
        <v>93</v>
      </c>
      <c r="D95">
        <v>237</v>
      </c>
      <c r="E95">
        <v>0</v>
      </c>
      <c r="F95" s="1">
        <f t="shared" si="2"/>
        <v>0</v>
      </c>
      <c r="G95" s="1">
        <f t="shared" si="3"/>
        <v>0</v>
      </c>
    </row>
    <row r="96" spans="1:7" x14ac:dyDescent="0.25">
      <c r="A96" t="s">
        <v>93</v>
      </c>
      <c r="B96" t="s">
        <v>211</v>
      </c>
      <c r="C96">
        <v>94</v>
      </c>
      <c r="D96">
        <v>244</v>
      </c>
      <c r="E96">
        <v>0</v>
      </c>
      <c r="F96" s="1">
        <f t="shared" si="2"/>
        <v>0</v>
      </c>
      <c r="G96" s="1">
        <f t="shared" si="3"/>
        <v>0</v>
      </c>
    </row>
    <row r="97" spans="1:7" x14ac:dyDescent="0.25">
      <c r="A97" t="s">
        <v>94</v>
      </c>
      <c r="B97" t="s">
        <v>212</v>
      </c>
      <c r="C97">
        <v>95</v>
      </c>
      <c r="D97">
        <v>243</v>
      </c>
      <c r="E97">
        <v>0</v>
      </c>
      <c r="F97" s="1">
        <f t="shared" si="2"/>
        <v>0</v>
      </c>
      <c r="G97" s="1">
        <f t="shared" si="3"/>
        <v>0</v>
      </c>
    </row>
    <row r="98" spans="1:7" x14ac:dyDescent="0.25">
      <c r="A98" t="s">
        <v>95</v>
      </c>
      <c r="B98" t="s">
        <v>213</v>
      </c>
      <c r="C98">
        <v>96</v>
      </c>
      <c r="D98">
        <v>247</v>
      </c>
      <c r="E98">
        <v>0</v>
      </c>
      <c r="F98" s="1">
        <f t="shared" si="2"/>
        <v>0</v>
      </c>
      <c r="G98" s="1">
        <f t="shared" si="3"/>
        <v>0</v>
      </c>
    </row>
    <row r="99" spans="1:7" x14ac:dyDescent="0.25">
      <c r="A99" t="s">
        <v>96</v>
      </c>
      <c r="B99" t="s">
        <v>214</v>
      </c>
      <c r="C99">
        <v>97</v>
      </c>
      <c r="D99">
        <v>247</v>
      </c>
      <c r="E99">
        <v>0</v>
      </c>
      <c r="F99" s="1">
        <f t="shared" si="2"/>
        <v>0</v>
      </c>
      <c r="G99" s="1">
        <f t="shared" si="3"/>
        <v>0</v>
      </c>
    </row>
    <row r="100" spans="1:7" x14ac:dyDescent="0.25">
      <c r="A100" t="s">
        <v>97</v>
      </c>
      <c r="B100" t="s">
        <v>215</v>
      </c>
      <c r="C100">
        <v>98</v>
      </c>
      <c r="D100">
        <v>251</v>
      </c>
      <c r="E100">
        <v>0</v>
      </c>
      <c r="F100" s="1">
        <f t="shared" si="2"/>
        <v>0</v>
      </c>
      <c r="G100" s="1">
        <f t="shared" si="3"/>
        <v>0</v>
      </c>
    </row>
    <row r="101" spans="1:7" x14ac:dyDescent="0.25">
      <c r="A101" t="s">
        <v>98</v>
      </c>
      <c r="B101" t="s">
        <v>216</v>
      </c>
      <c r="C101">
        <v>99</v>
      </c>
      <c r="D101">
        <v>252</v>
      </c>
      <c r="E101">
        <v>0</v>
      </c>
      <c r="F101" s="1">
        <f t="shared" si="2"/>
        <v>0</v>
      </c>
      <c r="G101" s="1">
        <f t="shared" si="3"/>
        <v>0</v>
      </c>
    </row>
    <row r="102" spans="1:7" x14ac:dyDescent="0.25">
      <c r="A102" t="s">
        <v>99</v>
      </c>
      <c r="B102" t="s">
        <v>217</v>
      </c>
      <c r="C102">
        <v>100</v>
      </c>
      <c r="D102">
        <v>257</v>
      </c>
      <c r="E102">
        <v>0</v>
      </c>
      <c r="F102" s="1">
        <f t="shared" si="2"/>
        <v>0</v>
      </c>
      <c r="G102" s="1">
        <f t="shared" si="3"/>
        <v>0</v>
      </c>
    </row>
    <row r="103" spans="1:7" x14ac:dyDescent="0.25">
      <c r="A103" t="s">
        <v>100</v>
      </c>
      <c r="B103" t="s">
        <v>218</v>
      </c>
      <c r="C103">
        <v>101</v>
      </c>
      <c r="D103">
        <v>258</v>
      </c>
      <c r="E103">
        <v>0</v>
      </c>
      <c r="F103" s="1">
        <f t="shared" si="2"/>
        <v>0</v>
      </c>
      <c r="G103" s="1">
        <f t="shared" si="3"/>
        <v>0</v>
      </c>
    </row>
    <row r="104" spans="1:7" x14ac:dyDescent="0.25">
      <c r="A104" t="s">
        <v>101</v>
      </c>
      <c r="B104" t="s">
        <v>219</v>
      </c>
      <c r="C104">
        <v>102</v>
      </c>
      <c r="D104">
        <v>259</v>
      </c>
      <c r="E104">
        <v>0</v>
      </c>
      <c r="F104" s="1">
        <f t="shared" si="2"/>
        <v>0</v>
      </c>
      <c r="G104" s="1">
        <f t="shared" si="3"/>
        <v>0</v>
      </c>
    </row>
    <row r="105" spans="1:7" x14ac:dyDescent="0.25">
      <c r="A105" t="s">
        <v>102</v>
      </c>
      <c r="B105" t="s">
        <v>220</v>
      </c>
      <c r="C105">
        <v>103</v>
      </c>
      <c r="D105">
        <v>262</v>
      </c>
      <c r="E105">
        <v>0</v>
      </c>
      <c r="F105" s="1">
        <f t="shared" si="2"/>
        <v>0</v>
      </c>
      <c r="G105" s="1">
        <f t="shared" si="3"/>
        <v>0</v>
      </c>
    </row>
    <row r="106" spans="1:7" x14ac:dyDescent="0.25">
      <c r="A106" t="s">
        <v>103</v>
      </c>
      <c r="B106" t="s">
        <v>221</v>
      </c>
      <c r="C106">
        <v>104</v>
      </c>
      <c r="D106">
        <v>265</v>
      </c>
      <c r="E106">
        <v>0</v>
      </c>
      <c r="F106" s="1">
        <f t="shared" si="2"/>
        <v>0</v>
      </c>
      <c r="G106" s="1">
        <f t="shared" si="3"/>
        <v>0</v>
      </c>
    </row>
    <row r="107" spans="1:7" x14ac:dyDescent="0.25">
      <c r="A107" t="s">
        <v>104</v>
      </c>
      <c r="B107" t="s">
        <v>222</v>
      </c>
      <c r="C107">
        <v>105</v>
      </c>
      <c r="D107">
        <v>268</v>
      </c>
      <c r="E107">
        <v>0</v>
      </c>
      <c r="F107" s="1">
        <f t="shared" si="2"/>
        <v>0</v>
      </c>
      <c r="G107" s="1">
        <f t="shared" si="3"/>
        <v>0</v>
      </c>
    </row>
    <row r="108" spans="1:7" x14ac:dyDescent="0.25">
      <c r="A108" t="s">
        <v>105</v>
      </c>
      <c r="B108" t="s">
        <v>223</v>
      </c>
      <c r="C108">
        <v>106</v>
      </c>
      <c r="D108">
        <v>271</v>
      </c>
      <c r="E108">
        <v>0</v>
      </c>
      <c r="F108" s="1">
        <f t="shared" si="2"/>
        <v>0</v>
      </c>
      <c r="G108" s="1">
        <f t="shared" si="3"/>
        <v>0</v>
      </c>
    </row>
    <row r="109" spans="1:7" x14ac:dyDescent="0.25">
      <c r="A109" t="s">
        <v>106</v>
      </c>
      <c r="B109" t="s">
        <v>224</v>
      </c>
      <c r="C109">
        <v>107</v>
      </c>
      <c r="D109">
        <v>270</v>
      </c>
      <c r="E109">
        <v>0</v>
      </c>
      <c r="F109" s="1">
        <f t="shared" si="2"/>
        <v>0</v>
      </c>
      <c r="G109" s="1">
        <f t="shared" si="3"/>
        <v>0</v>
      </c>
    </row>
    <row r="110" spans="1:7" x14ac:dyDescent="0.25">
      <c r="A110" t="s">
        <v>107</v>
      </c>
      <c r="B110" t="s">
        <v>225</v>
      </c>
      <c r="C110">
        <v>108</v>
      </c>
      <c r="D110">
        <v>277</v>
      </c>
      <c r="E110">
        <v>0</v>
      </c>
      <c r="F110" s="1">
        <f t="shared" si="2"/>
        <v>0</v>
      </c>
      <c r="G110" s="1">
        <f t="shared" si="3"/>
        <v>0</v>
      </c>
    </row>
    <row r="111" spans="1:7" x14ac:dyDescent="0.25">
      <c r="A111" t="s">
        <v>108</v>
      </c>
      <c r="B111" t="s">
        <v>226</v>
      </c>
      <c r="C111">
        <v>109</v>
      </c>
      <c r="D111">
        <v>276</v>
      </c>
      <c r="E111">
        <v>0</v>
      </c>
      <c r="F111" s="1">
        <f t="shared" si="2"/>
        <v>0</v>
      </c>
      <c r="G111" s="1">
        <f t="shared" si="3"/>
        <v>0</v>
      </c>
    </row>
    <row r="112" spans="1:7" x14ac:dyDescent="0.25">
      <c r="A112" t="s">
        <v>109</v>
      </c>
      <c r="B112" t="s">
        <v>227</v>
      </c>
      <c r="C112">
        <v>110</v>
      </c>
      <c r="D112">
        <v>281</v>
      </c>
      <c r="E112">
        <v>0</v>
      </c>
      <c r="F112" s="1">
        <f t="shared" si="2"/>
        <v>0</v>
      </c>
      <c r="G112" s="1">
        <f t="shared" si="3"/>
        <v>0</v>
      </c>
    </row>
    <row r="113" spans="1:7" x14ac:dyDescent="0.25">
      <c r="A113" t="s">
        <v>110</v>
      </c>
      <c r="B113" t="s">
        <v>228</v>
      </c>
      <c r="C113">
        <v>111</v>
      </c>
      <c r="D113">
        <v>280</v>
      </c>
      <c r="E113">
        <v>0</v>
      </c>
      <c r="F113" s="1">
        <f t="shared" si="2"/>
        <v>0</v>
      </c>
      <c r="G113" s="1">
        <f t="shared" si="3"/>
        <v>0</v>
      </c>
    </row>
    <row r="114" spans="1:7" x14ac:dyDescent="0.25">
      <c r="A114" t="s">
        <v>111</v>
      </c>
      <c r="B114" t="s">
        <v>229</v>
      </c>
      <c r="C114">
        <v>112</v>
      </c>
      <c r="D114">
        <v>285</v>
      </c>
      <c r="E114">
        <v>0</v>
      </c>
      <c r="F114" s="1">
        <f t="shared" si="2"/>
        <v>0</v>
      </c>
      <c r="G114" s="1">
        <f t="shared" si="3"/>
        <v>0</v>
      </c>
    </row>
    <row r="115" spans="1:7" x14ac:dyDescent="0.25">
      <c r="A115" t="s">
        <v>112</v>
      </c>
      <c r="B115" t="s">
        <v>230</v>
      </c>
      <c r="C115">
        <v>113</v>
      </c>
      <c r="D115">
        <v>286</v>
      </c>
      <c r="E115">
        <v>0</v>
      </c>
      <c r="F115" s="1">
        <f t="shared" si="2"/>
        <v>0</v>
      </c>
      <c r="G115" s="1">
        <f t="shared" si="3"/>
        <v>0</v>
      </c>
    </row>
    <row r="116" spans="1:7" x14ac:dyDescent="0.25">
      <c r="A116" t="s">
        <v>113</v>
      </c>
      <c r="B116" t="s">
        <v>231</v>
      </c>
      <c r="C116">
        <v>114</v>
      </c>
      <c r="D116">
        <v>289</v>
      </c>
      <c r="E116">
        <v>0</v>
      </c>
      <c r="F116" s="1">
        <f t="shared" si="2"/>
        <v>0</v>
      </c>
      <c r="G116" s="1">
        <f t="shared" si="3"/>
        <v>0</v>
      </c>
    </row>
    <row r="117" spans="1:7" x14ac:dyDescent="0.25">
      <c r="A117" t="s">
        <v>114</v>
      </c>
      <c r="B117" t="s">
        <v>232</v>
      </c>
      <c r="C117">
        <v>115</v>
      </c>
      <c r="D117">
        <v>289</v>
      </c>
      <c r="E117">
        <v>0</v>
      </c>
      <c r="F117" s="1">
        <f t="shared" si="2"/>
        <v>0</v>
      </c>
      <c r="G117" s="1">
        <f t="shared" si="3"/>
        <v>0</v>
      </c>
    </row>
    <row r="118" spans="1:7" x14ac:dyDescent="0.25">
      <c r="A118" t="s">
        <v>115</v>
      </c>
      <c r="B118" t="s">
        <v>233</v>
      </c>
      <c r="C118">
        <v>116</v>
      </c>
      <c r="D118">
        <v>293</v>
      </c>
      <c r="E118">
        <v>0</v>
      </c>
      <c r="F118" s="1">
        <f t="shared" si="2"/>
        <v>0</v>
      </c>
      <c r="G118" s="1">
        <f t="shared" si="3"/>
        <v>0</v>
      </c>
    </row>
    <row r="119" spans="1:7" x14ac:dyDescent="0.25">
      <c r="A119" t="s">
        <v>116</v>
      </c>
      <c r="B119" t="s">
        <v>234</v>
      </c>
      <c r="C119">
        <v>117</v>
      </c>
      <c r="D119">
        <v>294</v>
      </c>
      <c r="E119">
        <v>0</v>
      </c>
      <c r="F119" s="1">
        <f t="shared" si="2"/>
        <v>0</v>
      </c>
      <c r="G119" s="1">
        <f t="shared" si="3"/>
        <v>0</v>
      </c>
    </row>
    <row r="120" spans="1:7" x14ac:dyDescent="0.25">
      <c r="A120" t="s">
        <v>117</v>
      </c>
      <c r="B120" t="s">
        <v>235</v>
      </c>
      <c r="C120">
        <v>118</v>
      </c>
      <c r="D120">
        <v>294</v>
      </c>
      <c r="E120">
        <v>0</v>
      </c>
      <c r="F120" s="1">
        <f t="shared" si="2"/>
        <v>0</v>
      </c>
      <c r="G120" s="1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13" sqref="D13"/>
    </sheetView>
  </sheetViews>
  <sheetFormatPr defaultRowHeight="15" x14ac:dyDescent="0.25"/>
  <cols>
    <col min="1" max="1" width="26.125" customWidth="1"/>
    <col min="2" max="2" width="24.25" customWidth="1"/>
    <col min="3" max="3" width="22.375" customWidth="1"/>
    <col min="4" max="4" width="18.125" customWidth="1"/>
    <col min="5" max="5" width="22.375" customWidth="1"/>
  </cols>
  <sheetData>
    <row r="1" spans="1:5" s="1" customFormat="1" x14ac:dyDescent="0.25">
      <c r="A1" s="1" t="s">
        <v>258</v>
      </c>
      <c r="B1" s="1" t="s">
        <v>260</v>
      </c>
      <c r="C1" s="1" t="s">
        <v>261</v>
      </c>
      <c r="D1" s="1" t="s">
        <v>262</v>
      </c>
      <c r="E1" s="1" t="s">
        <v>263</v>
      </c>
    </row>
    <row r="2" spans="1:5" s="1" customFormat="1" x14ac:dyDescent="0.25">
      <c r="A2" s="1" t="s">
        <v>259</v>
      </c>
      <c r="B2" s="1">
        <v>0</v>
      </c>
      <c r="C2" s="1">
        <v>0</v>
      </c>
      <c r="D2" s="1">
        <f>4*PI()*C2*C2*C2/3</f>
        <v>0</v>
      </c>
      <c r="E2" s="1">
        <f>0-D2^(2/3)/(16*PI())</f>
        <v>0</v>
      </c>
    </row>
    <row r="3" spans="1:5" x14ac:dyDescent="0.25">
      <c r="A3" t="s">
        <v>240</v>
      </c>
      <c r="B3">
        <v>0</v>
      </c>
      <c r="C3">
        <v>1.61</v>
      </c>
      <c r="D3" s="1">
        <f t="shared" ref="D3:D20" si="0">4*PI()*C3*C3*C3/3</f>
        <v>17.480998574621157</v>
      </c>
      <c r="E3" s="1">
        <f t="shared" ref="E3:E20" si="1">0-D3^(2/3)/(16*PI())</f>
        <v>-0.13400087562169458</v>
      </c>
    </row>
    <row r="4" spans="1:5" x14ac:dyDescent="0.25">
      <c r="A4" t="s">
        <v>241</v>
      </c>
      <c r="B4">
        <v>1</v>
      </c>
      <c r="C4">
        <v>1.76</v>
      </c>
      <c r="D4" s="1">
        <f t="shared" si="0"/>
        <v>22.83634590748953</v>
      </c>
      <c r="E4" s="1">
        <f t="shared" si="1"/>
        <v>-0.16013314005083176</v>
      </c>
    </row>
    <row r="5" spans="1:5" x14ac:dyDescent="0.25">
      <c r="A5" t="s">
        <v>242</v>
      </c>
      <c r="B5">
        <v>1</v>
      </c>
      <c r="C5">
        <v>1.88</v>
      </c>
      <c r="D5" s="1">
        <f t="shared" si="0"/>
        <v>27.833136987618392</v>
      </c>
      <c r="E5" s="1">
        <f t="shared" si="1"/>
        <v>-0.18271389791956993</v>
      </c>
    </row>
    <row r="6" spans="1:5" x14ac:dyDescent="0.25">
      <c r="A6" t="s">
        <v>243</v>
      </c>
      <c r="B6">
        <v>2</v>
      </c>
      <c r="C6">
        <v>1.88</v>
      </c>
      <c r="D6" s="1">
        <f t="shared" si="0"/>
        <v>27.833136987618392</v>
      </c>
      <c r="E6" s="1">
        <f t="shared" si="1"/>
        <v>-0.18271389791956993</v>
      </c>
    </row>
    <row r="7" spans="1:5" x14ac:dyDescent="0.25">
      <c r="A7" t="s">
        <v>244</v>
      </c>
      <c r="B7">
        <v>3</v>
      </c>
      <c r="C7">
        <v>1.88</v>
      </c>
      <c r="D7" s="1">
        <f t="shared" si="0"/>
        <v>27.833136987618392</v>
      </c>
      <c r="E7" s="1">
        <f t="shared" si="1"/>
        <v>-0.18271389791956993</v>
      </c>
    </row>
    <row r="8" spans="1:5" x14ac:dyDescent="0.25">
      <c r="A8" t="s">
        <v>245</v>
      </c>
      <c r="B8">
        <v>0</v>
      </c>
      <c r="C8">
        <v>1.61</v>
      </c>
      <c r="D8" s="1">
        <f t="shared" si="0"/>
        <v>17.480998574621157</v>
      </c>
      <c r="E8" s="1">
        <f t="shared" si="1"/>
        <v>-0.13400087562169458</v>
      </c>
    </row>
    <row r="9" spans="1:5" x14ac:dyDescent="0.25">
      <c r="A9" t="s">
        <v>246</v>
      </c>
      <c r="B9">
        <v>0</v>
      </c>
      <c r="C9">
        <v>1.64</v>
      </c>
      <c r="D9" s="1">
        <f t="shared" si="0"/>
        <v>18.476519021061296</v>
      </c>
      <c r="E9" s="1">
        <f t="shared" si="1"/>
        <v>-0.13904122336025215</v>
      </c>
    </row>
    <row r="10" spans="1:5" x14ac:dyDescent="0.25">
      <c r="A10" t="s">
        <v>247</v>
      </c>
      <c r="B10">
        <v>1</v>
      </c>
      <c r="C10">
        <v>1.64</v>
      </c>
      <c r="D10" s="1">
        <f t="shared" si="0"/>
        <v>18.476519021061296</v>
      </c>
      <c r="E10" s="1">
        <f t="shared" si="1"/>
        <v>-0.13904122336025215</v>
      </c>
    </row>
    <row r="11" spans="1:5" x14ac:dyDescent="0.25">
      <c r="A11" t="s">
        <v>248</v>
      </c>
      <c r="B11">
        <v>1</v>
      </c>
      <c r="C11">
        <v>1.64</v>
      </c>
      <c r="D11" s="1">
        <f t="shared" si="0"/>
        <v>18.476519021061296</v>
      </c>
      <c r="E11" s="1">
        <f t="shared" si="1"/>
        <v>-0.13904122336025215</v>
      </c>
    </row>
    <row r="12" spans="1:5" x14ac:dyDescent="0.25">
      <c r="A12" t="s">
        <v>249</v>
      </c>
      <c r="B12">
        <v>2</v>
      </c>
      <c r="C12">
        <v>1.64</v>
      </c>
      <c r="D12" s="1">
        <f t="shared" si="0"/>
        <v>18.476519021061296</v>
      </c>
      <c r="E12" s="1">
        <f t="shared" si="1"/>
        <v>-0.13904122336025215</v>
      </c>
    </row>
    <row r="13" spans="1:5" x14ac:dyDescent="0.25">
      <c r="A13" t="s">
        <v>250</v>
      </c>
      <c r="B13">
        <v>2</v>
      </c>
      <c r="C13">
        <v>1.64</v>
      </c>
      <c r="D13" s="1">
        <f t="shared" si="0"/>
        <v>18.476519021061296</v>
      </c>
      <c r="E13" s="1">
        <f t="shared" si="1"/>
        <v>-0.13904122336025215</v>
      </c>
    </row>
    <row r="14" spans="1:5" x14ac:dyDescent="0.25">
      <c r="A14" t="s">
        <v>251</v>
      </c>
      <c r="B14">
        <v>3</v>
      </c>
      <c r="C14">
        <v>1.64</v>
      </c>
      <c r="D14" s="1">
        <f t="shared" si="0"/>
        <v>18.476519021061296</v>
      </c>
      <c r="E14" s="1">
        <f t="shared" si="1"/>
        <v>-0.13904122336025215</v>
      </c>
    </row>
    <row r="15" spans="1:5" x14ac:dyDescent="0.25">
      <c r="A15" t="s">
        <v>252</v>
      </c>
      <c r="B15">
        <v>0</v>
      </c>
      <c r="C15">
        <v>1.42</v>
      </c>
      <c r="D15" s="1">
        <f t="shared" si="0"/>
        <v>11.993712727882412</v>
      </c>
      <c r="E15" s="1">
        <f t="shared" si="1"/>
        <v>-0.1042395608207958</v>
      </c>
    </row>
    <row r="16" spans="1:5" x14ac:dyDescent="0.25">
      <c r="A16" t="s">
        <v>253</v>
      </c>
      <c r="B16">
        <v>0</v>
      </c>
      <c r="C16">
        <v>1.51</v>
      </c>
      <c r="D16" s="1">
        <f t="shared" si="0"/>
        <v>14.421799424359508</v>
      </c>
      <c r="E16" s="1">
        <f t="shared" si="1"/>
        <v>-0.11787176285831015</v>
      </c>
    </row>
    <row r="17" spans="1:5" x14ac:dyDescent="0.25">
      <c r="A17" t="s">
        <v>254</v>
      </c>
      <c r="B17">
        <v>1</v>
      </c>
      <c r="C17">
        <v>1.46</v>
      </c>
      <c r="D17" s="1">
        <f t="shared" si="0"/>
        <v>13.036084792763099</v>
      </c>
      <c r="E17" s="1">
        <f t="shared" si="1"/>
        <v>-0.11019492553343008</v>
      </c>
    </row>
    <row r="18" spans="1:5" x14ac:dyDescent="0.25">
      <c r="A18" t="s">
        <v>255</v>
      </c>
      <c r="B18">
        <v>0</v>
      </c>
      <c r="C18">
        <v>1.77</v>
      </c>
      <c r="D18" s="1">
        <f t="shared" si="0"/>
        <v>23.227817673658251</v>
      </c>
      <c r="E18" s="1">
        <f t="shared" si="1"/>
        <v>-0.16195800441156086</v>
      </c>
    </row>
    <row r="19" spans="1:5" x14ac:dyDescent="0.25">
      <c r="A19" t="s">
        <v>256</v>
      </c>
      <c r="B19">
        <v>1</v>
      </c>
      <c r="C19">
        <v>1.77</v>
      </c>
      <c r="D19" s="1">
        <f t="shared" si="0"/>
        <v>23.227817673658251</v>
      </c>
      <c r="E19" s="1">
        <f t="shared" si="1"/>
        <v>-0.16195800441156086</v>
      </c>
    </row>
    <row r="20" spans="1:5" x14ac:dyDescent="0.25">
      <c r="A20" t="s">
        <v>257</v>
      </c>
      <c r="B20">
        <v>0</v>
      </c>
      <c r="C20">
        <v>2.04</v>
      </c>
      <c r="D20" s="1">
        <f t="shared" si="0"/>
        <v>35.561421405127653</v>
      </c>
      <c r="E20" s="1">
        <f t="shared" si="1"/>
        <v>-0.21513755024391196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38" sqref="B38"/>
    </sheetView>
  </sheetViews>
  <sheetFormatPr defaultRowHeight="15" x14ac:dyDescent="0.25"/>
  <cols>
    <col min="1" max="1" width="15.75" customWidth="1"/>
    <col min="2" max="2" width="24.875" customWidth="1"/>
  </cols>
  <sheetData>
    <row r="1" spans="1:2" x14ac:dyDescent="0.25">
      <c r="A1" t="s">
        <v>301</v>
      </c>
      <c r="B1" t="s">
        <v>295</v>
      </c>
    </row>
    <row r="2" spans="1:2" s="1" customFormat="1" x14ac:dyDescent="0.25">
      <c r="A2" s="1" t="s">
        <v>302</v>
      </c>
    </row>
    <row r="3" spans="1:2" x14ac:dyDescent="0.25">
      <c r="A3" t="s">
        <v>266</v>
      </c>
      <c r="B3" t="s">
        <v>266</v>
      </c>
    </row>
    <row r="4" spans="1:2" x14ac:dyDescent="0.25">
      <c r="A4" t="s">
        <v>267</v>
      </c>
      <c r="B4" t="s">
        <v>267</v>
      </c>
    </row>
    <row r="5" spans="1:2" x14ac:dyDescent="0.25">
      <c r="A5" t="s">
        <v>268</v>
      </c>
      <c r="B5" t="s">
        <v>268</v>
      </c>
    </row>
    <row r="6" spans="1:2" x14ac:dyDescent="0.25">
      <c r="A6" t="s">
        <v>269</v>
      </c>
      <c r="B6" t="s">
        <v>269</v>
      </c>
    </row>
    <row r="7" spans="1:2" x14ac:dyDescent="0.25">
      <c r="A7" t="s">
        <v>270</v>
      </c>
      <c r="B7" t="s">
        <v>270</v>
      </c>
    </row>
    <row r="8" spans="1:2" x14ac:dyDescent="0.25">
      <c r="A8" t="s">
        <v>271</v>
      </c>
      <c r="B8" t="s">
        <v>271</v>
      </c>
    </row>
    <row r="9" spans="1:2" x14ac:dyDescent="0.25">
      <c r="A9" t="s">
        <v>272</v>
      </c>
      <c r="B9" t="s">
        <v>272</v>
      </c>
    </row>
    <row r="10" spans="1:2" x14ac:dyDescent="0.25">
      <c r="A10" t="s">
        <v>273</v>
      </c>
      <c r="B10" t="s">
        <v>273</v>
      </c>
    </row>
    <row r="11" spans="1:2" x14ac:dyDescent="0.25">
      <c r="A11" t="s">
        <v>274</v>
      </c>
      <c r="B11" t="s">
        <v>274</v>
      </c>
    </row>
    <row r="12" spans="1:2" x14ac:dyDescent="0.25">
      <c r="A12" t="s">
        <v>275</v>
      </c>
      <c r="B12" t="s">
        <v>275</v>
      </c>
    </row>
    <row r="13" spans="1:2" x14ac:dyDescent="0.25">
      <c r="A13" t="s">
        <v>276</v>
      </c>
      <c r="B13" t="s">
        <v>276</v>
      </c>
    </row>
    <row r="14" spans="1:2" x14ac:dyDescent="0.25">
      <c r="A14" t="s">
        <v>277</v>
      </c>
      <c r="B14" t="s">
        <v>277</v>
      </c>
    </row>
    <row r="15" spans="1:2" x14ac:dyDescent="0.25">
      <c r="A15" t="s">
        <v>278</v>
      </c>
      <c r="B15" t="s">
        <v>278</v>
      </c>
    </row>
    <row r="16" spans="1:2" x14ac:dyDescent="0.25">
      <c r="A16" t="s">
        <v>279</v>
      </c>
      <c r="B16" t="s">
        <v>279</v>
      </c>
    </row>
    <row r="17" spans="1:2" x14ac:dyDescent="0.25">
      <c r="A17" t="s">
        <v>280</v>
      </c>
      <c r="B17" t="s">
        <v>280</v>
      </c>
    </row>
    <row r="18" spans="1:2" x14ac:dyDescent="0.25">
      <c r="A18" t="s">
        <v>281</v>
      </c>
      <c r="B18" t="s">
        <v>281</v>
      </c>
    </row>
    <row r="19" spans="1:2" x14ac:dyDescent="0.25">
      <c r="A19" t="s">
        <v>282</v>
      </c>
      <c r="B19" t="s">
        <v>282</v>
      </c>
    </row>
    <row r="20" spans="1:2" x14ac:dyDescent="0.25">
      <c r="A20" t="s">
        <v>283</v>
      </c>
      <c r="B20" t="s">
        <v>283</v>
      </c>
    </row>
    <row r="21" spans="1:2" x14ac:dyDescent="0.25">
      <c r="A21" t="s">
        <v>284</v>
      </c>
      <c r="B21" t="s">
        <v>284</v>
      </c>
    </row>
    <row r="22" spans="1:2" x14ac:dyDescent="0.25">
      <c r="A22" t="s">
        <v>285</v>
      </c>
      <c r="B22" t="s">
        <v>285</v>
      </c>
    </row>
    <row r="23" spans="1:2" x14ac:dyDescent="0.25">
      <c r="A23" t="s">
        <v>286</v>
      </c>
      <c r="B23" t="s">
        <v>286</v>
      </c>
    </row>
    <row r="24" spans="1:2" x14ac:dyDescent="0.25">
      <c r="A24" t="s">
        <v>287</v>
      </c>
      <c r="B24" t="s">
        <v>287</v>
      </c>
    </row>
    <row r="25" spans="1:2" x14ac:dyDescent="0.25">
      <c r="A25" t="s">
        <v>288</v>
      </c>
      <c r="B25" t="s">
        <v>288</v>
      </c>
    </row>
    <row r="26" spans="1:2" x14ac:dyDescent="0.25">
      <c r="A26" t="s">
        <v>289</v>
      </c>
      <c r="B26" t="s">
        <v>289</v>
      </c>
    </row>
    <row r="27" spans="1:2" x14ac:dyDescent="0.25">
      <c r="A27" t="s">
        <v>290</v>
      </c>
      <c r="B27" t="s">
        <v>290</v>
      </c>
    </row>
    <row r="28" spans="1:2" x14ac:dyDescent="0.25">
      <c r="A28" t="s">
        <v>205</v>
      </c>
      <c r="B28" t="s">
        <v>291</v>
      </c>
    </row>
    <row r="29" spans="1:2" x14ac:dyDescent="0.25">
      <c r="A29" t="s">
        <v>299</v>
      </c>
      <c r="B29" t="s">
        <v>292</v>
      </c>
    </row>
    <row r="30" spans="1:2" x14ac:dyDescent="0.25">
      <c r="A30" t="s">
        <v>228</v>
      </c>
      <c r="B30" t="s">
        <v>293</v>
      </c>
    </row>
    <row r="31" spans="1:2" x14ac:dyDescent="0.25">
      <c r="A31" t="s">
        <v>300</v>
      </c>
      <c r="B31" t="s">
        <v>123</v>
      </c>
    </row>
    <row r="32" spans="1:2" x14ac:dyDescent="0.25">
      <c r="A32" t="s">
        <v>161</v>
      </c>
      <c r="B32" t="s">
        <v>209</v>
      </c>
    </row>
    <row r="33" spans="1:2" x14ac:dyDescent="0.25">
      <c r="A33" t="s">
        <v>294</v>
      </c>
      <c r="B33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Atoms</vt:lpstr>
      <vt:lpstr>ImplicitHydrogen</vt:lpstr>
      <vt:lpstr>Residues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Fuller</dc:creator>
  <cp:lastModifiedBy>James Fuller</cp:lastModifiedBy>
  <dcterms:created xsi:type="dcterms:W3CDTF">2016-10-06T19:09:13Z</dcterms:created>
  <dcterms:modified xsi:type="dcterms:W3CDTF">2016-10-07T23:45:23Z</dcterms:modified>
</cp:coreProperties>
</file>