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6120"/>
  </bookViews>
  <sheets>
    <sheet name="MODULO D'ORDINE" sheetId="1" r:id="rId1"/>
    <sheet name="RIEPILOGO ORDIN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B4" i="2"/>
</calcChain>
</file>

<file path=xl/sharedStrings.xml><?xml version="1.0" encoding="utf-8"?>
<sst xmlns="http://schemas.openxmlformats.org/spreadsheetml/2006/main" count="295" uniqueCount="176">
  <si>
    <t>Codice</t>
  </si>
  <si>
    <t>Descrizione</t>
  </si>
  <si>
    <t xml:space="preserve"> Prezzo al netto di IVA</t>
  </si>
  <si>
    <t>N° Pezzi</t>
  </si>
  <si>
    <t>Valore</t>
  </si>
  <si>
    <t>Catalogo</t>
  </si>
  <si>
    <t>MODULO D'ORDINE 2015</t>
  </si>
  <si>
    <t>RIEPILOGO ORDINE</t>
  </si>
  <si>
    <t>Valore Totale</t>
  </si>
  <si>
    <t>Numero Pezzi Totale</t>
  </si>
  <si>
    <t>1010#</t>
    <phoneticPr fontId="2" type="noConversion"/>
  </si>
  <si>
    <t>filtro a sabbia 
Pompa: 200W 4.5m3 / H approvato CE / GS 
Capacità del serbatoio: 25L 
Costruire in valvola a 3 vie 
Ingresso e uscita 32-38 millimetri (11/4 "-11 / 2") 
Pressione Max.working: 1,5 bar</t>
  </si>
  <si>
    <t>1025#</t>
    <phoneticPr fontId="2" type="noConversion"/>
  </si>
  <si>
    <t>filtro a sabbia 
Pompa: 450W 8m3 / H approvato CE / GS 
con prefiltro 
Capacità del serbatoio: 25L 
Costruire in valvola 7 vie 
Ingresso e uscita 32-38 millimetri (11/4 "-11 / 2") 
Pressione Max.working: 1,5 bar</t>
  </si>
  <si>
    <t>1050#</t>
    <phoneticPr fontId="2" type="noConversion"/>
  </si>
  <si>
    <t>filtro a sabbia 
Pompa: 550W  10m3 / H approvato CE / GS 
con prefiltro 
Capacità del serbatoio: 50L 
Costruire in valvola 7 vie 
Ingresso e uscita 32-38 millimetri (11/4 "-11 / 2") 
Pressione Max.working: 1,5 bar</t>
  </si>
  <si>
    <t>1075#</t>
    <phoneticPr fontId="2" type="noConversion"/>
  </si>
  <si>
    <t>filtro a sabbia 
Pompa: 550W  10m3 / H approvato CE / GS 
con prefiltro 
Capacità del serbatoio: 75L 
Costruire in valvola 7 vie 
Ingresso e uscita 32-38 millimetri (11/4 "-11 / 2") 
Pressione Max.working: 1,5 bar</t>
  </si>
  <si>
    <t>filtro a sabbia  Luxury
Pompa: 750W  18,6 m3 / H approvato CE / GS 
con prefiltro 
Capacità del serbatoio: 135L 
Costruire in valvola 7 vie 
Ingresso e uscita 32-38 millimetri (11/4 "-11 / 2") 
Pressione Max.working: 1,5 bar</t>
  </si>
  <si>
    <t>300#
(blow molded)</t>
  </si>
  <si>
    <t>Filtro a sabbia      Pompa: 200W, approvato 4M3 / H CE / GS 
senza prefiltro 
HDPE Serbatoio: 20L 
Ingresso e uscita 32-38 millimetri (11/4 "-11 / 2") 
Pressione Max.working: 1,5 bar</t>
  </si>
  <si>
    <t>310#
(blow molded)</t>
  </si>
  <si>
    <t>Filtro a sabbia      Pompa: 250W, approvato 7M3 / H CE / GS 
con  prefiltro 
HDPE Serbatoio: 20L 
Ingresso e uscita 32-38 millimetri (11/4 "-11 / 2") 
Pressione Max.working: 1,5 bar</t>
  </si>
  <si>
    <t>400#
(blow molded)</t>
  </si>
  <si>
    <t>Filtro a sabbia      Pompa: 450W, approvato 8M3 / H CE / GS 
con  prefiltro 
HDPE Serbatoio: 35L 
Ingresso e uscita 32-38 millimetri (11/4 "-11 / 2") 
Pressione Max.working: 1,5 bar</t>
  </si>
  <si>
    <t>500#
(blow molded)</t>
  </si>
  <si>
    <t>Filtro a sabbia      Pompa: 550W, approvato 10M3 / H CE / GS 
con  prefiltro 
HDPE Serbatoio: 75L 
Ingresso e uscita 32-38 millimetri (11/4 "-11 / 2") 
Pressione Max.working: 1,5 bar</t>
  </si>
  <si>
    <t>500#17
(blow molded)</t>
  </si>
  <si>
    <t>Filtro a sabbia      Pompa: 600W, approvato 17M3 / H CE / GS 
con  prefiltro  e con tubo morbido
HDPE Serbatoio: 75L 
Ingresso e uscita 32-38 millimetri (11/4 "-11 / 2") 
Pressione Max.working: 1,5 bar</t>
  </si>
  <si>
    <t>500#17 hard pipe
(blow molded)</t>
  </si>
  <si>
    <t>Filtro a sabbia      Pompa: 600W, approvato 17M3 / H CE / GS 
con  prefiltro  e con tubo rigido
HDPE Serbatoio: 75L 
Ingresso e uscita 32-38 millimetri (11/4 "-11 / 2") 
Pressione Max.working: 1,5 bar</t>
  </si>
  <si>
    <t>500#19
(blow molded)</t>
  </si>
  <si>
    <t>Filtro a sabbia      Pompa: 800W, approvato 19M3 / H CE / GS 
con  prefiltro  e con tubo rigido
HDPE Serbatoio: 75L 
Ingresso e uscita 32-38 millimetri (11/4 "-11 / 2") 
Pressione Max.working: 1,5 bar</t>
  </si>
  <si>
    <t>500#22
(blow molded)</t>
  </si>
  <si>
    <t>Filtro a sabbia      Pompa: 1100W, approvato 22M3 / H CE / GS 
con  prefiltro  e con tubo rigido
HDPE Serbatoio: 75L 
Ingresso e uscita 32-38 millimetri (11/4 "-11 / 2") 
Pressione Max.working: 1,5 bar</t>
  </si>
  <si>
    <t>ECO 265#
(blow molded)</t>
  </si>
  <si>
    <t xml:space="preserve"> filtro a sabbia Pompa: 200W CE / GS approvato senza pre-filtro Portata massima: 4.5M3 / H Capacità del serbatoio: 19 L Diametro: 29.46CM Altezza: 60.0CM
Struttura del filtro con materiale resistenza ai raggi UV Funzionamento semplice con valvola selettrice 7 vie  Max 28psi/2.0bar pressione di esercizio
Temperatura massima di 40 ℃ (104 ℉) Dimensione consigliata dei supporti: 0.5-0,8 millimetri 
Ingresso e uscita 32-38 millimetri (11/4 "-11 / 2")</t>
  </si>
  <si>
    <t>JUNIOR 265#
(blow molded)</t>
  </si>
  <si>
    <t xml:space="preserve"> filtro a sabbia Pompa: 250W CE / GS approvato senza pre-filtro Portata massima: 6 M3 / H Capacità del serbatoio: 19 L Diametro: 29.46CM Altezza: 60.0CM
Struttura del filtro con materiale resistenza ai raggi UV Funzionamento semplice con valvola selettrice 7 vie  Max 28psi/2.0bar pressione di esercizio
Temperatura massima di 40 ℃ (104 ℉) Dimensione consigliata dei supporti: 0.5-0,8 millimetri 
Ingresso e uscita 32-38 millimetri (11/4 "-11 / 2")</t>
  </si>
  <si>
    <t>SENIOR 320#
(blow molded)</t>
  </si>
  <si>
    <t xml:space="preserve"> filtro a sabbia Pompa: 450W CE / GS approvato senza pre-filtro Portata massima: 8 M3 / H Capacità del serbatoio: 31 L Diametro: 35.05CM Altezza: 67.05CM
Struttura del filtro con materiale resistenza ai raggi UV Funzionamento semplice con valvola selettrice 7 vie  Max 28psi/2.0bar pressione di esercizio
Temperatura massima di 40 ℃ (104 ℉) Dimensione consigliata dei supporti: 0.5-0,8 millimetri 
Ingresso e uscita 32-38 millimetri (11/4 "-11 / 2")</t>
  </si>
  <si>
    <t>SUPER 430
(blow molded)</t>
  </si>
  <si>
    <t xml:space="preserve"> filtro a sabbia Pompa: 550W CE / GS approvato senza pre-filtro Portata massima: 10 M3 / H Capacità del serbatoio: 68 L Diametro: 46.48CM Altezza: 79.0 CM
Struttura del filtro con materiale resistenza ai raggi UV Funzionamento semplice con valvola selettrice 7 vie  Max 28psi/2.0bar pressione di esercizio
Temperatura massima di 40 ℃ (104 ℉) Dimensione consigliata dei supporti: 0.5-0,8 millimetri 
Ingresso e uscita 32-38 millimetri (11/4 "-11 / 2")</t>
  </si>
  <si>
    <t>BF001</t>
  </si>
  <si>
    <t>Filtro a sabbia con valvola a pistone 
Pompa:  100W approvato CE / GS    Portata massima: 4.00M3 / H Capacità del serbatoio: 18L 
Costruito in valvola a 3 vie: filtrazione / Backwash / Chiudi 
Ingresso e uscita 32-38 millimetri (11/4 "-11 / 2") 
pressione di esercizio: 1,0 bar</t>
  </si>
  <si>
    <t>ELEG 250</t>
    <phoneticPr fontId="2" type="noConversion"/>
  </si>
  <si>
    <t xml:space="preserve">filtro a sabbia 
Pompa:  200W  approvato CE / GS  Qmax: 4.0m3 / H Sede: 7m  senza prefiltro 
Capacità del serbatoio: 18L Diamter: 260 millimetri Altezza: 415 millimetri 
Costruire in valvola 7 vie  Ingresso e uscita 32-38 millimetri  Pressione Max.working: 1,5 bar
</t>
  </si>
  <si>
    <t>1000#</t>
    <phoneticPr fontId="2" type="noConversion"/>
  </si>
  <si>
    <t>Sistema di riscaldamento solare capacità 5 lt</t>
  </si>
  <si>
    <t>SM no.1500#</t>
    <phoneticPr fontId="2" type="noConversion"/>
  </si>
  <si>
    <t>Sistema di riscaldamento solare capacità 7 lt pressione di lavoro 3.0 bar</t>
  </si>
  <si>
    <t>2000#</t>
    <phoneticPr fontId="2" type="noConversion"/>
  </si>
  <si>
    <t>Sistema di riscaldamento solare capacità 9 lt Mod. Premium</t>
  </si>
  <si>
    <t>SB001</t>
    <phoneticPr fontId="2" type="noConversion"/>
  </si>
  <si>
    <t>Sistema di riscaldamento solare  piatto    capacità 18 lt</t>
  </si>
  <si>
    <t>SB002</t>
    <phoneticPr fontId="2" type="noConversion"/>
  </si>
  <si>
    <t>Sistema di riscaldamento solare easy      capacità 7 lt</t>
  </si>
  <si>
    <t>SB003</t>
    <phoneticPr fontId="2" type="noConversion"/>
  </si>
  <si>
    <t>Sistema di riscaldamento solare- solar bag     capacità 15 lt</t>
  </si>
  <si>
    <t>SS0905</t>
    <phoneticPr fontId="2" type="noConversion"/>
  </si>
  <si>
    <t xml:space="preserve"> Doccia Solare  a forma rotonda  Serbatoio Dimensioni: 20L  
tubo superiore in acciaio inox ,  sottile ed elegante, 
Ingresso di 1/2 "connettore rapido</t>
  </si>
  <si>
    <t>SS0906</t>
    <phoneticPr fontId="2" type="noConversion"/>
  </si>
  <si>
    <t xml:space="preserve"> Doccia Solare  a forma rotonda  Serbatoio Dimensioni: 20L   ,  sottile ed elegante, 
Base libera per fissaggio opzionabile</t>
  </si>
  <si>
    <t>SS0911</t>
    <phoneticPr fontId="2" type="noConversion"/>
  </si>
  <si>
    <t xml:space="preserve"> Doccia Solare  a forma esagonale   Serbatoio Dimensioni: 20L   ,  sottile ed elegante, 
Base libera per fissaggio opzionabile</t>
  </si>
  <si>
    <t>SS0912</t>
    <phoneticPr fontId="1" type="noConversion"/>
  </si>
  <si>
    <t xml:space="preserve"> Doccia Solare  2 pezzi con curvatura   Serbatoio Dimensioni: 20L   ,  con valvola standard europeo connettore e scarico. 
Pressione massima di esercizio; 3.0 bar</t>
  </si>
  <si>
    <t>SS0916</t>
    <phoneticPr fontId="2" type="noConversion"/>
  </si>
  <si>
    <t xml:space="preserve">Doccia solare De Luxe in Alluminio. - Dimensioni del serbatoio 42L Pezzo unico in alluminio e finiture di lusso- Rubinetto Lavapiedi- </t>
  </si>
  <si>
    <t>SS0918B</t>
    <phoneticPr fontId="2" type="noConversion"/>
  </si>
  <si>
    <t>Doccia solare  in alluminio - Dimensione del serbatoio 26L- Finiture lusso</t>
  </si>
  <si>
    <t>Extra Base</t>
    <phoneticPr fontId="2" type="noConversion"/>
  </si>
  <si>
    <t xml:space="preserve">Base extra  4 elementi inclusi, facile da assemblare  
ideale per impostare la 
doccia in qualsiasi luogo
</t>
  </si>
  <si>
    <t>D8L</t>
    <phoneticPr fontId="2" type="noConversion"/>
  </si>
  <si>
    <t>Doccia solare  ECO in plastica   Dimensioni serbatoio 9 LT</t>
  </si>
  <si>
    <t>D18S</t>
    <phoneticPr fontId="1" type="noConversion"/>
  </si>
  <si>
    <t>Doccia solare - manico in plastica - 2 pezzi-  Dimensioni serbatoio 18LT</t>
  </si>
  <si>
    <t>D20L</t>
    <phoneticPr fontId="1" type="noConversion"/>
  </si>
  <si>
    <t>Doccia solare - Pezzo unico - Dimensioni serbatoio 20LT</t>
  </si>
  <si>
    <t xml:space="preserve">COLORFUL D20L </t>
  </si>
  <si>
    <t>Doccia solare - Pezzo unico - Dimensioni serbatoio 20LT- Colorate</t>
  </si>
  <si>
    <t>D35S</t>
    <phoneticPr fontId="1" type="noConversion"/>
  </si>
  <si>
    <t>Doccia solare - con manico in metallo e valvola di fondo.  2 pezzi-  Dimensioni serbatoio 35Lt</t>
  </si>
  <si>
    <t>D38S</t>
    <phoneticPr fontId="1" type="noConversion"/>
  </si>
  <si>
    <t>Doccia solare - con manico in plastica - 2 pezzi. -  Dimensioni serbatoio 38Lt</t>
  </si>
  <si>
    <t>Viper Fish (Bluetooth Version)</t>
  </si>
  <si>
    <t>Altoparlante impermeabile - Versione Bluetooth 
BC5 Bluetooth distanza 10M  supporto A2DP  
Altoparlante 4 x 2 cm   Potenza di uscita: 4.8W max (1.2W/speaker x 4) 
Funzione di carica (facoltativa, costo non incluso) Supporto 3 * AA dimensione batteria (non inclusa)</t>
  </si>
  <si>
    <t>Shower Plate with foot vavle</t>
  </si>
  <si>
    <t>Materiale ABS- Risparmio spazio  occupa solo 30 cm, perfetto per qualsiasi locazione cortile patio terrazzo bordo piscina. Poeratile efacile da riporre dopo la stagione. Superficie antisdrucciolo</t>
  </si>
  <si>
    <t xml:space="preserve">Basic Pool SP3509 </t>
  </si>
  <si>
    <t xml:space="preserve">Piscina diametro 350 h 90- 7200 lt - Parete in lamiera d'acciaio rivestim interno PVC-con scaletta 2 gradini senza piattaforma- con skimmer a parete 2m3/h- </t>
  </si>
  <si>
    <t>Basic Pool SP4009</t>
  </si>
  <si>
    <t>Piscina diametro 400 h 90- 9400 lt-Parete in lamiera d'acciaio rivestim interno PVC-con scaletta 2 gradini senza piattaforma- con skimmer a parete 2m3/h</t>
  </si>
  <si>
    <t>Basic Pool SP4609</t>
  </si>
  <si>
    <t>Piscina diametro 460 h 90-12400 lt-  Parete in lamiera d'acciaio rivestim interno PVC-con scaletta 2 gradini senza piattaforma- con skimmer a parete 2m3/h</t>
  </si>
  <si>
    <t>Basic Pool SP3512A</t>
  </si>
  <si>
    <t xml:space="preserve">Piscina diametro 350 h 120 - 10.200 lt - Parete in lamiera d'acciaio rivestim interno PVC-con scaletta 4 gradini con  piattaforma- con skimmer a parete 2m3/h- </t>
  </si>
  <si>
    <t>Basic Pool SP4012A</t>
  </si>
  <si>
    <t xml:space="preserve">Piscina diametro 400 h 120 - 13.200 lt - Parete in lamiera d'acciaio rivestim interno PVC-con scaletta 4 gradini con  piattaforma- con skimmer a parete 2m3/h- </t>
  </si>
  <si>
    <t>Basic Pool SP4612A</t>
  </si>
  <si>
    <t xml:space="preserve">Piscina diametro 460 h 120 - 17.400 lt - Parete in lamiera d'acciaio rivestim interno PVC-con scaletta 4 gradini con  piattaforma- con skimmer a parete 2m3/h- </t>
  </si>
  <si>
    <t>Basic Pool SP5512A</t>
  </si>
  <si>
    <t xml:space="preserve">Piscina diametro 550 h 120 - 24.900 lt - Parete in lamiera d'acciaio rivestim interno PVC-con scaletta 4 gradini con  piattaforma- con skimmer a parete 2m3/h- </t>
  </si>
  <si>
    <t>Basic Pool SP6412A</t>
  </si>
  <si>
    <t xml:space="preserve">Piscina diametro 640 h 120 - 33.700 lt - Parete in lamiera d'acciaio rivestim interno PVC-con scaletta 4 gradini con  piattaforma- con skimmer a parete 2m3/h- </t>
  </si>
  <si>
    <t>Premium Pool SP3012B</t>
  </si>
  <si>
    <t xml:space="preserve">Piscina diametro 300 h 120- 7.600 lt Parete in lamiera d'acciaio rivestim interno PVC- con scaletta 4 gradini con piattaforma-Skimmer a parete- con copertura superiore e telo a terra-tubi 1,5 m2- senza valvola T connessione- senza filtro e pompa- Imballo su piccolo pallet </t>
  </si>
  <si>
    <t>Premium Pool SP3612B</t>
  </si>
  <si>
    <t xml:space="preserve">Piscina diametro 360 h 120- 10.100 lt Parete in lamiera d'acciaio rivestim interno PVC- con scaletta 4 gradini con piattaforma-Skimmer a parete- con copertura superiore e telo a terra-tubi 1,5 m2- senza valvola T connessione- senza filtro e pompa- Imballo su piccolo pallet </t>
  </si>
  <si>
    <t>Premium Pool SP4612B</t>
  </si>
  <si>
    <t xml:space="preserve">Piscina diametro 460 h 120- 17.400 lt Parete in lamiera d'acciaio rivestim interno PVC- con scaletta 4 gradini con piattaforma-Skimmer a parete- con copertura superiore e telo a terra-tubi 1,5 m2- senza valvola T connessione- senza filtro e pompa- Imballo su piccolo pallet </t>
  </si>
  <si>
    <t>Premium Pool SP5012B</t>
  </si>
  <si>
    <t xml:space="preserve">Piscina diametro 500 h 120- 21.200 lt Parete in lamiera d'acciaio rivestim interno PVC- con scaletta 4 gradini con piattaforma-Skimmer a parete- con copertura superiore e telo a terra-tubi 1,5 m2- senza valvola T connessione- senza filtro e pompa- Imballo su piccolo pallet </t>
  </si>
  <si>
    <t>Premium Pool SP5512B</t>
  </si>
  <si>
    <t xml:space="preserve">Piscina diametro 550 h 120- 24.900 lt Parete in lamiera d'acciaio rivestim interno PVC- con scaletta 4 gradini con piattaforma-Skimmer a parete- con copertura superiore e telo a terra-tubi 1,5 m2- senza valvola T connessione- senza filtro e pompa- Imballo su piccolo pallet </t>
  </si>
  <si>
    <t>Oval Premium Pool   SP493612B</t>
  </si>
  <si>
    <t xml:space="preserve">Piscina ovale  490 x 360  h 120- 21.000 lt Parete in lamiera d'acciaio rivestim interno PVC- con scaletta 4 gradini con piattaforma-Skimmer a parete- con copertura superiore e telo a terra-tubi 1,5 m2- senza valvola T connessione- senza filtro e pompa- Imballo su piccolo pallet </t>
  </si>
  <si>
    <t>BU1005</t>
    <phoneticPr fontId="0" type="noConversion"/>
  </si>
  <si>
    <t>Piscina per bambini a forma ottagonale con parasole- Misure 255x255h 17,5 cm- 2.800 lt-  Facile e veloce asemblaggio senza attrezzi- Per  Bambini dai 3 anni in su</t>
  </si>
  <si>
    <t>BU1006</t>
    <phoneticPr fontId="0" type="noConversion"/>
  </si>
  <si>
    <t>Piscina per bambini a forma esagonale con parasole- Misure 240x240h 11,6 cm- 1.900 lt-  Facile e veloce asemblaggio senza attrezzi- Per  Bambini dai 3 anni in su</t>
  </si>
  <si>
    <t>SOLAR BLANKET SYSTEM</t>
  </si>
  <si>
    <t>round 2,44</t>
    <phoneticPr fontId="1" type="noConversion"/>
  </si>
  <si>
    <t>round 3,05</t>
    <phoneticPr fontId="1" type="noConversion"/>
  </si>
  <si>
    <t>round 3,66</t>
    <phoneticPr fontId="1" type="noConversion"/>
  </si>
  <si>
    <t>round 4,57</t>
    <phoneticPr fontId="1" type="noConversion"/>
  </si>
  <si>
    <t>round 4,88</t>
    <phoneticPr fontId="1" type="noConversion"/>
  </si>
  <si>
    <t>round 5,49</t>
    <phoneticPr fontId="1" type="noConversion"/>
  </si>
  <si>
    <t>round 7,32</t>
    <phoneticPr fontId="1" type="noConversion"/>
  </si>
  <si>
    <t>rectengular 2.6x1.6m</t>
    <phoneticPr fontId="1" type="noConversion"/>
  </si>
  <si>
    <t>rectengular 3x2m</t>
    <phoneticPr fontId="1" type="noConversion"/>
  </si>
  <si>
    <t>rectengular 4.5x2.2m</t>
    <phoneticPr fontId="1" type="noConversion"/>
  </si>
  <si>
    <t>rectengular 5.49x2.74m</t>
    <phoneticPr fontId="1" type="noConversion"/>
  </si>
  <si>
    <t>rectengular 7.32x3.66m</t>
    <phoneticPr fontId="1" type="noConversion"/>
  </si>
  <si>
    <t>rectengular 6x4m</t>
    <phoneticPr fontId="1" type="noConversion"/>
  </si>
  <si>
    <t>rectengular 7x4m</t>
    <phoneticPr fontId="1" type="noConversion"/>
  </si>
  <si>
    <t>rectengular 8x4m</t>
    <phoneticPr fontId="1" type="noConversion"/>
  </si>
  <si>
    <t>rectengular 8x5m</t>
    <phoneticPr fontId="1" type="noConversion"/>
  </si>
  <si>
    <t>rectengular 9x5m</t>
    <phoneticPr fontId="1" type="noConversion"/>
  </si>
  <si>
    <t>rectengular 10x5m</t>
    <phoneticPr fontId="1" type="noConversion"/>
  </si>
  <si>
    <t>rectengular 12x6m</t>
    <phoneticPr fontId="1" type="noConversion"/>
  </si>
  <si>
    <t>POOL TRAINER</t>
    <phoneticPr fontId="1" type="noConversion"/>
  </si>
  <si>
    <t>Sistema allenamento per piscina- Pool trainer</t>
  </si>
  <si>
    <t>Hanging Skimmer</t>
  </si>
  <si>
    <t>Skimmer a zaino  2 m3/h</t>
  </si>
  <si>
    <t>In-Wall Skimmer</t>
  </si>
  <si>
    <t>Skimmer a parete</t>
  </si>
  <si>
    <t>SPS 200-1</t>
  </si>
  <si>
    <t xml:space="preserve"> Pompa per piscina 200W /230V/50Hz  Qmax:4.5m3/H   Hmax:6.5M  
senza prefiltro, con base</t>
  </si>
  <si>
    <t xml:space="preserve">SPS 200 </t>
    <phoneticPr fontId="0" type="noConversion"/>
  </si>
  <si>
    <t xml:space="preserve"> Pompa per piscina 200W /230V/50Hz  Qmax:4.5m3/H   Hmax:6.5M  
senza prefiltro, senza base</t>
  </si>
  <si>
    <t>SPS 250-1</t>
    <phoneticPr fontId="0" type="noConversion"/>
  </si>
  <si>
    <t xml:space="preserve"> Pompa  per piscina 250W /230V/50Hz  Qmax:7.5m3/H   Hmax:7.5M  </t>
  </si>
  <si>
    <t>SPS 450-1</t>
  </si>
  <si>
    <t xml:space="preserve">Pompa per piscina 450W /230V/50Hz  Qmax:8.5m3/H   Hmax:9.0M  </t>
  </si>
  <si>
    <t>SPS 550-1</t>
  </si>
  <si>
    <t xml:space="preserve">Pompa per piscina 550W /230V/50Hz  Qmax:9.5m3/H   Hmax:10.0M  </t>
  </si>
  <si>
    <t>SPS-2 series</t>
    <phoneticPr fontId="0" type="noConversion"/>
  </si>
  <si>
    <t xml:space="preserve">Pompa per piscina 400W /230V/50Hz  Qmax:8.0m3/H   Hmax:9.0M  </t>
  </si>
  <si>
    <t xml:space="preserve">Pompa per piscina 450W /230V/50Hz  Qmax:10.0m3/H   Hmax:9.0M  </t>
  </si>
  <si>
    <t xml:space="preserve">Pompa per piscina 550W /230V/50Hz  Qmax:10.5m3/H   Hmax:10.0M  </t>
  </si>
  <si>
    <t>Pompa per piscina 600W/230V/50Hz   Qmax: 12.0m3/H  Hmax:12.0M</t>
  </si>
  <si>
    <t>SPS-3 series</t>
    <phoneticPr fontId="0" type="noConversion"/>
  </si>
  <si>
    <t xml:space="preserve">Pompa per piscina 600W /230V/50Hz  Qmax:17.0m3/H   Hmax:10.0M  </t>
  </si>
  <si>
    <t xml:space="preserve">Pompa per piscina 800W /230V/50Hz  Qmax:19.0m3/H   Hmax:13.0M  </t>
  </si>
  <si>
    <t xml:space="preserve">Pompa per piscina 900W /230V/50Hz  Qmax:20.0m3/H   Hmax:14.0M  </t>
  </si>
  <si>
    <t xml:space="preserve">Pompa per piscina 1100W /230V/50Hz  Qmax:22.0m3/H   Hmax:15.0M  </t>
  </si>
  <si>
    <t xml:space="preserve">Pompa per piscina 1600W/230V/50Hz  Qmax:27.0m3/H   Hmax:17.0M  </t>
  </si>
  <si>
    <t>LD0907</t>
    <phoneticPr fontId="1" type="noConversion"/>
  </si>
  <si>
    <t>Scala 2 gradini  h 100</t>
  </si>
  <si>
    <t>LD1011</t>
    <phoneticPr fontId="1" type="noConversion"/>
  </si>
  <si>
    <t>Scala 2 gradini con piattaforma h 155</t>
  </si>
  <si>
    <t>LD1013</t>
    <phoneticPr fontId="1" type="noConversion"/>
  </si>
  <si>
    <t>Scala 4 gradini con piattaforma h 185</t>
  </si>
  <si>
    <t>STARMATRIX</t>
  </si>
  <si>
    <t>1135#
（F0901）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</si>
</sst>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[$€-2]\ * #,##0.00_);_([$€-2]\ * \(#,##0.00\);_([$€-2]\ * &quot;-&quot;??_);_(@_)"/>
    <numFmt numFmtId="166" formatCode="_([$€-2]\ * #,##0.0_);_([$€-2]\ * \(#,##0.0\);_([$€-2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32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name val="Calibri"/>
      <scheme val="minor"/>
    </font>
    <font>
      <sz val="10"/>
      <color indexed="8"/>
      <name val="Calibri"/>
      <scheme val="minor"/>
    </font>
    <font>
      <sz val="10"/>
      <color theme="1"/>
      <name val="Calibri"/>
      <scheme val="minor"/>
    </font>
    <font>
      <sz val="1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6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6" fontId="0" fillId="0" borderId="0" xfId="0" applyNumberFormat="1" applyFont="1" applyAlignment="1">
      <alignment horizontal="left" vertical="center"/>
    </xf>
    <xf numFmtId="166" fontId="0" fillId="0" borderId="0" xfId="1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Normale" xfId="0" builtinId="0"/>
    <cellStyle name="Valuta" xfId="1" builtinId="4"/>
  </cellStyles>
  <dxfs count="8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[$€-2]\ * #,##0.0_);_([$€-2]\ * \(#,##0.0\);_([$€-2]\ 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[$€-2]\ * #,##0.0_);_([$€-2]\ * \(#,##0.0\);_([$€-2]\ 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28575</xdr:rowOff>
    </xdr:from>
    <xdr:to>
      <xdr:col>1</xdr:col>
      <xdr:colOff>602142</xdr:colOff>
      <xdr:row>1</xdr:row>
      <xdr:rowOff>0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28575"/>
          <a:ext cx="1316517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0</xdr:row>
      <xdr:rowOff>114300</xdr:rowOff>
    </xdr:from>
    <xdr:to>
      <xdr:col>5</xdr:col>
      <xdr:colOff>723900</xdr:colOff>
      <xdr:row>0</xdr:row>
      <xdr:rowOff>1270000</xdr:rowOff>
    </xdr:to>
    <xdr:pic>
      <xdr:nvPicPr>
        <xdr:cNvPr id="5" name="Immagin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900" y="114300"/>
          <a:ext cx="1828800" cy="115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2:F97" totalsRowShown="0" headerRowDxfId="7" dataDxfId="6">
  <autoFilter ref="A2:F97"/>
  <tableColumns count="6">
    <tableColumn id="1" name="Codice" dataDxfId="5"/>
    <tableColumn id="2" name="Descrizione" dataDxfId="4"/>
    <tableColumn id="3" name=" Prezzo al netto di IVA" dataDxfId="3"/>
    <tableColumn id="4" name="N° Pezzi" dataDxfId="2"/>
    <tableColumn id="5" name="Valore" dataDxfId="1">
      <calculatedColumnFormula>Table2[[#This Row],[N° Pezzi]]*Table2[[#This Row],[ Prezzo al netto di IVA]]</calculatedColumnFormula>
    </tableColumn>
    <tableColumn id="6" name="Catalog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topLeftCell="A21" zoomScale="125" zoomScaleNormal="125" zoomScalePageLayoutView="125" workbookViewId="0">
      <selection activeCell="C38" sqref="C38"/>
    </sheetView>
  </sheetViews>
  <sheetFormatPr baseColWidth="10" defaultColWidth="8.83203125" defaultRowHeight="14" x14ac:dyDescent="0"/>
  <cols>
    <col min="1" max="1" width="18.83203125" style="1" bestFit="1" customWidth="1"/>
    <col min="2" max="2" width="65.5" style="5" bestFit="1" customWidth="1"/>
    <col min="3" max="3" width="16.5" style="1" customWidth="1"/>
    <col min="4" max="4" width="14" style="1" customWidth="1"/>
    <col min="5" max="5" width="17.5" style="7" customWidth="1"/>
    <col min="6" max="6" width="15.6640625" style="1" bestFit="1" customWidth="1"/>
    <col min="7" max="16384" width="8.83203125" style="1"/>
  </cols>
  <sheetData>
    <row r="1" spans="1:6" ht="108" customHeight="1">
      <c r="A1" s="23" t="s">
        <v>6</v>
      </c>
      <c r="B1" s="23"/>
      <c r="C1" s="23"/>
      <c r="D1" s="23"/>
      <c r="E1" s="23"/>
      <c r="F1" s="23"/>
    </row>
    <row r="2" spans="1:6" s="2" customFormat="1" ht="39.75" customHeight="1">
      <c r="A2" s="2" t="s">
        <v>0</v>
      </c>
      <c r="B2" s="3" t="s">
        <v>1</v>
      </c>
      <c r="C2" s="3" t="s">
        <v>2</v>
      </c>
      <c r="D2" s="2" t="s">
        <v>3</v>
      </c>
      <c r="E2" s="4" t="s">
        <v>4</v>
      </c>
      <c r="F2" s="2" t="s">
        <v>5</v>
      </c>
    </row>
    <row r="3" spans="1:6" ht="84">
      <c r="A3" s="17" t="s">
        <v>10</v>
      </c>
      <c r="B3" s="12" t="s">
        <v>11</v>
      </c>
      <c r="C3" s="6">
        <v>184.5</v>
      </c>
      <c r="E3" s="7">
        <f>Table2[[#This Row],[N° Pezzi]]*Table2[[#This Row],[ Prezzo al netto di IVA]]</f>
        <v>0</v>
      </c>
      <c r="F3" s="1" t="s">
        <v>174</v>
      </c>
    </row>
    <row r="4" spans="1:6" ht="98">
      <c r="A4" s="18" t="s">
        <v>12</v>
      </c>
      <c r="B4" s="13" t="s">
        <v>13</v>
      </c>
      <c r="C4" s="6">
        <v>221.5</v>
      </c>
      <c r="E4" s="7">
        <f>Table2[[#This Row],[N° Pezzi]]*Table2[[#This Row],[ Prezzo al netto di IVA]]</f>
        <v>0</v>
      </c>
      <c r="F4" s="1" t="s">
        <v>174</v>
      </c>
    </row>
    <row r="5" spans="1:6" ht="98">
      <c r="A5" s="18" t="s">
        <v>14</v>
      </c>
      <c r="B5" s="13" t="s">
        <v>15</v>
      </c>
      <c r="C5" s="6">
        <v>272</v>
      </c>
      <c r="E5" s="7">
        <f>Table2[[#This Row],[N° Pezzi]]*Table2[[#This Row],[ Prezzo al netto di IVA]]</f>
        <v>0</v>
      </c>
      <c r="F5" s="1" t="s">
        <v>174</v>
      </c>
    </row>
    <row r="6" spans="1:6" ht="98">
      <c r="A6" s="18" t="s">
        <v>16</v>
      </c>
      <c r="B6" s="13" t="s">
        <v>17</v>
      </c>
      <c r="C6" s="6">
        <v>302</v>
      </c>
      <c r="E6" s="7">
        <f>Table2[[#This Row],[N° Pezzi]]*Table2[[#This Row],[ Prezzo al netto di IVA]]</f>
        <v>0</v>
      </c>
      <c r="F6" s="1" t="s">
        <v>174</v>
      </c>
    </row>
    <row r="7" spans="1:6" ht="98">
      <c r="A7" s="19" t="s">
        <v>175</v>
      </c>
      <c r="B7" s="13" t="s">
        <v>18</v>
      </c>
      <c r="C7" s="6">
        <v>775</v>
      </c>
      <c r="E7" s="7">
        <f>Table2[[#This Row],[N° Pezzi]]*Table2[[#This Row],[ Prezzo al netto di IVA]]</f>
        <v>0</v>
      </c>
      <c r="F7" s="1" t="s">
        <v>174</v>
      </c>
    </row>
    <row r="8" spans="1:6" ht="70">
      <c r="A8" s="19" t="s">
        <v>19</v>
      </c>
      <c r="B8" s="13" t="s">
        <v>20</v>
      </c>
      <c r="C8" s="6">
        <v>210</v>
      </c>
      <c r="E8" s="7">
        <f>Table2[[#This Row],[N° Pezzi]]*Table2[[#This Row],[ Prezzo al netto di IVA]]</f>
        <v>0</v>
      </c>
      <c r="F8" s="1" t="s">
        <v>174</v>
      </c>
    </row>
    <row r="9" spans="1:6" ht="70">
      <c r="A9" s="19" t="s">
        <v>21</v>
      </c>
      <c r="B9" s="13" t="s">
        <v>22</v>
      </c>
      <c r="C9" s="6">
        <v>239</v>
      </c>
      <c r="E9" s="7">
        <f>Table2[[#This Row],[N° Pezzi]]*Table2[[#This Row],[ Prezzo al netto di IVA]]</f>
        <v>0</v>
      </c>
      <c r="F9" s="1" t="s">
        <v>174</v>
      </c>
    </row>
    <row r="10" spans="1:6" ht="70">
      <c r="A10" s="19" t="s">
        <v>23</v>
      </c>
      <c r="B10" s="13" t="s">
        <v>24</v>
      </c>
      <c r="C10" s="6">
        <v>265</v>
      </c>
      <c r="E10" s="7">
        <f>Table2[[#This Row],[N° Pezzi]]*Table2[[#This Row],[ Prezzo al netto di IVA]]</f>
        <v>0</v>
      </c>
      <c r="F10" s="1" t="s">
        <v>174</v>
      </c>
    </row>
    <row r="11" spans="1:6" ht="70">
      <c r="A11" s="19" t="s">
        <v>25</v>
      </c>
      <c r="B11" s="13" t="s">
        <v>26</v>
      </c>
      <c r="C11" s="6">
        <v>320</v>
      </c>
      <c r="E11" s="7">
        <f>Table2[[#This Row],[N° Pezzi]]*Table2[[#This Row],[ Prezzo al netto di IVA]]</f>
        <v>0</v>
      </c>
      <c r="F11" s="1" t="s">
        <v>174</v>
      </c>
    </row>
    <row r="12" spans="1:6" ht="70">
      <c r="A12" s="19" t="s">
        <v>27</v>
      </c>
      <c r="B12" s="13" t="s">
        <v>28</v>
      </c>
      <c r="C12" s="6">
        <v>405</v>
      </c>
      <c r="E12" s="7">
        <f>Table2[[#This Row],[N° Pezzi]]*Table2[[#This Row],[ Prezzo al netto di IVA]]</f>
        <v>0</v>
      </c>
      <c r="F12" s="1" t="s">
        <v>174</v>
      </c>
    </row>
    <row r="13" spans="1:6" ht="70">
      <c r="A13" s="19" t="s">
        <v>29</v>
      </c>
      <c r="B13" s="13" t="s">
        <v>30</v>
      </c>
      <c r="C13" s="6">
        <v>423</v>
      </c>
      <c r="E13" s="7">
        <f>Table2[[#This Row],[N° Pezzi]]*Table2[[#This Row],[ Prezzo al netto di IVA]]</f>
        <v>0</v>
      </c>
      <c r="F13" s="1" t="s">
        <v>174</v>
      </c>
    </row>
    <row r="14" spans="1:6" ht="70">
      <c r="A14" s="19" t="s">
        <v>31</v>
      </c>
      <c r="B14" s="13" t="s">
        <v>32</v>
      </c>
      <c r="C14" s="6">
        <v>430</v>
      </c>
      <c r="E14" s="7">
        <f>Table2[[#This Row],[N° Pezzi]]*Table2[[#This Row],[ Prezzo al netto di IVA]]</f>
        <v>0</v>
      </c>
      <c r="F14" s="1" t="s">
        <v>174</v>
      </c>
    </row>
    <row r="15" spans="1:6" ht="70">
      <c r="A15" s="19" t="s">
        <v>33</v>
      </c>
      <c r="B15" s="13" t="s">
        <v>34</v>
      </c>
      <c r="C15" s="6">
        <v>436</v>
      </c>
      <c r="E15" s="7">
        <f>Table2[[#This Row],[N° Pezzi]]*Table2[[#This Row],[ Prezzo al netto di IVA]]</f>
        <v>0</v>
      </c>
      <c r="F15" s="1" t="s">
        <v>174</v>
      </c>
    </row>
    <row r="16" spans="1:6" ht="98">
      <c r="A16" s="19" t="s">
        <v>35</v>
      </c>
      <c r="B16" s="13" t="s">
        <v>36</v>
      </c>
      <c r="C16" s="6">
        <v>229</v>
      </c>
      <c r="E16" s="7">
        <f>Table2[[#This Row],[N° Pezzi]]*Table2[[#This Row],[ Prezzo al netto di IVA]]</f>
        <v>0</v>
      </c>
      <c r="F16" s="1" t="s">
        <v>174</v>
      </c>
    </row>
    <row r="17" spans="1:6" ht="98">
      <c r="A17" s="19" t="s">
        <v>37</v>
      </c>
      <c r="B17" s="13" t="s">
        <v>38</v>
      </c>
      <c r="C17" s="6">
        <v>235</v>
      </c>
      <c r="E17" s="7">
        <f>Table2[[#This Row],[N° Pezzi]]*Table2[[#This Row],[ Prezzo al netto di IVA]]</f>
        <v>0</v>
      </c>
      <c r="F17" s="1" t="s">
        <v>174</v>
      </c>
    </row>
    <row r="18" spans="1:6" ht="98">
      <c r="A18" s="19" t="s">
        <v>39</v>
      </c>
      <c r="B18" s="13" t="s">
        <v>40</v>
      </c>
      <c r="C18" s="6">
        <v>264</v>
      </c>
      <c r="E18" s="7">
        <f>Table2[[#This Row],[N° Pezzi]]*Table2[[#This Row],[ Prezzo al netto di IVA]]</f>
        <v>0</v>
      </c>
      <c r="F18" s="1" t="s">
        <v>174</v>
      </c>
    </row>
    <row r="19" spans="1:6" ht="98">
      <c r="A19" s="19" t="s">
        <v>41</v>
      </c>
      <c r="B19" s="13" t="s">
        <v>42</v>
      </c>
      <c r="C19" s="6">
        <v>350</v>
      </c>
      <c r="E19" s="7">
        <f>Table2[[#This Row],[N° Pezzi]]*Table2[[#This Row],[ Prezzo al netto di IVA]]</f>
        <v>0</v>
      </c>
      <c r="F19" s="1" t="s">
        <v>174</v>
      </c>
    </row>
    <row r="20" spans="1:6" ht="70">
      <c r="A20" s="20" t="s">
        <v>43</v>
      </c>
      <c r="B20" s="14" t="s">
        <v>44</v>
      </c>
      <c r="C20" s="6">
        <v>153.5</v>
      </c>
      <c r="E20" s="7">
        <f>Table2[[#This Row],[N° Pezzi]]*Table2[[#This Row],[ Prezzo al netto di IVA]]</f>
        <v>0</v>
      </c>
      <c r="F20" s="1" t="s">
        <v>174</v>
      </c>
    </row>
    <row r="21" spans="1:6" ht="70">
      <c r="A21" s="18" t="s">
        <v>45</v>
      </c>
      <c r="B21" s="13" t="s">
        <v>46</v>
      </c>
      <c r="C21" s="6">
        <v>189</v>
      </c>
      <c r="E21" s="7">
        <f>Table2[[#This Row],[N° Pezzi]]*Table2[[#This Row],[ Prezzo al netto di IVA]]</f>
        <v>0</v>
      </c>
      <c r="F21" s="1" t="s">
        <v>174</v>
      </c>
    </row>
    <row r="22" spans="1:6">
      <c r="A22" s="18" t="s">
        <v>47</v>
      </c>
      <c r="B22" s="13" t="s">
        <v>48</v>
      </c>
      <c r="C22" s="6">
        <v>118</v>
      </c>
      <c r="E22" s="7">
        <f>Table2[[#This Row],[N° Pezzi]]*Table2[[#This Row],[ Prezzo al netto di IVA]]</f>
        <v>0</v>
      </c>
      <c r="F22" s="1" t="s">
        <v>174</v>
      </c>
    </row>
    <row r="23" spans="1:6">
      <c r="A23" s="18" t="s">
        <v>49</v>
      </c>
      <c r="B23" s="13" t="s">
        <v>50</v>
      </c>
      <c r="C23" s="6">
        <v>142</v>
      </c>
      <c r="E23" s="7">
        <f>Table2[[#This Row],[N° Pezzi]]*Table2[[#This Row],[ Prezzo al netto di IVA]]</f>
        <v>0</v>
      </c>
      <c r="F23" s="1" t="s">
        <v>174</v>
      </c>
    </row>
    <row r="24" spans="1:6">
      <c r="A24" s="18" t="s">
        <v>51</v>
      </c>
      <c r="B24" s="13" t="s">
        <v>52</v>
      </c>
      <c r="C24" s="6">
        <v>310</v>
      </c>
      <c r="E24" s="7">
        <f>Table2[[#This Row],[N° Pezzi]]*Table2[[#This Row],[ Prezzo al netto di IVA]]</f>
        <v>0</v>
      </c>
      <c r="F24" s="1" t="s">
        <v>174</v>
      </c>
    </row>
    <row r="25" spans="1:6">
      <c r="A25" s="18" t="s">
        <v>53</v>
      </c>
      <c r="B25" s="13" t="s">
        <v>54</v>
      </c>
      <c r="C25" s="6">
        <v>275</v>
      </c>
      <c r="E25" s="7">
        <f>Table2[[#This Row],[N° Pezzi]]*Table2[[#This Row],[ Prezzo al netto di IVA]]</f>
        <v>0</v>
      </c>
      <c r="F25" s="1" t="s">
        <v>174</v>
      </c>
    </row>
    <row r="26" spans="1:6">
      <c r="A26" s="18" t="s">
        <v>55</v>
      </c>
      <c r="B26" s="13" t="s">
        <v>56</v>
      </c>
      <c r="C26" s="6">
        <v>75.900000000000006</v>
      </c>
      <c r="E26" s="7">
        <f>Table2[[#This Row],[N° Pezzi]]*Table2[[#This Row],[ Prezzo al netto di IVA]]</f>
        <v>0</v>
      </c>
      <c r="F26" s="1" t="s">
        <v>174</v>
      </c>
    </row>
    <row r="27" spans="1:6">
      <c r="A27" s="18" t="s">
        <v>57</v>
      </c>
      <c r="B27" s="13" t="s">
        <v>58</v>
      </c>
      <c r="C27" s="6">
        <v>68.900000000000006</v>
      </c>
      <c r="E27" s="7">
        <f>Table2[[#This Row],[N° Pezzi]]*Table2[[#This Row],[ Prezzo al netto di IVA]]</f>
        <v>0</v>
      </c>
      <c r="F27" s="1" t="s">
        <v>174</v>
      </c>
    </row>
    <row r="28" spans="1:6" ht="42">
      <c r="A28" s="18" t="s">
        <v>59</v>
      </c>
      <c r="B28" s="13" t="s">
        <v>60</v>
      </c>
      <c r="C28" s="6">
        <v>160</v>
      </c>
      <c r="E28" s="7">
        <f>Table2[[#This Row],[N° Pezzi]]*Table2[[#This Row],[ Prezzo al netto di IVA]]</f>
        <v>0</v>
      </c>
      <c r="F28" s="1" t="s">
        <v>174</v>
      </c>
    </row>
    <row r="29" spans="1:6" ht="28">
      <c r="A29" s="18" t="s">
        <v>61</v>
      </c>
      <c r="B29" s="13" t="s">
        <v>62</v>
      </c>
      <c r="C29" s="6">
        <v>156</v>
      </c>
      <c r="E29" s="7">
        <f>Table2[[#This Row],[N° Pezzi]]*Table2[[#This Row],[ Prezzo al netto di IVA]]</f>
        <v>0</v>
      </c>
      <c r="F29" s="1" t="s">
        <v>174</v>
      </c>
    </row>
    <row r="30" spans="1:6" ht="28">
      <c r="A30" s="18" t="s">
        <v>63</v>
      </c>
      <c r="B30" s="13" t="s">
        <v>64</v>
      </c>
      <c r="C30" s="6">
        <v>168</v>
      </c>
      <c r="E30" s="7">
        <f>Table2[[#This Row],[N° Pezzi]]*Table2[[#This Row],[ Prezzo al netto di IVA]]</f>
        <v>0</v>
      </c>
      <c r="F30" s="1" t="s">
        <v>174</v>
      </c>
    </row>
    <row r="31" spans="1:6" ht="42">
      <c r="A31" s="18" t="s">
        <v>65</v>
      </c>
      <c r="B31" s="13" t="s">
        <v>66</v>
      </c>
      <c r="C31" s="6">
        <v>161</v>
      </c>
      <c r="E31" s="7">
        <f>Table2[[#This Row],[N° Pezzi]]*Table2[[#This Row],[ Prezzo al netto di IVA]]</f>
        <v>0</v>
      </c>
      <c r="F31" s="1" t="s">
        <v>174</v>
      </c>
    </row>
    <row r="32" spans="1:6" ht="28">
      <c r="A32" s="21" t="s">
        <v>67</v>
      </c>
      <c r="B32" s="13" t="s">
        <v>68</v>
      </c>
      <c r="C32" s="6">
        <v>615</v>
      </c>
      <c r="E32" s="7">
        <f>Table2[[#This Row],[N° Pezzi]]*Table2[[#This Row],[ Prezzo al netto di IVA]]</f>
        <v>0</v>
      </c>
      <c r="F32" s="1" t="s">
        <v>174</v>
      </c>
    </row>
    <row r="33" spans="1:6">
      <c r="A33" s="21" t="s">
        <v>69</v>
      </c>
      <c r="B33" s="13" t="s">
        <v>70</v>
      </c>
      <c r="C33" s="6">
        <v>487</v>
      </c>
      <c r="E33" s="7">
        <f>Table2[[#This Row],[N° Pezzi]]*Table2[[#This Row],[ Prezzo al netto di IVA]]</f>
        <v>0</v>
      </c>
      <c r="F33" s="1" t="s">
        <v>174</v>
      </c>
    </row>
    <row r="34" spans="1:6" ht="56">
      <c r="A34" s="18" t="s">
        <v>71</v>
      </c>
      <c r="B34" s="13" t="s">
        <v>72</v>
      </c>
      <c r="C34" s="6">
        <v>18.5</v>
      </c>
      <c r="E34" s="7">
        <f>Table2[[#This Row],[N° Pezzi]]*Table2[[#This Row],[ Prezzo al netto di IVA]]</f>
        <v>0</v>
      </c>
      <c r="F34" s="1" t="s">
        <v>174</v>
      </c>
    </row>
    <row r="35" spans="1:6">
      <c r="A35" s="18" t="s">
        <v>73</v>
      </c>
      <c r="B35" s="13" t="s">
        <v>74</v>
      </c>
      <c r="C35" s="6">
        <v>86.9</v>
      </c>
      <c r="E35" s="7">
        <f>Table2[[#This Row],[N° Pezzi]]*Table2[[#This Row],[ Prezzo al netto di IVA]]</f>
        <v>0</v>
      </c>
      <c r="F35" s="1" t="s">
        <v>174</v>
      </c>
    </row>
    <row r="36" spans="1:6">
      <c r="A36" s="21" t="s">
        <v>75</v>
      </c>
      <c r="B36" s="13" t="s">
        <v>76</v>
      </c>
      <c r="C36" s="6">
        <v>135.69999999999999</v>
      </c>
      <c r="E36" s="7">
        <f>Table2[[#This Row],[N° Pezzi]]*Table2[[#This Row],[ Prezzo al netto di IVA]]</f>
        <v>0</v>
      </c>
      <c r="F36" s="1" t="s">
        <v>174</v>
      </c>
    </row>
    <row r="37" spans="1:6">
      <c r="A37" s="21" t="s">
        <v>77</v>
      </c>
      <c r="B37" s="13" t="s">
        <v>78</v>
      </c>
      <c r="C37" s="6">
        <v>123.9</v>
      </c>
      <c r="E37" s="7">
        <f>Table2[[#This Row],[N° Pezzi]]*Table2[[#This Row],[ Prezzo al netto di IVA]]</f>
        <v>0</v>
      </c>
      <c r="F37" s="1" t="s">
        <v>174</v>
      </c>
    </row>
    <row r="38" spans="1:6">
      <c r="A38" s="20" t="s">
        <v>79</v>
      </c>
      <c r="B38" s="13" t="s">
        <v>80</v>
      </c>
      <c r="C38" s="6">
        <v>131.5</v>
      </c>
      <c r="E38" s="7">
        <f>Table2[[#This Row],[N° Pezzi]]*Table2[[#This Row],[ Prezzo al netto di IVA]]</f>
        <v>0</v>
      </c>
      <c r="F38" s="1" t="s">
        <v>174</v>
      </c>
    </row>
    <row r="39" spans="1:6">
      <c r="A39" s="21" t="s">
        <v>81</v>
      </c>
      <c r="B39" s="13" t="s">
        <v>82</v>
      </c>
      <c r="C39" s="6">
        <v>195.5</v>
      </c>
      <c r="E39" s="7">
        <f>Table2[[#This Row],[N° Pezzi]]*Table2[[#This Row],[ Prezzo al netto di IVA]]</f>
        <v>0</v>
      </c>
      <c r="F39" s="1" t="s">
        <v>174</v>
      </c>
    </row>
    <row r="40" spans="1:6">
      <c r="A40" s="18" t="s">
        <v>83</v>
      </c>
      <c r="B40" s="13" t="s">
        <v>84</v>
      </c>
      <c r="C40" s="6">
        <v>335</v>
      </c>
      <c r="E40" s="7">
        <f>Table2[[#This Row],[N° Pezzi]]*Table2[[#This Row],[ Prezzo al netto di IVA]]</f>
        <v>0</v>
      </c>
      <c r="F40" s="1" t="s">
        <v>174</v>
      </c>
    </row>
    <row r="41" spans="1:6" ht="70">
      <c r="A41" s="19" t="s">
        <v>85</v>
      </c>
      <c r="B41" s="13" t="s">
        <v>86</v>
      </c>
      <c r="C41" s="6">
        <v>84.9</v>
      </c>
      <c r="E41" s="7">
        <f>Table2[[#This Row],[N° Pezzi]]*Table2[[#This Row],[ Prezzo al netto di IVA]]</f>
        <v>0</v>
      </c>
      <c r="F41" s="1" t="s">
        <v>174</v>
      </c>
    </row>
    <row r="42" spans="1:6" ht="42">
      <c r="A42" s="19" t="s">
        <v>87</v>
      </c>
      <c r="B42" s="13" t="s">
        <v>88</v>
      </c>
      <c r="C42" s="6">
        <v>134.5</v>
      </c>
      <c r="E42" s="7">
        <f>Table2[[#This Row],[N° Pezzi]]*Table2[[#This Row],[ Prezzo al netto di IVA]]</f>
        <v>0</v>
      </c>
      <c r="F42" s="1" t="s">
        <v>174</v>
      </c>
    </row>
    <row r="43" spans="1:6" ht="28">
      <c r="A43" s="19" t="s">
        <v>89</v>
      </c>
      <c r="B43" s="13" t="s">
        <v>90</v>
      </c>
      <c r="C43" s="6">
        <v>387.5</v>
      </c>
      <c r="E43" s="7">
        <f>Table2[[#This Row],[N° Pezzi]]*Table2[[#This Row],[ Prezzo al netto di IVA]]</f>
        <v>0</v>
      </c>
      <c r="F43" s="1" t="s">
        <v>174</v>
      </c>
    </row>
    <row r="44" spans="1:6" ht="28">
      <c r="A44" s="19" t="s">
        <v>91</v>
      </c>
      <c r="B44" s="13" t="s">
        <v>92</v>
      </c>
      <c r="C44" s="6">
        <v>430</v>
      </c>
      <c r="E44" s="7">
        <f>Table2[[#This Row],[N° Pezzi]]*Table2[[#This Row],[ Prezzo al netto di IVA]]</f>
        <v>0</v>
      </c>
      <c r="F44" s="1" t="s">
        <v>174</v>
      </c>
    </row>
    <row r="45" spans="1:6" ht="28">
      <c r="A45" s="19" t="s">
        <v>93</v>
      </c>
      <c r="B45" s="13" t="s">
        <v>94</v>
      </c>
      <c r="C45" s="6">
        <v>480</v>
      </c>
      <c r="E45" s="7">
        <f>Table2[[#This Row],[N° Pezzi]]*Table2[[#This Row],[ Prezzo al netto di IVA]]</f>
        <v>0</v>
      </c>
      <c r="F45" s="1" t="s">
        <v>174</v>
      </c>
    </row>
    <row r="46" spans="1:6" ht="28">
      <c r="A46" s="22" t="s">
        <v>95</v>
      </c>
      <c r="B46" s="13" t="s">
        <v>96</v>
      </c>
      <c r="C46" s="6">
        <v>635</v>
      </c>
      <c r="E46" s="7">
        <f>Table2[[#This Row],[N° Pezzi]]*Table2[[#This Row],[ Prezzo al netto di IVA]]</f>
        <v>0</v>
      </c>
      <c r="F46" s="1" t="s">
        <v>174</v>
      </c>
    </row>
    <row r="47" spans="1:6" ht="28">
      <c r="A47" s="19" t="s">
        <v>97</v>
      </c>
      <c r="B47" s="13" t="s">
        <v>98</v>
      </c>
      <c r="C47" s="6">
        <v>702.00333024976874</v>
      </c>
      <c r="E47" s="7">
        <f>Table2[[#This Row],[N° Pezzi]]*Table2[[#This Row],[ Prezzo al netto di IVA]]</f>
        <v>0</v>
      </c>
      <c r="F47" s="1" t="s">
        <v>174</v>
      </c>
    </row>
    <row r="48" spans="1:6" ht="28">
      <c r="A48" s="19" t="s">
        <v>99</v>
      </c>
      <c r="B48" s="13" t="s">
        <v>100</v>
      </c>
      <c r="C48" s="6">
        <v>783</v>
      </c>
      <c r="E48" s="7">
        <f>Table2[[#This Row],[N° Pezzi]]*Table2[[#This Row],[ Prezzo al netto di IVA]]</f>
        <v>0</v>
      </c>
      <c r="F48" s="1" t="s">
        <v>174</v>
      </c>
    </row>
    <row r="49" spans="1:6" ht="28">
      <c r="A49" s="19" t="s">
        <v>101</v>
      </c>
      <c r="B49" s="13" t="s">
        <v>102</v>
      </c>
      <c r="C49" s="6">
        <v>915</v>
      </c>
      <c r="E49" s="7">
        <f>Table2[[#This Row],[N° Pezzi]]*Table2[[#This Row],[ Prezzo al netto di IVA]]</f>
        <v>0</v>
      </c>
      <c r="F49" s="1" t="s">
        <v>174</v>
      </c>
    </row>
    <row r="50" spans="1:6" ht="28">
      <c r="A50" s="19" t="s">
        <v>103</v>
      </c>
      <c r="B50" s="13" t="s">
        <v>104</v>
      </c>
      <c r="C50" s="6">
        <v>1050</v>
      </c>
      <c r="E50" s="7">
        <f>Table2[[#This Row],[N° Pezzi]]*Table2[[#This Row],[ Prezzo al netto di IVA]]</f>
        <v>0</v>
      </c>
      <c r="F50" s="1" t="s">
        <v>174</v>
      </c>
    </row>
    <row r="51" spans="1:6" ht="42">
      <c r="A51" s="19" t="s">
        <v>105</v>
      </c>
      <c r="B51" s="13" t="s">
        <v>106</v>
      </c>
      <c r="C51" s="6">
        <v>835</v>
      </c>
      <c r="E51" s="7">
        <f>Table2[[#This Row],[N° Pezzi]]*Table2[[#This Row],[ Prezzo al netto di IVA]]</f>
        <v>0</v>
      </c>
      <c r="F51" s="1" t="s">
        <v>174</v>
      </c>
    </row>
    <row r="52" spans="1:6" ht="42">
      <c r="A52" s="19" t="s">
        <v>107</v>
      </c>
      <c r="B52" s="13" t="s">
        <v>108</v>
      </c>
      <c r="C52" s="6">
        <v>925</v>
      </c>
      <c r="E52" s="7">
        <f>Table2[[#This Row],[N° Pezzi]]*Table2[[#This Row],[ Prezzo al netto di IVA]]</f>
        <v>0</v>
      </c>
      <c r="F52" s="1" t="s">
        <v>174</v>
      </c>
    </row>
    <row r="53" spans="1:6" ht="42">
      <c r="A53" s="19" t="s">
        <v>109</v>
      </c>
      <c r="B53" s="13" t="s">
        <v>110</v>
      </c>
      <c r="C53" s="6">
        <v>1225</v>
      </c>
      <c r="E53" s="7">
        <f>Table2[[#This Row],[N° Pezzi]]*Table2[[#This Row],[ Prezzo al netto di IVA]]</f>
        <v>0</v>
      </c>
      <c r="F53" s="1" t="s">
        <v>174</v>
      </c>
    </row>
    <row r="54" spans="1:6" ht="42">
      <c r="A54" s="19" t="s">
        <v>111</v>
      </c>
      <c r="B54" s="13" t="s">
        <v>112</v>
      </c>
      <c r="C54" s="6">
        <v>1350</v>
      </c>
      <c r="E54" s="7">
        <f>Table2[[#This Row],[N° Pezzi]]*Table2[[#This Row],[ Prezzo al netto di IVA]]</f>
        <v>0</v>
      </c>
      <c r="F54" s="1" t="s">
        <v>174</v>
      </c>
    </row>
    <row r="55" spans="1:6" ht="42">
      <c r="A55" s="19" t="s">
        <v>113</v>
      </c>
      <c r="B55" s="13" t="s">
        <v>114</v>
      </c>
      <c r="C55" s="6">
        <v>1430</v>
      </c>
      <c r="E55" s="7">
        <f>Table2[[#This Row],[N° Pezzi]]*Table2[[#This Row],[ Prezzo al netto di IVA]]</f>
        <v>0</v>
      </c>
      <c r="F55" s="1" t="s">
        <v>174</v>
      </c>
    </row>
    <row r="56" spans="1:6" ht="42">
      <c r="A56" s="19" t="s">
        <v>115</v>
      </c>
      <c r="B56" s="13" t="s">
        <v>116</v>
      </c>
      <c r="C56" s="6">
        <v>1340</v>
      </c>
      <c r="E56" s="7">
        <f>Table2[[#This Row],[N° Pezzi]]*Table2[[#This Row],[ Prezzo al netto di IVA]]</f>
        <v>0</v>
      </c>
      <c r="F56" s="1" t="s">
        <v>174</v>
      </c>
    </row>
    <row r="57" spans="1:6" ht="28">
      <c r="A57" s="22" t="s">
        <v>117</v>
      </c>
      <c r="B57" s="13" t="s">
        <v>118</v>
      </c>
      <c r="C57" s="6">
        <v>104</v>
      </c>
      <c r="E57" s="7">
        <f>Table2[[#This Row],[N° Pezzi]]*Table2[[#This Row],[ Prezzo al netto di IVA]]</f>
        <v>0</v>
      </c>
      <c r="F57" s="1" t="s">
        <v>174</v>
      </c>
    </row>
    <row r="58" spans="1:6" ht="28">
      <c r="A58" s="22" t="s">
        <v>119</v>
      </c>
      <c r="B58" s="13" t="s">
        <v>120</v>
      </c>
      <c r="C58" s="6">
        <v>102.29544198063375</v>
      </c>
      <c r="E58" s="7">
        <f>Table2[[#This Row],[N° Pezzi]]*Table2[[#This Row],[ Prezzo al netto di IVA]]</f>
        <v>0</v>
      </c>
      <c r="F58" s="1" t="s">
        <v>174</v>
      </c>
    </row>
    <row r="59" spans="1:6">
      <c r="A59" s="19" t="s">
        <v>121</v>
      </c>
      <c r="B59" s="15" t="s">
        <v>122</v>
      </c>
      <c r="C59" s="6">
        <v>12.6</v>
      </c>
      <c r="E59" s="7">
        <f>Table2[[#This Row],[N° Pezzi]]*Table2[[#This Row],[ Prezzo al netto di IVA]]</f>
        <v>0</v>
      </c>
      <c r="F59" s="1" t="s">
        <v>174</v>
      </c>
    </row>
    <row r="60" spans="1:6">
      <c r="A60" s="19" t="s">
        <v>121</v>
      </c>
      <c r="B60" s="15" t="s">
        <v>123</v>
      </c>
      <c r="C60" s="6">
        <v>17.8</v>
      </c>
      <c r="E60" s="7">
        <f>Table2[[#This Row],[N° Pezzi]]*Table2[[#This Row],[ Prezzo al netto di IVA]]</f>
        <v>0</v>
      </c>
      <c r="F60" s="1" t="s">
        <v>174</v>
      </c>
    </row>
    <row r="61" spans="1:6">
      <c r="A61" s="19" t="s">
        <v>121</v>
      </c>
      <c r="B61" s="15" t="s">
        <v>124</v>
      </c>
      <c r="C61" s="6">
        <v>23.3</v>
      </c>
      <c r="E61" s="7">
        <f>Table2[[#This Row],[N° Pezzi]]*Table2[[#This Row],[ Prezzo al netto di IVA]]</f>
        <v>0</v>
      </c>
      <c r="F61" s="1" t="s">
        <v>174</v>
      </c>
    </row>
    <row r="62" spans="1:6">
      <c r="A62" s="19" t="s">
        <v>121</v>
      </c>
      <c r="B62" s="15" t="s">
        <v>125</v>
      </c>
      <c r="C62" s="6">
        <v>34.9</v>
      </c>
      <c r="E62" s="7">
        <f>Table2[[#This Row],[N° Pezzi]]*Table2[[#This Row],[ Prezzo al netto di IVA]]</f>
        <v>0</v>
      </c>
      <c r="F62" s="1" t="s">
        <v>174</v>
      </c>
    </row>
    <row r="63" spans="1:6">
      <c r="A63" s="19" t="s">
        <v>121</v>
      </c>
      <c r="B63" s="15" t="s">
        <v>126</v>
      </c>
      <c r="C63" s="6">
        <v>39.5</v>
      </c>
      <c r="E63" s="7">
        <f>Table2[[#This Row],[N° Pezzi]]*Table2[[#This Row],[ Prezzo al netto di IVA]]</f>
        <v>0</v>
      </c>
      <c r="F63" s="1" t="s">
        <v>174</v>
      </c>
    </row>
    <row r="64" spans="1:6">
      <c r="A64" s="19" t="s">
        <v>121</v>
      </c>
      <c r="B64" s="15" t="s">
        <v>127</v>
      </c>
      <c r="C64" s="6">
        <v>47.9</v>
      </c>
      <c r="E64" s="7">
        <f>Table2[[#This Row],[N° Pezzi]]*Table2[[#This Row],[ Prezzo al netto di IVA]]</f>
        <v>0</v>
      </c>
      <c r="F64" s="1" t="s">
        <v>174</v>
      </c>
    </row>
    <row r="65" spans="1:6">
      <c r="A65" s="19" t="s">
        <v>121</v>
      </c>
      <c r="B65" s="15" t="s">
        <v>128</v>
      </c>
      <c r="C65" s="6">
        <v>119.9</v>
      </c>
      <c r="E65" s="7">
        <f>Table2[[#This Row],[N° Pezzi]]*Table2[[#This Row],[ Prezzo al netto di IVA]]</f>
        <v>0</v>
      </c>
      <c r="F65" s="1" t="s">
        <v>174</v>
      </c>
    </row>
    <row r="66" spans="1:6">
      <c r="A66" s="19" t="s">
        <v>121</v>
      </c>
      <c r="B66" s="15" t="s">
        <v>129</v>
      </c>
      <c r="C66" s="6">
        <v>10.8</v>
      </c>
      <c r="E66" s="7">
        <f>Table2[[#This Row],[N° Pezzi]]*Table2[[#This Row],[ Prezzo al netto di IVA]]</f>
        <v>0</v>
      </c>
      <c r="F66" s="1" t="s">
        <v>174</v>
      </c>
    </row>
    <row r="67" spans="1:6">
      <c r="A67" s="19" t="s">
        <v>121</v>
      </c>
      <c r="B67" s="15" t="s">
        <v>130</v>
      </c>
      <c r="C67" s="6">
        <v>13.8</v>
      </c>
      <c r="E67" s="7">
        <f>Table2[[#This Row],[N° Pezzi]]*Table2[[#This Row],[ Prezzo al netto di IVA]]</f>
        <v>0</v>
      </c>
      <c r="F67" s="1" t="s">
        <v>174</v>
      </c>
    </row>
    <row r="68" spans="1:6">
      <c r="A68" s="19" t="s">
        <v>121</v>
      </c>
      <c r="B68" s="15" t="s">
        <v>131</v>
      </c>
      <c r="C68" s="6">
        <v>19.899999999999999</v>
      </c>
      <c r="E68" s="7">
        <f>Table2[[#This Row],[N° Pezzi]]*Table2[[#This Row],[ Prezzo al netto di IVA]]</f>
        <v>0</v>
      </c>
      <c r="F68" s="1" t="s">
        <v>174</v>
      </c>
    </row>
    <row r="69" spans="1:6">
      <c r="A69" s="19" t="s">
        <v>121</v>
      </c>
      <c r="B69" s="15" t="s">
        <v>132</v>
      </c>
      <c r="C69" s="6">
        <v>27.5</v>
      </c>
      <c r="E69" s="7">
        <f>Table2[[#This Row],[N° Pezzi]]*Table2[[#This Row],[ Prezzo al netto di IVA]]</f>
        <v>0</v>
      </c>
      <c r="F69" s="1" t="s">
        <v>174</v>
      </c>
    </row>
    <row r="70" spans="1:6">
      <c r="A70" s="19" t="s">
        <v>121</v>
      </c>
      <c r="B70" s="15" t="s">
        <v>133</v>
      </c>
      <c r="C70" s="6">
        <v>46.5</v>
      </c>
      <c r="E70" s="7">
        <f>Table2[[#This Row],[N° Pezzi]]*Table2[[#This Row],[ Prezzo al netto di IVA]]</f>
        <v>0</v>
      </c>
      <c r="F70" s="1" t="s">
        <v>174</v>
      </c>
    </row>
    <row r="71" spans="1:6">
      <c r="A71" s="19" t="s">
        <v>121</v>
      </c>
      <c r="B71" s="15" t="s">
        <v>134</v>
      </c>
      <c r="C71" s="6">
        <v>42.8</v>
      </c>
      <c r="E71" s="7">
        <f>Table2[[#This Row],[N° Pezzi]]*Table2[[#This Row],[ Prezzo al netto di IVA]]</f>
        <v>0</v>
      </c>
      <c r="F71" s="1" t="s">
        <v>174</v>
      </c>
    </row>
    <row r="72" spans="1:6">
      <c r="A72" s="19" t="s">
        <v>121</v>
      </c>
      <c r="B72" s="15" t="s">
        <v>135</v>
      </c>
      <c r="C72" s="6">
        <v>68.900000000000006</v>
      </c>
      <c r="E72" s="7">
        <f>Table2[[#This Row],[N° Pezzi]]*Table2[[#This Row],[ Prezzo al netto di IVA]]</f>
        <v>0</v>
      </c>
      <c r="F72" s="1" t="s">
        <v>174</v>
      </c>
    </row>
    <row r="73" spans="1:6">
      <c r="A73" s="19" t="s">
        <v>121</v>
      </c>
      <c r="B73" s="15" t="s">
        <v>136</v>
      </c>
      <c r="C73" s="6">
        <v>79.900000000000006</v>
      </c>
      <c r="E73" s="7">
        <f>Table2[[#This Row],[N° Pezzi]]*Table2[[#This Row],[ Prezzo al netto di IVA]]</f>
        <v>0</v>
      </c>
      <c r="F73" s="1" t="s">
        <v>174</v>
      </c>
    </row>
    <row r="74" spans="1:6">
      <c r="A74" s="19" t="s">
        <v>121</v>
      </c>
      <c r="B74" s="15" t="s">
        <v>137</v>
      </c>
      <c r="C74" s="6">
        <v>96.8</v>
      </c>
      <c r="E74" s="7">
        <f>Table2[[#This Row],[N° Pezzi]]*Table2[[#This Row],[ Prezzo al netto di IVA]]</f>
        <v>0</v>
      </c>
      <c r="F74" s="1" t="s">
        <v>174</v>
      </c>
    </row>
    <row r="75" spans="1:6">
      <c r="A75" s="19" t="s">
        <v>121</v>
      </c>
      <c r="B75" s="15" t="s">
        <v>138</v>
      </c>
      <c r="C75" s="6">
        <v>111</v>
      </c>
      <c r="E75" s="7">
        <f>Table2[[#This Row],[N° Pezzi]]*Table2[[#This Row],[ Prezzo al netto di IVA]]</f>
        <v>0</v>
      </c>
      <c r="F75" s="1" t="s">
        <v>174</v>
      </c>
    </row>
    <row r="76" spans="1:6">
      <c r="A76" s="19" t="s">
        <v>121</v>
      </c>
      <c r="B76" s="15" t="s">
        <v>139</v>
      </c>
      <c r="C76" s="6">
        <v>119.5</v>
      </c>
      <c r="E76" s="7">
        <f>Table2[[#This Row],[N° Pezzi]]*Table2[[#This Row],[ Prezzo al netto di IVA]]</f>
        <v>0</v>
      </c>
      <c r="F76" s="1" t="s">
        <v>174</v>
      </c>
    </row>
    <row r="77" spans="1:6">
      <c r="A77" s="19" t="s">
        <v>121</v>
      </c>
      <c r="B77" s="15" t="s">
        <v>140</v>
      </c>
      <c r="C77" s="6">
        <v>171.5</v>
      </c>
      <c r="E77" s="7">
        <f>Table2[[#This Row],[N° Pezzi]]*Table2[[#This Row],[ Prezzo al netto di IVA]]</f>
        <v>0</v>
      </c>
      <c r="F77" s="1" t="s">
        <v>174</v>
      </c>
    </row>
    <row r="78" spans="1:6">
      <c r="A78" s="21" t="s">
        <v>141</v>
      </c>
      <c r="B78" s="13" t="s">
        <v>142</v>
      </c>
      <c r="C78" s="6">
        <v>166.5</v>
      </c>
      <c r="E78" s="7">
        <f>Table2[[#This Row],[N° Pezzi]]*Table2[[#This Row],[ Prezzo al netto di IVA]]</f>
        <v>0</v>
      </c>
      <c r="F78" s="1" t="s">
        <v>174</v>
      </c>
    </row>
    <row r="79" spans="1:6">
      <c r="A79" s="19" t="s">
        <v>143</v>
      </c>
      <c r="B79" s="13" t="s">
        <v>144</v>
      </c>
      <c r="C79" s="6">
        <v>48.5</v>
      </c>
      <c r="E79" s="7">
        <f>Table2[[#This Row],[N° Pezzi]]*Table2[[#This Row],[ Prezzo al netto di IVA]]</f>
        <v>0</v>
      </c>
      <c r="F79" s="1" t="s">
        <v>174</v>
      </c>
    </row>
    <row r="80" spans="1:6">
      <c r="A80" s="19" t="s">
        <v>145</v>
      </c>
      <c r="B80" s="13" t="s">
        <v>146</v>
      </c>
      <c r="C80" s="6">
        <v>42.5</v>
      </c>
      <c r="E80" s="7">
        <f>Table2[[#This Row],[N° Pezzi]]*Table2[[#This Row],[ Prezzo al netto di IVA]]</f>
        <v>0</v>
      </c>
      <c r="F80" s="1" t="s">
        <v>174</v>
      </c>
    </row>
    <row r="81" spans="1:6" ht="28">
      <c r="A81" s="20" t="s">
        <v>147</v>
      </c>
      <c r="B81" s="13" t="s">
        <v>148</v>
      </c>
      <c r="C81" s="6">
        <v>95</v>
      </c>
      <c r="E81" s="7">
        <f>Table2[[#This Row],[N° Pezzi]]*Table2[[#This Row],[ Prezzo al netto di IVA]]</f>
        <v>0</v>
      </c>
      <c r="F81" s="1" t="s">
        <v>174</v>
      </c>
    </row>
    <row r="82" spans="1:6" ht="28">
      <c r="A82" s="18" t="s">
        <v>149</v>
      </c>
      <c r="B82" s="13" t="s">
        <v>150</v>
      </c>
      <c r="C82" s="6">
        <v>90</v>
      </c>
      <c r="E82" s="7">
        <f>Table2[[#This Row],[N° Pezzi]]*Table2[[#This Row],[ Prezzo al netto di IVA]]</f>
        <v>0</v>
      </c>
      <c r="F82" s="1" t="s">
        <v>174</v>
      </c>
    </row>
    <row r="83" spans="1:6">
      <c r="A83" s="18" t="s">
        <v>151</v>
      </c>
      <c r="B83" s="16" t="s">
        <v>152</v>
      </c>
      <c r="C83" s="6">
        <v>105</v>
      </c>
      <c r="E83" s="7">
        <f>Table2[[#This Row],[N° Pezzi]]*Table2[[#This Row],[ Prezzo al netto di IVA]]</f>
        <v>0</v>
      </c>
      <c r="F83" s="1" t="s">
        <v>174</v>
      </c>
    </row>
    <row r="84" spans="1:6">
      <c r="A84" s="18" t="s">
        <v>153</v>
      </c>
      <c r="B84" s="16" t="s">
        <v>154</v>
      </c>
      <c r="C84" s="6">
        <v>115</v>
      </c>
      <c r="E84" s="7">
        <f>Table2[[#This Row],[N° Pezzi]]*Table2[[#This Row],[ Prezzo al netto di IVA]]</f>
        <v>0</v>
      </c>
      <c r="F84" s="1" t="s">
        <v>174</v>
      </c>
    </row>
    <row r="85" spans="1:6">
      <c r="A85" s="18" t="s">
        <v>155</v>
      </c>
      <c r="B85" s="16" t="s">
        <v>156</v>
      </c>
      <c r="C85" s="6">
        <v>125</v>
      </c>
      <c r="E85" s="7">
        <f>Table2[[#This Row],[N° Pezzi]]*Table2[[#This Row],[ Prezzo al netto di IVA]]</f>
        <v>0</v>
      </c>
      <c r="F85" s="1" t="s">
        <v>174</v>
      </c>
    </row>
    <row r="86" spans="1:6">
      <c r="A86" s="21" t="s">
        <v>157</v>
      </c>
      <c r="B86" s="16" t="s">
        <v>158</v>
      </c>
      <c r="C86" s="6">
        <v>118</v>
      </c>
      <c r="E86" s="7">
        <f>Table2[[#This Row],[N° Pezzi]]*Table2[[#This Row],[ Prezzo al netto di IVA]]</f>
        <v>0</v>
      </c>
      <c r="F86" s="1" t="s">
        <v>174</v>
      </c>
    </row>
    <row r="87" spans="1:6">
      <c r="A87" s="21" t="s">
        <v>157</v>
      </c>
      <c r="B87" s="16" t="s">
        <v>159</v>
      </c>
      <c r="C87" s="6">
        <v>123</v>
      </c>
      <c r="E87" s="7">
        <f>Table2[[#This Row],[N° Pezzi]]*Table2[[#This Row],[ Prezzo al netto di IVA]]</f>
        <v>0</v>
      </c>
      <c r="F87" s="1" t="s">
        <v>174</v>
      </c>
    </row>
    <row r="88" spans="1:6">
      <c r="A88" s="21" t="s">
        <v>157</v>
      </c>
      <c r="B88" s="16" t="s">
        <v>160</v>
      </c>
      <c r="C88" s="6">
        <v>132</v>
      </c>
      <c r="E88" s="7">
        <f>Table2[[#This Row],[N° Pezzi]]*Table2[[#This Row],[ Prezzo al netto di IVA]]</f>
        <v>0</v>
      </c>
      <c r="F88" s="1" t="s">
        <v>174</v>
      </c>
    </row>
    <row r="89" spans="1:6">
      <c r="A89" s="21" t="s">
        <v>157</v>
      </c>
      <c r="B89" s="16" t="s">
        <v>161</v>
      </c>
      <c r="C89" s="6">
        <v>140</v>
      </c>
      <c r="E89" s="7">
        <f>Table2[[#This Row],[N° Pezzi]]*Table2[[#This Row],[ Prezzo al netto di IVA]]</f>
        <v>0</v>
      </c>
      <c r="F89" s="1" t="s">
        <v>174</v>
      </c>
    </row>
    <row r="90" spans="1:6">
      <c r="A90" s="21" t="s">
        <v>162</v>
      </c>
      <c r="B90" s="16" t="s">
        <v>163</v>
      </c>
      <c r="C90" s="6">
        <v>190</v>
      </c>
      <c r="E90" s="7">
        <f>Table2[[#This Row],[N° Pezzi]]*Table2[[#This Row],[ Prezzo al netto di IVA]]</f>
        <v>0</v>
      </c>
      <c r="F90" s="1" t="s">
        <v>174</v>
      </c>
    </row>
    <row r="91" spans="1:6">
      <c r="A91" s="21" t="s">
        <v>162</v>
      </c>
      <c r="B91" s="16" t="s">
        <v>164</v>
      </c>
      <c r="C91" s="6">
        <v>200</v>
      </c>
      <c r="E91" s="7">
        <f>Table2[[#This Row],[N° Pezzi]]*Table2[[#This Row],[ Prezzo al netto di IVA]]</f>
        <v>0</v>
      </c>
      <c r="F91" s="1" t="s">
        <v>174</v>
      </c>
    </row>
    <row r="92" spans="1:6">
      <c r="A92" s="21" t="s">
        <v>162</v>
      </c>
      <c r="B92" s="16" t="s">
        <v>165</v>
      </c>
      <c r="C92" s="6">
        <v>205</v>
      </c>
      <c r="E92" s="7">
        <f>Table2[[#This Row],[N° Pezzi]]*Table2[[#This Row],[ Prezzo al netto di IVA]]</f>
        <v>0</v>
      </c>
      <c r="F92" s="1" t="s">
        <v>174</v>
      </c>
    </row>
    <row r="93" spans="1:6">
      <c r="A93" s="21" t="s">
        <v>162</v>
      </c>
      <c r="B93" s="16" t="s">
        <v>166</v>
      </c>
      <c r="C93" s="6">
        <v>210</v>
      </c>
      <c r="E93" s="7">
        <f>Table2[[#This Row],[N° Pezzi]]*Table2[[#This Row],[ Prezzo al netto di IVA]]</f>
        <v>0</v>
      </c>
      <c r="F93" s="1" t="s">
        <v>174</v>
      </c>
    </row>
    <row r="94" spans="1:6">
      <c r="A94" s="21" t="s">
        <v>162</v>
      </c>
      <c r="B94" s="16" t="s">
        <v>167</v>
      </c>
      <c r="C94" s="6">
        <v>285</v>
      </c>
      <c r="E94" s="7">
        <f>Table2[[#This Row],[N° Pezzi]]*Table2[[#This Row],[ Prezzo al netto di IVA]]</f>
        <v>0</v>
      </c>
      <c r="F94" s="1" t="s">
        <v>174</v>
      </c>
    </row>
    <row r="95" spans="1:6">
      <c r="A95" s="22" t="s">
        <v>168</v>
      </c>
      <c r="B95" s="13" t="s">
        <v>169</v>
      </c>
      <c r="C95" s="6">
        <v>64.599999999999994</v>
      </c>
      <c r="E95" s="7">
        <f>Table2[[#This Row],[N° Pezzi]]*Table2[[#This Row],[ Prezzo al netto di IVA]]</f>
        <v>0</v>
      </c>
      <c r="F95" s="1" t="s">
        <v>174</v>
      </c>
    </row>
    <row r="96" spans="1:6">
      <c r="A96" s="22" t="s">
        <v>170</v>
      </c>
      <c r="B96" s="13" t="s">
        <v>171</v>
      </c>
      <c r="C96" s="6">
        <v>92</v>
      </c>
      <c r="E96" s="7">
        <f>Table2[[#This Row],[N° Pezzi]]*Table2[[#This Row],[ Prezzo al netto di IVA]]</f>
        <v>0</v>
      </c>
      <c r="F96" s="1" t="s">
        <v>174</v>
      </c>
    </row>
    <row r="97" spans="1:6">
      <c r="A97" s="21" t="s">
        <v>172</v>
      </c>
      <c r="B97" s="13" t="s">
        <v>173</v>
      </c>
      <c r="C97" s="6">
        <v>131.9</v>
      </c>
      <c r="E97" s="7">
        <f>Table2[[#This Row],[N° Pezzi]]*Table2[[#This Row],[ Prezzo al netto di IVA]]</f>
        <v>0</v>
      </c>
      <c r="F97" s="1" t="s">
        <v>174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9" sqref="A9:B9"/>
    </sheetView>
  </sheetViews>
  <sheetFormatPr baseColWidth="10" defaultColWidth="8.83203125" defaultRowHeight="14" x14ac:dyDescent="0"/>
  <cols>
    <col min="1" max="1" width="23" customWidth="1"/>
    <col min="2" max="2" width="33" customWidth="1"/>
    <col min="3" max="3" width="16.33203125" customWidth="1"/>
    <col min="4" max="4" width="12.6640625" customWidth="1"/>
    <col min="5" max="5" width="11.33203125" customWidth="1"/>
  </cols>
  <sheetData>
    <row r="1" spans="1:9" ht="40">
      <c r="A1" s="23" t="s">
        <v>7</v>
      </c>
      <c r="B1" s="23"/>
      <c r="D1" s="8"/>
      <c r="E1" s="8"/>
      <c r="F1" s="8"/>
      <c r="G1" s="8"/>
      <c r="H1" s="8"/>
      <c r="I1" s="8"/>
    </row>
    <row r="3" spans="1:9">
      <c r="A3" s="9" t="s">
        <v>9</v>
      </c>
      <c r="B3" s="9" t="s">
        <v>8</v>
      </c>
    </row>
    <row r="4" spans="1:9">
      <c r="A4" s="11">
        <f>SUM(Table2[N° Pezzi])</f>
        <v>0</v>
      </c>
      <c r="B4" s="10">
        <f>SUM(Table2[Valore])</f>
        <v>0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MODULO D'ORDINE</vt:lpstr>
      <vt:lpstr>RIEPILOGO ORDINE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fumagalli</dc:creator>
  <cp:lastModifiedBy>Sergio Dossena</cp:lastModifiedBy>
  <dcterms:created xsi:type="dcterms:W3CDTF">2014-09-16T09:40:59Z</dcterms:created>
  <dcterms:modified xsi:type="dcterms:W3CDTF">2014-10-28T14:56:30Z</dcterms:modified>
</cp:coreProperties>
</file>