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2" i="1"/>
  <c r="F31"/>
  <c r="F33" s="1"/>
  <c r="F22"/>
</calcChain>
</file>

<file path=xl/sharedStrings.xml><?xml version="1.0" encoding="utf-8"?>
<sst xmlns="http://schemas.openxmlformats.org/spreadsheetml/2006/main" count="37" uniqueCount="36">
  <si>
    <t>TAX INVOICE</t>
  </si>
  <si>
    <t>Mikocheni B' Cocacola Road, Adjacent to East Africa International School</t>
  </si>
  <si>
    <t>P. O. Box 31211, Dar es Salaam, Tanzania (EA)</t>
  </si>
  <si>
    <t xml:space="preserve"> Telefax: +255 222 394678, Cell: +255 767 245 026</t>
  </si>
  <si>
    <t>BILLED TO</t>
  </si>
  <si>
    <t>Tanzania Port Authority</t>
  </si>
  <si>
    <t>P. O. Box 9184,</t>
  </si>
  <si>
    <t>Dar es Salaam</t>
  </si>
  <si>
    <t>Item No.</t>
  </si>
  <si>
    <t>Description</t>
  </si>
  <si>
    <t>Unit</t>
  </si>
  <si>
    <t>Quantity</t>
  </si>
  <si>
    <t xml:space="preserve"> Unit Price </t>
  </si>
  <si>
    <t xml:space="preserve"> Extended Price </t>
  </si>
  <si>
    <t>TZS</t>
  </si>
  <si>
    <t>Dismantling and Demolition of Shed No.2&amp;3 Dar es Salaam Port</t>
  </si>
  <si>
    <t>sum</t>
  </si>
  <si>
    <t xml:space="preserve"> Sub Total (exc VAT) </t>
  </si>
  <si>
    <t xml:space="preserve">For Payment </t>
  </si>
  <si>
    <t xml:space="preserve"> VAT @18% </t>
  </si>
  <si>
    <t>Comfix &amp; Engineering Limited</t>
  </si>
  <si>
    <t xml:space="preserve"> Gross Due </t>
  </si>
  <si>
    <t>CRDB Bank PLC</t>
  </si>
  <si>
    <t>Kijitonyama Branch</t>
  </si>
  <si>
    <t>AC#01J1013327400</t>
  </si>
  <si>
    <t>SSWIFT:CORUTZTZ</t>
  </si>
  <si>
    <t>We are pleased to quote you for the service/goods</t>
  </si>
  <si>
    <r>
      <rPr>
        <b/>
        <sz val="8"/>
        <color rgb="FF000000"/>
        <rFont val="Calibri"/>
        <family val="2"/>
      </rPr>
      <t>Website:</t>
    </r>
    <r>
      <rPr>
        <sz val="8"/>
        <color rgb="FF000000"/>
        <rFont val="Calibri"/>
        <family val="2"/>
      </rPr>
      <t xml:space="preserve"> www.comfix-engineering.com/</t>
    </r>
    <r>
      <rPr>
        <b/>
        <sz val="8"/>
        <color rgb="FF000000"/>
        <rFont val="Calibri"/>
        <family val="2"/>
      </rPr>
      <t xml:space="preserve"> Email:</t>
    </r>
    <r>
      <rPr>
        <sz val="8"/>
        <color rgb="FF000000"/>
        <rFont val="Calibri"/>
        <family val="2"/>
      </rPr>
      <t>info@comfix-engineering.com</t>
    </r>
  </si>
  <si>
    <r>
      <rPr>
        <b/>
        <sz val="12"/>
        <color rgb="FF000000"/>
        <rFont val="Calibri"/>
        <family val="2"/>
      </rPr>
      <t>Date:</t>
    </r>
    <r>
      <rPr>
        <sz val="11"/>
        <color theme="1"/>
        <rFont val="Calibri"/>
        <family val="2"/>
        <scheme val="minor"/>
      </rPr>
      <t xml:space="preserve"> 18th -January -2017</t>
    </r>
  </si>
  <si>
    <r>
      <rPr>
        <sz val="10"/>
        <color rgb="FF000000"/>
        <rFont val="Calibri"/>
        <family val="2"/>
      </rPr>
      <t>INVOICE No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4"/>
        <color rgb="FF000000"/>
        <rFont val="Rockwell"/>
        <family val="1"/>
      </rPr>
      <t>20170118-01</t>
    </r>
  </si>
  <si>
    <r>
      <rPr>
        <b/>
        <sz val="12"/>
        <color rgb="FF000000"/>
        <rFont val="Calibri"/>
        <family val="2"/>
      </rPr>
      <t>TIN:</t>
    </r>
    <r>
      <rPr>
        <sz val="11"/>
        <color theme="1"/>
        <rFont val="Calibri"/>
        <family val="2"/>
        <scheme val="minor"/>
      </rPr>
      <t xml:space="preserve"> 103-172-632</t>
    </r>
  </si>
  <si>
    <r>
      <rPr>
        <b/>
        <sz val="12"/>
        <color rgb="FF000000"/>
        <rFont val="Calibri"/>
        <family val="2"/>
      </rPr>
      <t>VRN:</t>
    </r>
    <r>
      <rPr>
        <sz val="11"/>
        <color theme="1"/>
        <rFont val="Calibri"/>
        <family val="2"/>
        <scheme val="minor"/>
      </rPr>
      <t>16-012778-F</t>
    </r>
  </si>
  <si>
    <r>
      <t>TIN:</t>
    </r>
    <r>
      <rPr>
        <sz val="12"/>
        <color rgb="FF000000"/>
        <rFont val="Century Gothic"/>
        <family val="2"/>
      </rPr>
      <t>104311946</t>
    </r>
  </si>
  <si>
    <r>
      <t xml:space="preserve">VRN: </t>
    </r>
    <r>
      <rPr>
        <sz val="12"/>
        <color rgb="FF000000"/>
        <rFont val="Century Gothic"/>
        <family val="2"/>
      </rPr>
      <t>4000046-W</t>
    </r>
  </si>
  <si>
    <r>
      <t>Contract No.</t>
    </r>
    <r>
      <rPr>
        <b/>
        <sz val="12"/>
        <color rgb="FF000000"/>
        <rFont val="Century"/>
        <family val="1"/>
      </rPr>
      <t>AE/016/2013-14/CTB/W/30</t>
    </r>
  </si>
  <si>
    <t>LOGO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</si>
</sst>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Rockwell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Rockwell"/>
      <family val="1"/>
    </font>
    <font>
      <sz val="12"/>
      <color theme="1"/>
      <name val="Calibri"/>
      <family val="2"/>
    </font>
    <font>
      <b/>
      <sz val="25"/>
      <color rgb="FF000000"/>
      <name val="Arial Black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rgb="FF000000"/>
      <name val="Century"/>
      <family val="1"/>
    </font>
    <font>
      <b/>
      <sz val="14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Rockwell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b/>
      <sz val="12"/>
      <name val="Calibri"/>
      <family val="2"/>
    </font>
    <font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43" fontId="4" fillId="0" borderId="4" xfId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43" fontId="4" fillId="0" borderId="1" xfId="1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right" wrapText="1"/>
    </xf>
    <xf numFmtId="0" fontId="5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164" fontId="4" fillId="0" borderId="7" xfId="0" applyNumberFormat="1" applyFont="1" applyBorder="1" applyAlignment="1">
      <alignment horizontal="right" wrapText="1"/>
    </xf>
    <xf numFmtId="164" fontId="4" fillId="0" borderId="8" xfId="0" applyNumberFormat="1" applyFont="1" applyBorder="1" applyAlignment="1">
      <alignment horizontal="right" wrapText="1"/>
    </xf>
    <xf numFmtId="0" fontId="5" fillId="0" borderId="5" xfId="0" applyFont="1" applyBorder="1" applyAlignment="1">
      <alignment horizontal="center" wrapText="1"/>
    </xf>
    <xf numFmtId="164" fontId="5" fillId="0" borderId="9" xfId="0" applyNumberFormat="1" applyFont="1" applyBorder="1" applyAlignment="1">
      <alignment horizontal="right" wrapText="1"/>
    </xf>
    <xf numFmtId="43" fontId="5" fillId="0" borderId="1" xfId="1" applyFont="1" applyBorder="1" applyAlignment="1">
      <alignment horizontal="right" wrapText="1"/>
    </xf>
    <xf numFmtId="164" fontId="6" fillId="0" borderId="5" xfId="0" applyNumberFormat="1" applyFont="1" applyBorder="1" applyAlignment="1">
      <alignment horizontal="left" wrapText="1"/>
    </xf>
    <xf numFmtId="43" fontId="7" fillId="0" borderId="10" xfId="1" applyFont="1" applyBorder="1" applyAlignment="1">
      <alignment horizontal="right" wrapText="1"/>
    </xf>
    <xf numFmtId="164" fontId="5" fillId="0" borderId="5" xfId="0" applyNumberFormat="1" applyFont="1" applyBorder="1" applyAlignment="1">
      <alignment horizontal="left" wrapText="1"/>
    </xf>
    <xf numFmtId="43" fontId="4" fillId="0" borderId="10" xfId="1" applyFont="1" applyBorder="1" applyAlignment="1">
      <alignment horizontal="right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0" borderId="0" xfId="0" applyFont="1" applyFill="1" applyBorder="1" applyAlignment="1">
      <alignment horizontal="center"/>
    </xf>
    <xf numFmtId="43" fontId="10" fillId="0" borderId="0" xfId="1" applyFont="1" applyBorder="1"/>
    <xf numFmtId="0" fontId="9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/>
    <xf numFmtId="43" fontId="11" fillId="0" borderId="0" xfId="1" applyFont="1" applyBorder="1"/>
    <xf numFmtId="0" fontId="11" fillId="0" borderId="0" xfId="0" applyFont="1" applyBorder="1"/>
    <xf numFmtId="0" fontId="8" fillId="0" borderId="0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4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5" fillId="0" borderId="0" xfId="0" applyFont="1" applyBorder="1"/>
    <xf numFmtId="0" fontId="18" fillId="0" borderId="0" xfId="0" applyFont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3" fontId="8" fillId="0" borderId="0" xfId="0" applyNumberFormat="1" applyFont="1" applyBorder="1"/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A5" sqref="A5:D5"/>
    </sheetView>
  </sheetViews>
  <sheetFormatPr defaultColWidth="19.5703125" defaultRowHeight="15.75"/>
  <cols>
    <col min="1" max="6" width="19.5703125" style="26"/>
    <col min="7" max="9" width="19.5703125" style="29"/>
    <col min="10" max="16384" width="19.5703125" style="26"/>
  </cols>
  <sheetData>
    <row r="1" spans="1:9">
      <c r="D1" s="27"/>
      <c r="E1" s="28" t="s">
        <v>0</v>
      </c>
      <c r="F1" s="28"/>
    </row>
    <row r="2" spans="1:9">
      <c r="A2" s="50" t="s">
        <v>35</v>
      </c>
      <c r="B2" s="50"/>
      <c r="C2" s="50"/>
      <c r="D2" s="27"/>
      <c r="E2" s="28"/>
      <c r="F2" s="28"/>
    </row>
    <row r="3" spans="1:9">
      <c r="A3" s="50"/>
      <c r="B3" s="50"/>
      <c r="C3" s="50"/>
      <c r="D3" s="27"/>
      <c r="E3" s="28"/>
      <c r="F3" s="28"/>
    </row>
    <row r="4" spans="1:9" ht="37.5">
      <c r="C4" s="27"/>
      <c r="D4" s="27"/>
      <c r="E4" s="30"/>
      <c r="F4" s="30"/>
    </row>
    <row r="5" spans="1:9">
      <c r="A5" s="31" t="s">
        <v>1</v>
      </c>
      <c r="B5" s="31"/>
      <c r="C5" s="31"/>
      <c r="D5" s="31"/>
      <c r="E5" s="32"/>
      <c r="F5" s="32"/>
    </row>
    <row r="6" spans="1:9">
      <c r="A6" s="31" t="s">
        <v>2</v>
      </c>
      <c r="B6" s="31"/>
      <c r="C6" s="31"/>
      <c r="D6" s="31"/>
      <c r="E6" s="32"/>
      <c r="F6" s="32"/>
    </row>
    <row r="7" spans="1:9">
      <c r="A7" s="31" t="s">
        <v>3</v>
      </c>
      <c r="B7" s="31"/>
      <c r="C7" s="31"/>
      <c r="D7" s="31"/>
      <c r="E7" s="32"/>
      <c r="F7" s="32"/>
    </row>
    <row r="8" spans="1:9" s="34" customFormat="1" ht="11.25">
      <c r="A8" s="31" t="s">
        <v>27</v>
      </c>
      <c r="B8" s="31"/>
      <c r="C8" s="31"/>
      <c r="D8" s="31"/>
      <c r="E8" s="32"/>
      <c r="F8" s="32"/>
      <c r="G8" s="33"/>
      <c r="H8" s="33"/>
      <c r="I8" s="33"/>
    </row>
    <row r="10" spans="1:9">
      <c r="D10" s="35"/>
      <c r="E10" s="36"/>
      <c r="F10" s="36"/>
    </row>
    <row r="11" spans="1:9" ht="18.75">
      <c r="A11" s="37" t="s">
        <v>4</v>
      </c>
      <c r="B11" s="37"/>
      <c r="E11" s="38" t="s">
        <v>28</v>
      </c>
      <c r="F11" s="38"/>
    </row>
    <row r="12" spans="1:9">
      <c r="A12" s="39"/>
      <c r="B12" s="39"/>
    </row>
    <row r="13" spans="1:9" ht="18.75">
      <c r="A13" s="26" t="s">
        <v>5</v>
      </c>
      <c r="D13" s="38" t="s">
        <v>29</v>
      </c>
      <c r="E13" s="38"/>
      <c r="F13" s="38"/>
    </row>
    <row r="14" spans="1:9">
      <c r="A14" s="26" t="s">
        <v>6</v>
      </c>
    </row>
    <row r="15" spans="1:9">
      <c r="A15" s="40" t="s">
        <v>7</v>
      </c>
      <c r="E15" s="38" t="s">
        <v>30</v>
      </c>
      <c r="F15" s="38"/>
    </row>
    <row r="16" spans="1:9">
      <c r="E16" s="38" t="s">
        <v>31</v>
      </c>
      <c r="F16" s="38"/>
    </row>
    <row r="17" spans="1:10" ht="17.25">
      <c r="A17" s="41" t="s">
        <v>32</v>
      </c>
    </row>
    <row r="18" spans="1:10" ht="17.25">
      <c r="A18" s="41" t="s">
        <v>33</v>
      </c>
      <c r="C18" s="38" t="s">
        <v>34</v>
      </c>
      <c r="D18" s="38"/>
      <c r="E18" s="38"/>
      <c r="F18" s="38"/>
    </row>
    <row r="20" spans="1:10" ht="39">
      <c r="A20" s="42" t="s">
        <v>8</v>
      </c>
      <c r="B20" s="42" t="s">
        <v>9</v>
      </c>
      <c r="C20" s="42" t="s">
        <v>10</v>
      </c>
      <c r="D20" s="42" t="s">
        <v>11</v>
      </c>
      <c r="E20" s="43" t="s">
        <v>12</v>
      </c>
      <c r="F20" s="43" t="s">
        <v>13</v>
      </c>
    </row>
    <row r="21" spans="1:10">
      <c r="A21" s="44"/>
      <c r="B21" s="44"/>
      <c r="C21" s="44"/>
      <c r="D21" s="44"/>
      <c r="E21" s="45" t="s">
        <v>14</v>
      </c>
      <c r="F21" s="45" t="s">
        <v>14</v>
      </c>
    </row>
    <row r="22" spans="1:10" ht="129">
      <c r="A22" s="1">
        <v>1</v>
      </c>
      <c r="B22" s="2" t="s">
        <v>15</v>
      </c>
      <c r="C22" s="1" t="s">
        <v>16</v>
      </c>
      <c r="D22" s="3">
        <v>1</v>
      </c>
      <c r="E22" s="4">
        <v>56035095</v>
      </c>
      <c r="F22" s="4">
        <f>E22</f>
        <v>56035095</v>
      </c>
      <c r="J22" s="46"/>
    </row>
    <row r="23" spans="1:10">
      <c r="A23" s="5">
        <v>2</v>
      </c>
      <c r="B23" s="6"/>
      <c r="C23" s="5"/>
      <c r="D23" s="7"/>
      <c r="E23" s="8"/>
      <c r="F23" s="4"/>
    </row>
    <row r="24" spans="1:10">
      <c r="A24" s="9">
        <v>3</v>
      </c>
      <c r="B24" s="10"/>
      <c r="C24" s="9"/>
      <c r="D24" s="11"/>
      <c r="E24" s="12"/>
      <c r="F24" s="4"/>
    </row>
    <row r="25" spans="1:10">
      <c r="A25" s="9">
        <v>4</v>
      </c>
      <c r="B25" s="10"/>
      <c r="C25" s="9"/>
      <c r="D25" s="11"/>
      <c r="E25" s="12"/>
      <c r="F25" s="4"/>
    </row>
    <row r="26" spans="1:10">
      <c r="A26" s="9">
        <v>5</v>
      </c>
      <c r="B26" s="13"/>
      <c r="C26" s="9"/>
      <c r="D26" s="11"/>
      <c r="E26" s="12"/>
      <c r="F26" s="8"/>
    </row>
    <row r="27" spans="1:10">
      <c r="A27" s="9">
        <v>6</v>
      </c>
      <c r="B27" s="13"/>
      <c r="C27" s="9"/>
      <c r="D27" s="11"/>
      <c r="E27" s="12"/>
      <c r="F27" s="8"/>
    </row>
    <row r="28" spans="1:10">
      <c r="A28" s="14">
        <v>7</v>
      </c>
      <c r="B28" s="15"/>
      <c r="C28" s="14"/>
      <c r="D28" s="16"/>
      <c r="E28" s="17"/>
      <c r="F28" s="8"/>
    </row>
    <row r="29" spans="1:10">
      <c r="A29" s="14">
        <v>8</v>
      </c>
      <c r="B29" s="15"/>
      <c r="C29" s="14"/>
      <c r="D29" s="16"/>
      <c r="E29" s="18"/>
      <c r="F29" s="8"/>
    </row>
    <row r="30" spans="1:10">
      <c r="A30" s="9">
        <v>9</v>
      </c>
      <c r="B30" s="13"/>
      <c r="C30" s="19"/>
      <c r="D30" s="19"/>
      <c r="E30" s="20"/>
      <c r="F30" s="21"/>
    </row>
    <row r="31" spans="1:10" ht="36.75">
      <c r="E31" s="22" t="s">
        <v>17</v>
      </c>
      <c r="F31" s="23">
        <f>SUM(F22:F30)</f>
        <v>56035095</v>
      </c>
    </row>
    <row r="32" spans="1:10" ht="24.75">
      <c r="A32" s="40" t="s">
        <v>18</v>
      </c>
      <c r="E32" s="24" t="s">
        <v>19</v>
      </c>
      <c r="F32" s="25">
        <f>F31*18/100</f>
        <v>10086317.1</v>
      </c>
    </row>
    <row r="33" spans="1:6" ht="24.75">
      <c r="A33" s="26" t="s">
        <v>20</v>
      </c>
      <c r="E33" s="22" t="s">
        <v>21</v>
      </c>
      <c r="F33" s="23">
        <f>SUM(F31:F32)</f>
        <v>66121412.100000001</v>
      </c>
    </row>
    <row r="34" spans="1:6">
      <c r="A34" s="26" t="s">
        <v>22</v>
      </c>
    </row>
    <row r="35" spans="1:6">
      <c r="A35" s="26" t="s">
        <v>23</v>
      </c>
    </row>
    <row r="36" spans="1:6">
      <c r="A36" s="26" t="s">
        <v>24</v>
      </c>
    </row>
    <row r="37" spans="1:6">
      <c r="A37" s="26" t="s">
        <v>25</v>
      </c>
    </row>
    <row r="40" spans="1:6">
      <c r="A40" s="47" t="s">
        <v>26</v>
      </c>
      <c r="B40" s="48"/>
      <c r="C40" s="48"/>
      <c r="D40" s="48"/>
      <c r="E40" s="48"/>
      <c r="F40" s="49"/>
    </row>
  </sheetData>
  <mergeCells count="17">
    <mergeCell ref="A40:F40"/>
    <mergeCell ref="A2:C3"/>
    <mergeCell ref="D13:F13"/>
    <mergeCell ref="E15:F15"/>
    <mergeCell ref="E16:F16"/>
    <mergeCell ref="C18:F18"/>
    <mergeCell ref="A20:A21"/>
    <mergeCell ref="B20:B21"/>
    <mergeCell ref="C20:C21"/>
    <mergeCell ref="D20:D21"/>
    <mergeCell ref="E1:F3"/>
    <mergeCell ref="A5:D5"/>
    <mergeCell ref="A6:D6"/>
    <mergeCell ref="A7:D7"/>
    <mergeCell ref="A8:D8"/>
    <mergeCell ref="A11:B11"/>
    <mergeCell ref="E11:F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2018-05-16T12:34:00Z</dcterms:created>
  <dcterms:modified xsi:type="dcterms:W3CDTF">2018-05-16T12:38:43Z</dcterms:modified>
</cp:coreProperties>
</file>