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Fumycat\Desktop\it1\lab1\"/>
    </mc:Choice>
  </mc:AlternateContent>
  <xr:revisionPtr revIDLastSave="0" documentId="13_ncr:1_{4F2C285A-BE43-41F5-9775-178A53D34F9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E28" i="1" l="1"/>
  <c r="E30" i="1"/>
  <c r="F21" i="1"/>
  <c r="F27" i="1" s="1"/>
  <c r="G21" i="1"/>
  <c r="G27" i="1" s="1"/>
  <c r="H21" i="1"/>
  <c r="H27" i="1" s="1"/>
  <c r="F22" i="1"/>
  <c r="F28" i="1" s="1"/>
  <c r="G22" i="1"/>
  <c r="G28" i="1" s="1"/>
  <c r="H22" i="1"/>
  <c r="H28" i="1" s="1"/>
  <c r="F23" i="1"/>
  <c r="F29" i="1" s="1"/>
  <c r="G23" i="1"/>
  <c r="G29" i="1" s="1"/>
  <c r="H23" i="1"/>
  <c r="H29" i="1" s="1"/>
  <c r="F24" i="1"/>
  <c r="F30" i="1" s="1"/>
  <c r="G24" i="1"/>
  <c r="G30" i="1" s="1"/>
  <c r="H24" i="1"/>
  <c r="H30" i="1" s="1"/>
  <c r="E23" i="1"/>
  <c r="E29" i="1" s="1"/>
  <c r="E24" i="1"/>
  <c r="E22" i="1"/>
  <c r="E21" i="1"/>
  <c r="E27" i="1" s="1"/>
  <c r="E33" i="1" s="1"/>
  <c r="E3" i="1" s="1"/>
  <c r="B22" i="1"/>
  <c r="B23" i="1" s="1"/>
  <c r="E2" i="1" s="1"/>
  <c r="B21" i="1"/>
  <c r="D14" i="1"/>
  <c r="E13" i="1"/>
  <c r="D13" i="1"/>
  <c r="E12" i="1"/>
  <c r="D12" i="1"/>
  <c r="E11" i="1"/>
  <c r="D11" i="1"/>
  <c r="E10" i="1"/>
  <c r="D10" i="1"/>
  <c r="D15" i="1" s="1"/>
  <c r="C2" i="1" s="1"/>
  <c r="E15" i="1" l="1"/>
  <c r="C3" i="1" s="1"/>
</calcChain>
</file>

<file path=xl/sharedStrings.xml><?xml version="1.0" encoding="utf-8"?>
<sst xmlns="http://schemas.openxmlformats.org/spreadsheetml/2006/main" count="9" uniqueCount="9">
  <si>
    <t>Оценка энтропии (частоты отдельных символов)</t>
  </si>
  <si>
    <t>Теоретическое значение энтропии (отдельные символы)</t>
  </si>
  <si>
    <t>Оценка энтропии (частоты пар символов)</t>
  </si>
  <si>
    <t>Теоретическое значение энтропии (для пар символов)</t>
  </si>
  <si>
    <t>f1</t>
  </si>
  <si>
    <t>f2</t>
  </si>
  <si>
    <t>p1</t>
  </si>
  <si>
    <t>p2</t>
  </si>
  <si>
    <t>пары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</si>
</sst>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name val="Arial"/>
    </font>
    <font>
      <sz val="10"/>
      <color theme="1"/>
      <name val="Arial"/>
    </font>
    <font>
      <sz val="12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2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Border="1" applyAlignment="1"/>
    <xf numFmtId="0" fontId="0" fillId="5" borderId="0" xfId="0" applyFont="1" applyFill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3"/>
  <sheetViews>
    <sheetView tabSelected="1" workbookViewId="0">
      <selection activeCell="E19" sqref="E19"/>
    </sheetView>
  </sheetViews>
  <sheetFormatPr defaultColWidth="14.42578125" defaultRowHeight="15.75" customHeight="1" x14ac:dyDescent="0.2"/>
  <cols>
    <col min="2" max="2" width="23.5703125" customWidth="1"/>
    <col min="3" max="3" width="25" customWidth="1"/>
    <col min="4" max="4" width="27.28515625" customWidth="1"/>
    <col min="5" max="5" width="25" customWidth="1"/>
  </cols>
  <sheetData>
    <row r="1" spans="1:6" ht="45" x14ac:dyDescent="0.2">
      <c r="A1" s="9"/>
      <c r="B1" s="9" t="s">
        <v>0</v>
      </c>
      <c r="C1" s="9" t="s">
        <v>1</v>
      </c>
      <c r="D1" s="9" t="s">
        <v>2</v>
      </c>
      <c r="E1" s="9" t="s">
        <v>3</v>
      </c>
      <c r="F1" s="1"/>
    </row>
    <row r="2" spans="1:6" ht="21.75" customHeight="1" x14ac:dyDescent="0.2">
      <c r="A2" s="10" t="s">
        <v>4</v>
      </c>
      <c r="B2" s="10">
        <v>2.3216000000000001</v>
      </c>
      <c r="C2" s="11">
        <f>ROUND(D15, 4)</f>
        <v>2.3218999999999999</v>
      </c>
      <c r="D2" s="10">
        <v>2.3115000000000001</v>
      </c>
      <c r="E2" s="11">
        <f>ROUND(B23, 4)</f>
        <v>2.3218999999999999</v>
      </c>
    </row>
    <row r="3" spans="1:6" ht="23.25" customHeight="1" x14ac:dyDescent="0.2">
      <c r="A3" s="10" t="s">
        <v>5</v>
      </c>
      <c r="B3" s="10">
        <v>1.9196</v>
      </c>
      <c r="C3" s="11">
        <f>ROUND(E15, 4)</f>
        <v>1.9218999999999999</v>
      </c>
      <c r="D3" s="10">
        <v>1.9148000000000001</v>
      </c>
      <c r="E3" s="11">
        <f>ROUND(E33, 4)</f>
        <v>1.9218999999999999</v>
      </c>
    </row>
    <row r="9" spans="1:6" ht="12.75" x14ac:dyDescent="0.2">
      <c r="B9" s="7" t="s">
        <v>6</v>
      </c>
      <c r="C9" s="7" t="s">
        <v>7</v>
      </c>
      <c r="D9" s="8"/>
      <c r="E9" s="8"/>
    </row>
    <row r="10" spans="1:6" ht="12.75" x14ac:dyDescent="0.2">
      <c r="B10" s="2">
        <v>0.2</v>
      </c>
      <c r="C10" s="2">
        <v>0.2</v>
      </c>
      <c r="D10" s="5">
        <f t="shared" ref="D10:E10" si="0">LOG(B10, 2) * B10</f>
        <v>-0.46438561897747244</v>
      </c>
      <c r="E10" s="5">
        <f t="shared" si="0"/>
        <v>-0.46438561897747244</v>
      </c>
    </row>
    <row r="11" spans="1:6" ht="12.75" x14ac:dyDescent="0.2">
      <c r="B11" s="2">
        <v>0.2</v>
      </c>
      <c r="C11" s="2">
        <v>0.2</v>
      </c>
      <c r="D11" s="5">
        <f t="shared" ref="D11:E11" si="1">LOG(B11, 2) * B11</f>
        <v>-0.46438561897747244</v>
      </c>
      <c r="E11" s="5">
        <f t="shared" si="1"/>
        <v>-0.46438561897747244</v>
      </c>
    </row>
    <row r="12" spans="1:6" ht="12.75" x14ac:dyDescent="0.2">
      <c r="B12" s="2">
        <v>0.2</v>
      </c>
      <c r="C12" s="2">
        <v>0.2</v>
      </c>
      <c r="D12" s="5">
        <f t="shared" ref="D12:E12" si="2">LOG(B12, 2) * B12</f>
        <v>-0.46438561897747244</v>
      </c>
      <c r="E12" s="5">
        <f t="shared" si="2"/>
        <v>-0.46438561897747244</v>
      </c>
    </row>
    <row r="13" spans="1:6" ht="12.75" x14ac:dyDescent="0.2">
      <c r="B13" s="2">
        <v>0.2</v>
      </c>
      <c r="C13" s="2">
        <v>0.4</v>
      </c>
      <c r="D13" s="5">
        <f t="shared" ref="D13:E13" si="3">LOG(B13, 2) * B13</f>
        <v>-0.46438561897747244</v>
      </c>
      <c r="E13" s="5">
        <f t="shared" si="3"/>
        <v>-0.52877123795494485</v>
      </c>
    </row>
    <row r="14" spans="1:6" ht="12.75" x14ac:dyDescent="0.2">
      <c r="B14" s="2">
        <v>0.2</v>
      </c>
      <c r="C14" s="3"/>
      <c r="D14" s="5">
        <f>LOG(B14, 2) * B14</f>
        <v>-0.46438561897747244</v>
      </c>
      <c r="E14" s="4"/>
    </row>
    <row r="15" spans="1:6" ht="12.75" x14ac:dyDescent="0.2">
      <c r="B15" s="3"/>
      <c r="C15" s="3"/>
      <c r="D15" s="6">
        <f t="shared" ref="D15:E15" si="4">-1 * SUM(D10:D14)</f>
        <v>2.3219280948873622</v>
      </c>
      <c r="E15" s="6">
        <f t="shared" si="4"/>
        <v>1.9219280948873623</v>
      </c>
    </row>
    <row r="20" spans="2:8" ht="15.75" customHeight="1" x14ac:dyDescent="0.2">
      <c r="B20" t="s">
        <v>8</v>
      </c>
      <c r="E20" s="2">
        <v>0.2</v>
      </c>
      <c r="F20" s="2">
        <v>0.2</v>
      </c>
      <c r="G20" s="2">
        <v>0.2</v>
      </c>
      <c r="H20" s="2">
        <v>0.4</v>
      </c>
    </row>
    <row r="21" spans="2:8" ht="15.75" customHeight="1" x14ac:dyDescent="0.2">
      <c r="B21">
        <f>0.2 * 0.2</f>
        <v>4.0000000000000008E-2</v>
      </c>
      <c r="D21" s="2">
        <v>0.2</v>
      </c>
      <c r="E21">
        <f>$D21 * E$20</f>
        <v>4.0000000000000008E-2</v>
      </c>
      <c r="F21">
        <f t="shared" ref="F21:H24" si="5">$D21 * F$20</f>
        <v>4.0000000000000008E-2</v>
      </c>
      <c r="G21">
        <f t="shared" si="5"/>
        <v>4.0000000000000008E-2</v>
      </c>
      <c r="H21">
        <f t="shared" si="5"/>
        <v>8.0000000000000016E-2</v>
      </c>
    </row>
    <row r="22" spans="2:8" ht="15.75" customHeight="1" x14ac:dyDescent="0.2">
      <c r="B22">
        <f>LOG(B21, 2) * B21</f>
        <v>-0.18575424759098902</v>
      </c>
      <c r="D22" s="2">
        <v>0.2</v>
      </c>
      <c r="E22">
        <f>$D22 * E$20</f>
        <v>4.0000000000000008E-2</v>
      </c>
      <c r="F22">
        <f t="shared" si="5"/>
        <v>4.0000000000000008E-2</v>
      </c>
      <c r="G22">
        <f t="shared" si="5"/>
        <v>4.0000000000000008E-2</v>
      </c>
      <c r="H22">
        <f t="shared" si="5"/>
        <v>8.0000000000000016E-2</v>
      </c>
    </row>
    <row r="23" spans="2:8" ht="15.75" customHeight="1" x14ac:dyDescent="0.2">
      <c r="B23">
        <f>B22 * 25 * -1 / 2</f>
        <v>2.3219280948873626</v>
      </c>
      <c r="D23" s="2">
        <v>0.2</v>
      </c>
      <c r="E23">
        <f>$D23 * E$20</f>
        <v>4.0000000000000008E-2</v>
      </c>
      <c r="F23">
        <f t="shared" si="5"/>
        <v>4.0000000000000008E-2</v>
      </c>
      <c r="G23">
        <f t="shared" si="5"/>
        <v>4.0000000000000008E-2</v>
      </c>
      <c r="H23">
        <f t="shared" si="5"/>
        <v>8.0000000000000016E-2</v>
      </c>
    </row>
    <row r="24" spans="2:8" ht="15.75" customHeight="1" x14ac:dyDescent="0.2">
      <c r="D24" s="2">
        <v>0.4</v>
      </c>
      <c r="E24">
        <f>$D24 * E$20</f>
        <v>8.0000000000000016E-2</v>
      </c>
      <c r="F24">
        <f t="shared" si="5"/>
        <v>8.0000000000000016E-2</v>
      </c>
      <c r="G24">
        <f t="shared" si="5"/>
        <v>8.0000000000000016E-2</v>
      </c>
      <c r="H24">
        <f t="shared" si="5"/>
        <v>0.16000000000000003</v>
      </c>
    </row>
    <row r="27" spans="2:8" ht="15.75" customHeight="1" x14ac:dyDescent="0.2">
      <c r="E27">
        <f>LOG(E21, 2) * E21</f>
        <v>-0.18575424759098902</v>
      </c>
      <c r="F27">
        <f t="shared" ref="F27:H27" si="6">LOG(F21, 2) * F21</f>
        <v>-0.18575424759098902</v>
      </c>
      <c r="G27">
        <f t="shared" si="6"/>
        <v>-0.18575424759098902</v>
      </c>
      <c r="H27">
        <f t="shared" si="6"/>
        <v>-0.29150849518197802</v>
      </c>
    </row>
    <row r="28" spans="2:8" ht="15.75" customHeight="1" x14ac:dyDescent="0.2">
      <c r="E28">
        <f t="shared" ref="E28:H30" si="7">LOG(E22, 2) * E22</f>
        <v>-0.18575424759098902</v>
      </c>
      <c r="F28">
        <f t="shared" si="7"/>
        <v>-0.18575424759098902</v>
      </c>
      <c r="G28">
        <f t="shared" si="7"/>
        <v>-0.18575424759098902</v>
      </c>
      <c r="H28">
        <f t="shared" si="7"/>
        <v>-0.29150849518197802</v>
      </c>
    </row>
    <row r="29" spans="2:8" ht="15.75" customHeight="1" x14ac:dyDescent="0.2">
      <c r="E29">
        <f t="shared" si="7"/>
        <v>-0.18575424759098902</v>
      </c>
      <c r="F29">
        <f t="shared" si="7"/>
        <v>-0.18575424759098902</v>
      </c>
      <c r="G29">
        <f t="shared" si="7"/>
        <v>-0.18575424759098902</v>
      </c>
      <c r="H29">
        <f t="shared" si="7"/>
        <v>-0.29150849518197802</v>
      </c>
    </row>
    <row r="30" spans="2:8" ht="15.75" customHeight="1" x14ac:dyDescent="0.2">
      <c r="E30">
        <f t="shared" si="7"/>
        <v>-0.29150849518197802</v>
      </c>
      <c r="F30">
        <f t="shared" si="7"/>
        <v>-0.29150849518197802</v>
      </c>
      <c r="G30">
        <f t="shared" si="7"/>
        <v>-0.29150849518197802</v>
      </c>
      <c r="H30">
        <f t="shared" si="7"/>
        <v>-0.42301699036395596</v>
      </c>
    </row>
    <row r="33" spans="5:5" ht="15.75" customHeight="1" x14ac:dyDescent="0.2">
      <c r="E33">
        <f>SUM(E27:H30) /  2 * -1</f>
        <v>1.9219280948873623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Fumycat</cp:lastModifiedBy>
  <dcterms:modified xsi:type="dcterms:W3CDTF">2021-03-04T07:02:15Z</dcterms:modified>
</cp:coreProperties>
</file>