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2143" documentId="8_{86BAD8B4-4789-6D45-B836-11274EEA9691}" xr6:coauthVersionLast="47" xr6:coauthVersionMax="47" xr10:uidLastSave="{7CF2F80F-04A5-104C-A466-5FC671FFC0D2}"/>
  <bookViews>
    <workbookView xWindow="0" yWindow="500" windowWidth="25580" windowHeight="26580" activeTab="1" xr2:uid="{9939B06F-E4C1-7E40-9667-0FC991A5FA91}"/>
  </bookViews>
  <sheets>
    <sheet name="キー設定" sheetId="2" r:id="rId1"/>
    <sheet name="詳細設定" sheetId="1" r:id="rId2"/>
  </sheets>
  <definedNames>
    <definedName name="_xlnm.Print_Area" localSheetId="0">キー設定!$A$1:$AO$18</definedName>
    <definedName name="_xlnm.Print_Area" localSheetId="1">詳細設定!$J$1:$S$237</definedName>
    <definedName name="_xlnm.Print_Titles" localSheetId="0">キー設定!#REF!</definedName>
    <definedName name="_xlnm.Print_Titles" localSheetId="1">詳細設定!$J:$L,詳細設定!$2:$3</definedName>
    <definedName name="キー位置">キー設定!$AQ$22:$AQ$146</definedName>
    <definedName name="ビット">キー設定!$AP$22:$AP$146</definedName>
    <definedName name="ビットパターン">詳細設定!$A$4:$A$237</definedName>
    <definedName name="仮想キートップ">キー設定!$AR$22:$AR$146</definedName>
    <definedName name="記号JIS">キー設定!#REF!</definedName>
    <definedName name="記号US">キー設定!#REF!</definedName>
    <definedName name="入力かな">詳細設定!$J$4:$L$237</definedName>
    <definedName name="入力キー">キー設定!$AS$22:$AS$146</definedName>
    <definedName name="入力コード">キー設定!$AT$22:$AT$146</definedName>
    <definedName name="並び替え用">詳細設定!$A$5:$S$237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0" i="1" l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O174" i="1"/>
  <c r="P174" i="1"/>
  <c r="Q174" i="1"/>
  <c r="A180" i="1"/>
  <c r="A179" i="1"/>
  <c r="A178" i="1"/>
  <c r="A177" i="1"/>
  <c r="A176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84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AR146" i="2"/>
  <c r="AR145" i="2"/>
  <c r="AU145" i="2" s="1"/>
  <c r="AR144" i="2"/>
  <c r="AR143" i="2"/>
  <c r="AP24" i="2"/>
  <c r="AP25" i="2" s="1"/>
  <c r="AP26" i="2" s="1"/>
  <c r="AR23" i="2"/>
  <c r="AR24" i="2"/>
  <c r="AU24" i="2" s="1"/>
  <c r="AR25" i="2"/>
  <c r="AU25" i="2" s="1"/>
  <c r="AR26" i="2"/>
  <c r="AU26" i="2" s="1"/>
  <c r="AR27" i="2"/>
  <c r="AU27" i="2" s="1"/>
  <c r="AR28" i="2"/>
  <c r="AU28" i="2" s="1"/>
  <c r="AR29" i="2"/>
  <c r="AU29" i="2" s="1"/>
  <c r="AR30" i="2"/>
  <c r="AU30" i="2" s="1"/>
  <c r="AR31" i="2"/>
  <c r="AR32" i="2"/>
  <c r="AU32" i="2" s="1"/>
  <c r="AR33" i="2"/>
  <c r="AU33" i="2" s="1"/>
  <c r="AR34" i="2"/>
  <c r="AU34" i="2" s="1"/>
  <c r="AR35" i="2"/>
  <c r="AU35" i="2" s="1"/>
  <c r="AR36" i="2"/>
  <c r="AR37" i="2"/>
  <c r="AU37" i="2" s="1"/>
  <c r="AR38" i="2"/>
  <c r="AU38" i="2" s="1"/>
  <c r="AR39" i="2"/>
  <c r="AU39" i="2" s="1"/>
  <c r="AR40" i="2"/>
  <c r="AU40" i="2" s="1"/>
  <c r="AR41" i="2"/>
  <c r="AU41" i="2" s="1"/>
  <c r="AR42" i="2"/>
  <c r="AU42" i="2" s="1"/>
  <c r="AR43" i="2"/>
  <c r="AU43" i="2" s="1"/>
  <c r="AR44" i="2"/>
  <c r="AU44" i="2" s="1"/>
  <c r="AR45" i="2"/>
  <c r="AU45" i="2" s="1"/>
  <c r="AR46" i="2"/>
  <c r="AU46" i="2" s="1"/>
  <c r="AR47" i="2"/>
  <c r="AU47" i="2" s="1"/>
  <c r="AR48" i="2"/>
  <c r="AU48" i="2" s="1"/>
  <c r="AR49" i="2"/>
  <c r="AU49" i="2" s="1"/>
  <c r="AR50" i="2"/>
  <c r="AU50" i="2" s="1"/>
  <c r="AR51" i="2"/>
  <c r="AU51" i="2" s="1"/>
  <c r="AR52" i="2"/>
  <c r="AU52" i="2" s="1"/>
  <c r="AR53" i="2"/>
  <c r="AU53" i="2" s="1"/>
  <c r="AR54" i="2"/>
  <c r="AU54" i="2" s="1"/>
  <c r="AR55" i="2"/>
  <c r="AU55" i="2" s="1"/>
  <c r="AR56" i="2"/>
  <c r="AU56" i="2" s="1"/>
  <c r="AR57" i="2"/>
  <c r="AU57" i="2" s="1"/>
  <c r="AR58" i="2"/>
  <c r="AU58" i="2" s="1"/>
  <c r="AR59" i="2"/>
  <c r="AU59" i="2" s="1"/>
  <c r="AR60" i="2"/>
  <c r="AU60" i="2" s="1"/>
  <c r="AR61" i="2"/>
  <c r="AR62" i="2"/>
  <c r="AU62" i="2" s="1"/>
  <c r="AR63" i="2"/>
  <c r="AU63" i="2" s="1"/>
  <c r="AR64" i="2"/>
  <c r="AU64" i="2" s="1"/>
  <c r="AR65" i="2"/>
  <c r="AU65" i="2" s="1"/>
  <c r="AR66" i="2"/>
  <c r="AU66" i="2" s="1"/>
  <c r="AR67" i="2"/>
  <c r="AU67" i="2" s="1"/>
  <c r="AR68" i="2"/>
  <c r="AU68" i="2" s="1"/>
  <c r="AR69" i="2"/>
  <c r="AU69" i="2" s="1"/>
  <c r="AR70" i="2"/>
  <c r="AU70" i="2" s="1"/>
  <c r="AR71" i="2"/>
  <c r="AU71" i="2" s="1"/>
  <c r="AR72" i="2"/>
  <c r="AU72" i="2" s="1"/>
  <c r="AR73" i="2"/>
  <c r="AU73" i="2" s="1"/>
  <c r="AR74" i="2"/>
  <c r="AU74" i="2" s="1"/>
  <c r="AR75" i="2"/>
  <c r="AU75" i="2" s="1"/>
  <c r="AR76" i="2"/>
  <c r="AU76" i="2" s="1"/>
  <c r="AR77" i="2"/>
  <c r="AU77" i="2" s="1"/>
  <c r="AR78" i="2"/>
  <c r="AU78" i="2" s="1"/>
  <c r="AR79" i="2"/>
  <c r="AU79" i="2" s="1"/>
  <c r="AR80" i="2"/>
  <c r="AU80" i="2" s="1"/>
  <c r="AR81" i="2"/>
  <c r="AU81" i="2" s="1"/>
  <c r="AR82" i="2"/>
  <c r="AU82" i="2" s="1"/>
  <c r="AR83" i="2"/>
  <c r="AU83" i="2" s="1"/>
  <c r="AR84" i="2"/>
  <c r="AU84" i="2" s="1"/>
  <c r="AR85" i="2"/>
  <c r="AU85" i="2" s="1"/>
  <c r="AR86" i="2"/>
  <c r="AU86" i="2" s="1"/>
  <c r="AR87" i="2"/>
  <c r="AU87" i="2" s="1"/>
  <c r="AP88" i="2"/>
  <c r="AP89" i="2" s="1"/>
  <c r="AP90" i="2" s="1"/>
  <c r="AQ88" i="2"/>
  <c r="AR88" i="2"/>
  <c r="AU88" i="2" s="1"/>
  <c r="AS88" i="2"/>
  <c r="AT88" i="2"/>
  <c r="AQ89" i="2"/>
  <c r="AQ90" i="2" s="1"/>
  <c r="AR89" i="2"/>
  <c r="AU89" i="2" s="1"/>
  <c r="AS89" i="2"/>
  <c r="AS90" i="2" s="1"/>
  <c r="AR90" i="2"/>
  <c r="AU90" i="2" s="1"/>
  <c r="AR91" i="2"/>
  <c r="AU91" i="2" s="1"/>
  <c r="AP92" i="2"/>
  <c r="AP93" i="2" s="1"/>
  <c r="AP94" i="2" s="1"/>
  <c r="AQ92" i="2"/>
  <c r="AQ93" i="2" s="1"/>
  <c r="AQ94" i="2" s="1"/>
  <c r="AR92" i="2"/>
  <c r="AU92" i="2" s="1"/>
  <c r="AS92" i="2"/>
  <c r="AS93" i="2" s="1"/>
  <c r="AS94" i="2" s="1"/>
  <c r="AT92" i="2"/>
  <c r="AR93" i="2"/>
  <c r="AU93" i="2" s="1"/>
  <c r="AR94" i="2"/>
  <c r="AU94" i="2" s="1"/>
  <c r="AR95" i="2"/>
  <c r="AU95" i="2" s="1"/>
  <c r="AP96" i="2"/>
  <c r="AP97" i="2" s="1"/>
  <c r="AP98" i="2" s="1"/>
  <c r="AQ96" i="2"/>
  <c r="AR96" i="2"/>
  <c r="AU96" i="2" s="1"/>
  <c r="AS96" i="2"/>
  <c r="AT96" i="2"/>
  <c r="AQ97" i="2"/>
  <c r="AQ98" i="2" s="1"/>
  <c r="AR97" i="2"/>
  <c r="AU97" i="2" s="1"/>
  <c r="AS97" i="2"/>
  <c r="AS98" i="2" s="1"/>
  <c r="AR98" i="2"/>
  <c r="AU98" i="2" s="1"/>
  <c r="AR99" i="2"/>
  <c r="AU99" i="2" s="1"/>
  <c r="AP100" i="2"/>
  <c r="AP101" i="2" s="1"/>
  <c r="AP102" i="2" s="1"/>
  <c r="AQ100" i="2"/>
  <c r="AR100" i="2"/>
  <c r="AU100" i="2" s="1"/>
  <c r="AS100" i="2"/>
  <c r="AT100" i="2"/>
  <c r="AQ101" i="2"/>
  <c r="AQ102" i="2" s="1"/>
  <c r="AR101" i="2"/>
  <c r="AU101" i="2" s="1"/>
  <c r="AS101" i="2"/>
  <c r="AS102" i="2" s="1"/>
  <c r="AR102" i="2"/>
  <c r="AU102" i="2" s="1"/>
  <c r="AR103" i="2"/>
  <c r="AU103" i="2" s="1"/>
  <c r="AP104" i="2"/>
  <c r="AP105" i="2" s="1"/>
  <c r="AP106" i="2" s="1"/>
  <c r="AQ104" i="2"/>
  <c r="AQ105" i="2" s="1"/>
  <c r="AQ106" i="2" s="1"/>
  <c r="AR104" i="2"/>
  <c r="AU104" i="2" s="1"/>
  <c r="AS104" i="2"/>
  <c r="AS105" i="2" s="1"/>
  <c r="AS106" i="2" s="1"/>
  <c r="AT104" i="2"/>
  <c r="AT105" i="2" s="1"/>
  <c r="AR105" i="2"/>
  <c r="AU105" i="2" s="1"/>
  <c r="AR106" i="2"/>
  <c r="AU106" i="2" s="1"/>
  <c r="AR107" i="2"/>
  <c r="AU107" i="2" s="1"/>
  <c r="AP108" i="2"/>
  <c r="AP109" i="2" s="1"/>
  <c r="AP110" i="2" s="1"/>
  <c r="AQ108" i="2"/>
  <c r="AQ109" i="2" s="1"/>
  <c r="AQ110" i="2" s="1"/>
  <c r="AR108" i="2"/>
  <c r="AU108" i="2" s="1"/>
  <c r="AS108" i="2"/>
  <c r="AS109" i="2" s="1"/>
  <c r="AS110" i="2" s="1"/>
  <c r="AT108" i="2"/>
  <c r="AT109" i="2" s="1"/>
  <c r="AR109" i="2"/>
  <c r="AU109" i="2" s="1"/>
  <c r="AR110" i="2"/>
  <c r="AU110" i="2" s="1"/>
  <c r="AR111" i="2"/>
  <c r="AU111" i="2" s="1"/>
  <c r="AP112" i="2"/>
  <c r="AP113" i="2" s="1"/>
  <c r="AP114" i="2" s="1"/>
  <c r="AQ112" i="2"/>
  <c r="AQ113" i="2" s="1"/>
  <c r="AQ114" i="2" s="1"/>
  <c r="AR112" i="2"/>
  <c r="AU112" i="2" s="1"/>
  <c r="AS112" i="2"/>
  <c r="AS113" i="2" s="1"/>
  <c r="AS114" i="2" s="1"/>
  <c r="AT112" i="2"/>
  <c r="AT113" i="2" s="1"/>
  <c r="AR113" i="2"/>
  <c r="AU113" i="2" s="1"/>
  <c r="AR114" i="2"/>
  <c r="AU114" i="2" s="1"/>
  <c r="AR115" i="2"/>
  <c r="AU115" i="2" s="1"/>
  <c r="AP116" i="2"/>
  <c r="AP117" i="2" s="1"/>
  <c r="AP118" i="2" s="1"/>
  <c r="AQ116" i="2"/>
  <c r="AQ117" i="2" s="1"/>
  <c r="AQ118" i="2" s="1"/>
  <c r="AR116" i="2"/>
  <c r="AU116" i="2" s="1"/>
  <c r="AS116" i="2"/>
  <c r="AS117" i="2" s="1"/>
  <c r="AS118" i="2" s="1"/>
  <c r="AT116" i="2"/>
  <c r="AT117" i="2" s="1"/>
  <c r="AR117" i="2"/>
  <c r="AU117" i="2" s="1"/>
  <c r="AR118" i="2"/>
  <c r="AU118" i="2" s="1"/>
  <c r="AR119" i="2"/>
  <c r="AU119" i="2" s="1"/>
  <c r="AP120" i="2"/>
  <c r="AP121" i="2" s="1"/>
  <c r="AP122" i="2" s="1"/>
  <c r="AQ120" i="2"/>
  <c r="AQ121" i="2" s="1"/>
  <c r="AQ122" i="2" s="1"/>
  <c r="AR120" i="2"/>
  <c r="AU120" i="2" s="1"/>
  <c r="AS120" i="2"/>
  <c r="AS121" i="2" s="1"/>
  <c r="AS122" i="2" s="1"/>
  <c r="AT120" i="2"/>
  <c r="AT121" i="2" s="1"/>
  <c r="AR121" i="2"/>
  <c r="AU121" i="2" s="1"/>
  <c r="AR122" i="2"/>
  <c r="AU122" i="2" s="1"/>
  <c r="AR123" i="2"/>
  <c r="AU123" i="2" s="1"/>
  <c r="AP124" i="2"/>
  <c r="AP125" i="2" s="1"/>
  <c r="AP126" i="2" s="1"/>
  <c r="AQ124" i="2"/>
  <c r="AQ125" i="2" s="1"/>
  <c r="AQ126" i="2" s="1"/>
  <c r="AR124" i="2"/>
  <c r="AU124" i="2" s="1"/>
  <c r="AS124" i="2"/>
  <c r="AS125" i="2" s="1"/>
  <c r="AS126" i="2" s="1"/>
  <c r="AT124" i="2"/>
  <c r="AT125" i="2" s="1"/>
  <c r="AR125" i="2"/>
  <c r="AU125" i="2" s="1"/>
  <c r="AR126" i="2"/>
  <c r="AU126" i="2" s="1"/>
  <c r="AR127" i="2"/>
  <c r="AU127" i="2" s="1"/>
  <c r="AP128" i="2"/>
  <c r="AP129" i="2" s="1"/>
  <c r="AP130" i="2" s="1"/>
  <c r="AQ128" i="2"/>
  <c r="AQ129" i="2" s="1"/>
  <c r="AQ130" i="2" s="1"/>
  <c r="AR128" i="2"/>
  <c r="AU128" i="2" s="1"/>
  <c r="AS128" i="2"/>
  <c r="AS129" i="2" s="1"/>
  <c r="AS130" i="2" s="1"/>
  <c r="AT128" i="2"/>
  <c r="AT129" i="2" s="1"/>
  <c r="AR129" i="2"/>
  <c r="AU129" i="2" s="1"/>
  <c r="AR130" i="2"/>
  <c r="AU130" i="2" s="1"/>
  <c r="AR131" i="2"/>
  <c r="AU131" i="2" s="1"/>
  <c r="AP132" i="2"/>
  <c r="AP133" i="2" s="1"/>
  <c r="AP134" i="2" s="1"/>
  <c r="AQ132" i="2"/>
  <c r="AQ133" i="2" s="1"/>
  <c r="AQ134" i="2" s="1"/>
  <c r="AR132" i="2"/>
  <c r="AU132" i="2" s="1"/>
  <c r="AS132" i="2"/>
  <c r="AS133" i="2" s="1"/>
  <c r="AS134" i="2" s="1"/>
  <c r="AT132" i="2"/>
  <c r="AT133" i="2" s="1"/>
  <c r="AR133" i="2"/>
  <c r="AU133" i="2" s="1"/>
  <c r="AR134" i="2"/>
  <c r="AU134" i="2" s="1"/>
  <c r="AR135" i="2"/>
  <c r="AU135" i="2" s="1"/>
  <c r="AP136" i="2"/>
  <c r="AP137" i="2" s="1"/>
  <c r="AP138" i="2" s="1"/>
  <c r="AQ136" i="2"/>
  <c r="AQ137" i="2" s="1"/>
  <c r="AQ138" i="2" s="1"/>
  <c r="AR136" i="2"/>
  <c r="AU136" i="2" s="1"/>
  <c r="AS136" i="2"/>
  <c r="AS137" i="2" s="1"/>
  <c r="AS138" i="2" s="1"/>
  <c r="AT136" i="2"/>
  <c r="AT137" i="2" s="1"/>
  <c r="AR137" i="2"/>
  <c r="AU137" i="2" s="1"/>
  <c r="AR138" i="2"/>
  <c r="AU138" i="2" s="1"/>
  <c r="AR139" i="2"/>
  <c r="AU139" i="2" s="1"/>
  <c r="AP140" i="2"/>
  <c r="AP141" i="2" s="1"/>
  <c r="AP142" i="2" s="1"/>
  <c r="AQ140" i="2"/>
  <c r="AQ141" i="2" s="1"/>
  <c r="AQ142" i="2" s="1"/>
  <c r="AR140" i="2"/>
  <c r="AU140" i="2" s="1"/>
  <c r="AS140" i="2"/>
  <c r="AS141" i="2" s="1"/>
  <c r="AS142" i="2" s="1"/>
  <c r="AT140" i="2"/>
  <c r="AT141" i="2" s="1"/>
  <c r="AR141" i="2"/>
  <c r="AU141" i="2" s="1"/>
  <c r="AR142" i="2"/>
  <c r="AU142" i="2" s="1"/>
  <c r="AU143" i="2"/>
  <c r="AP144" i="2"/>
  <c r="AP145" i="2" s="1"/>
  <c r="AP146" i="2" s="1"/>
  <c r="AQ144" i="2"/>
  <c r="AU144" i="2"/>
  <c r="AS144" i="2"/>
  <c r="AS145" i="2" s="1"/>
  <c r="AS146" i="2" s="1"/>
  <c r="AT144" i="2"/>
  <c r="AT145" i="2" s="1"/>
  <c r="AQ145" i="2"/>
  <c r="AQ146" i="2" s="1"/>
  <c r="AU146" i="2"/>
  <c r="AQ84" i="2"/>
  <c r="AQ85" i="2" s="1"/>
  <c r="AQ86" i="2" s="1"/>
  <c r="AQ80" i="2"/>
  <c r="AQ81" i="2" s="1"/>
  <c r="AQ82" i="2" s="1"/>
  <c r="AQ76" i="2"/>
  <c r="AQ77" i="2" s="1"/>
  <c r="AQ78" i="2" s="1"/>
  <c r="AQ72" i="2"/>
  <c r="AQ73" i="2" s="1"/>
  <c r="AQ74" i="2" s="1"/>
  <c r="AQ68" i="2"/>
  <c r="AQ69" i="2" s="1"/>
  <c r="AQ70" i="2" s="1"/>
  <c r="AQ64" i="2"/>
  <c r="AQ65" i="2" s="1"/>
  <c r="AQ66" i="2" s="1"/>
  <c r="AQ60" i="2"/>
  <c r="AQ61" i="2" s="1"/>
  <c r="AQ62" i="2" s="1"/>
  <c r="AQ56" i="2"/>
  <c r="AQ57" i="2" s="1"/>
  <c r="AQ58" i="2" s="1"/>
  <c r="AQ52" i="2"/>
  <c r="AQ53" i="2" s="1"/>
  <c r="AQ54" i="2" s="1"/>
  <c r="AQ48" i="2"/>
  <c r="AQ49" i="2" s="1"/>
  <c r="AQ50" i="2" s="1"/>
  <c r="AQ44" i="2"/>
  <c r="AQ45" i="2" s="1"/>
  <c r="AQ46" i="2" s="1"/>
  <c r="AQ40" i="2"/>
  <c r="AQ41" i="2" s="1"/>
  <c r="AQ42" i="2" s="1"/>
  <c r="AQ36" i="2"/>
  <c r="AQ37" i="2" s="1"/>
  <c r="AQ38" i="2" s="1"/>
  <c r="AQ32" i="2"/>
  <c r="AQ33" i="2" s="1"/>
  <c r="AQ34" i="2" s="1"/>
  <c r="AQ28" i="2"/>
  <c r="AQ29" i="2" s="1"/>
  <c r="AQ30" i="2" s="1"/>
  <c r="AQ24" i="2"/>
  <c r="AQ25" i="2" s="1"/>
  <c r="AQ26" i="2" s="1"/>
  <c r="AT84" i="2"/>
  <c r="AS84" i="2"/>
  <c r="AS85" i="2" s="1"/>
  <c r="AS86" i="2" s="1"/>
  <c r="AT80" i="2"/>
  <c r="AS80" i="2"/>
  <c r="AS81" i="2" s="1"/>
  <c r="AS82" i="2" s="1"/>
  <c r="AT76" i="2"/>
  <c r="AT77" i="2" s="1"/>
  <c r="AS76" i="2"/>
  <c r="AS77" i="2" s="1"/>
  <c r="AS78" i="2" s="1"/>
  <c r="AT72" i="2"/>
  <c r="AT73" i="2" s="1"/>
  <c r="AS72" i="2"/>
  <c r="AS73" i="2" s="1"/>
  <c r="AS74" i="2" s="1"/>
  <c r="AT68" i="2"/>
  <c r="AS68" i="2"/>
  <c r="AS69" i="2" s="1"/>
  <c r="AS70" i="2" s="1"/>
  <c r="AT64" i="2"/>
  <c r="AS64" i="2"/>
  <c r="AS65" i="2" s="1"/>
  <c r="AS66" i="2" s="1"/>
  <c r="AT60" i="2"/>
  <c r="AS60" i="2"/>
  <c r="AS61" i="2" s="1"/>
  <c r="AS62" i="2" s="1"/>
  <c r="AT56" i="2"/>
  <c r="AS56" i="2"/>
  <c r="AS57" i="2" s="1"/>
  <c r="AS58" i="2" s="1"/>
  <c r="AT52" i="2"/>
  <c r="AT53" i="2" s="1"/>
  <c r="AS52" i="2"/>
  <c r="AS53" i="2" s="1"/>
  <c r="AS54" i="2" s="1"/>
  <c r="AT48" i="2"/>
  <c r="AS48" i="2"/>
  <c r="AS49" i="2" s="1"/>
  <c r="AS50" i="2" s="1"/>
  <c r="AT44" i="2"/>
  <c r="AS44" i="2"/>
  <c r="AS45" i="2" s="1"/>
  <c r="AS46" i="2" s="1"/>
  <c r="AT40" i="2"/>
  <c r="AS40" i="2"/>
  <c r="AS41" i="2" s="1"/>
  <c r="AS42" i="2" s="1"/>
  <c r="AT36" i="2"/>
  <c r="AS36" i="2"/>
  <c r="AS37" i="2" s="1"/>
  <c r="AS38" i="2" s="1"/>
  <c r="AT32" i="2"/>
  <c r="AS32" i="2"/>
  <c r="AS33" i="2" s="1"/>
  <c r="AS34" i="2" s="1"/>
  <c r="AT28" i="2"/>
  <c r="AS28" i="2"/>
  <c r="AS29" i="2" s="1"/>
  <c r="AS30" i="2" s="1"/>
  <c r="AT24" i="2"/>
  <c r="AT25" i="2" s="1"/>
  <c r="AS24" i="2"/>
  <c r="AS25" i="2" s="1"/>
  <c r="AS26" i="2" s="1"/>
  <c r="AP80" i="2"/>
  <c r="AP81" i="2" s="1"/>
  <c r="AP82" i="2" s="1"/>
  <c r="AP84" i="2"/>
  <c r="AP85" i="2" s="1"/>
  <c r="AP86" i="2" s="1"/>
  <c r="AP76" i="2"/>
  <c r="AP77" i="2" s="1"/>
  <c r="AP78" i="2" s="1"/>
  <c r="AP72" i="2"/>
  <c r="AP73" i="2" s="1"/>
  <c r="AP74" i="2" s="1"/>
  <c r="AP68" i="2"/>
  <c r="AP69" i="2" s="1"/>
  <c r="AP70" i="2" s="1"/>
  <c r="AP64" i="2"/>
  <c r="AP65" i="2" s="1"/>
  <c r="AP66" i="2" s="1"/>
  <c r="AP60" i="2"/>
  <c r="AP61" i="2" s="1"/>
  <c r="AP62" i="2" s="1"/>
  <c r="AP56" i="2"/>
  <c r="AP57" i="2" s="1"/>
  <c r="AP58" i="2" s="1"/>
  <c r="AP52" i="2"/>
  <c r="AP53" i="2" s="1"/>
  <c r="AP54" i="2" s="1"/>
  <c r="AP48" i="2"/>
  <c r="AP49" i="2" s="1"/>
  <c r="AP50" i="2" s="1"/>
  <c r="AP44" i="2"/>
  <c r="AP45" i="2" s="1"/>
  <c r="AP46" i="2" s="1"/>
  <c r="AP40" i="2"/>
  <c r="AP41" i="2" s="1"/>
  <c r="AP42" i="2" s="1"/>
  <c r="AP36" i="2"/>
  <c r="AP37" i="2" s="1"/>
  <c r="AP38" i="2" s="1"/>
  <c r="AP32" i="2"/>
  <c r="AP33" i="2" s="1"/>
  <c r="AP34" i="2" s="1"/>
  <c r="AP28" i="2"/>
  <c r="AP29" i="2" s="1"/>
  <c r="AP30" i="2" s="1"/>
  <c r="AU31" i="2"/>
  <c r="AU61" i="2"/>
  <c r="O170" i="1" l="1"/>
  <c r="Q168" i="1"/>
  <c r="O166" i="1"/>
  <c r="Q164" i="1"/>
  <c r="O162" i="1"/>
  <c r="Q160" i="1"/>
  <c r="O158" i="1"/>
  <c r="Q156" i="1"/>
  <c r="O154" i="1"/>
  <c r="P151" i="1"/>
  <c r="O150" i="1"/>
  <c r="P147" i="1"/>
  <c r="Q144" i="1"/>
  <c r="Q140" i="1"/>
  <c r="O138" i="1"/>
  <c r="Q136" i="1"/>
  <c r="O134" i="1"/>
  <c r="Q132" i="1"/>
  <c r="Q128" i="1"/>
  <c r="Q124" i="1"/>
  <c r="Q173" i="1"/>
  <c r="O171" i="1"/>
  <c r="Q169" i="1"/>
  <c r="O167" i="1"/>
  <c r="Q165" i="1"/>
  <c r="O163" i="1"/>
  <c r="O159" i="1"/>
  <c r="O155" i="1"/>
  <c r="O151" i="1"/>
  <c r="Q149" i="1"/>
  <c r="P148" i="1"/>
  <c r="O147" i="1"/>
  <c r="Q145" i="1"/>
  <c r="P144" i="1"/>
  <c r="O143" i="1"/>
  <c r="O172" i="1"/>
  <c r="Q170" i="1"/>
  <c r="O168" i="1"/>
  <c r="O164" i="1"/>
  <c r="O160" i="1"/>
  <c r="Q158" i="1"/>
  <c r="O156" i="1"/>
  <c r="Q154" i="1"/>
  <c r="O152" i="1"/>
  <c r="Q150" i="1"/>
  <c r="P149" i="1"/>
  <c r="O148" i="1"/>
  <c r="O173" i="1"/>
  <c r="O169" i="1"/>
  <c r="O165" i="1"/>
  <c r="Q163" i="1"/>
  <c r="O161" i="1"/>
  <c r="Q159" i="1"/>
  <c r="O157" i="1"/>
  <c r="Q155" i="1"/>
  <c r="O153" i="1"/>
  <c r="Q4" i="1"/>
  <c r="P35" i="1"/>
  <c r="Q36" i="1"/>
  <c r="P39" i="1"/>
  <c r="P43" i="1"/>
  <c r="Q44" i="1"/>
  <c r="P47" i="1"/>
  <c r="Q48" i="1"/>
  <c r="P51" i="1"/>
  <c r="Q52" i="1"/>
  <c r="P55" i="1"/>
  <c r="P59" i="1"/>
  <c r="Q60" i="1"/>
  <c r="P63" i="1"/>
  <c r="P67" i="1"/>
  <c r="Q68" i="1"/>
  <c r="Q81" i="1"/>
  <c r="P88" i="1"/>
  <c r="Q93" i="1"/>
  <c r="Q101" i="1"/>
  <c r="P104" i="1"/>
  <c r="Q105" i="1"/>
  <c r="Q109" i="1"/>
  <c r="Q113" i="1"/>
  <c r="P116" i="1"/>
  <c r="Q117" i="1"/>
  <c r="Q121" i="1"/>
  <c r="Q129" i="1"/>
  <c r="Q131" i="1"/>
  <c r="O135" i="1"/>
  <c r="O137" i="1"/>
  <c r="Q138" i="1"/>
  <c r="O144" i="1"/>
  <c r="Q146" i="1"/>
  <c r="Q151" i="1"/>
  <c r="P38" i="1"/>
  <c r="P42" i="1"/>
  <c r="Q43" i="1"/>
  <c r="P46" i="1"/>
  <c r="Q47" i="1"/>
  <c r="P50" i="1"/>
  <c r="Q51" i="1"/>
  <c r="P54" i="1"/>
  <c r="P58" i="1"/>
  <c r="Q59" i="1"/>
  <c r="P62" i="1"/>
  <c r="Q63" i="1"/>
  <c r="P66" i="1"/>
  <c r="P70" i="1"/>
  <c r="P87" i="1"/>
  <c r="P91" i="1"/>
  <c r="Q92" i="1"/>
  <c r="Q100" i="1"/>
  <c r="P103" i="1"/>
  <c r="Q104" i="1"/>
  <c r="Q108" i="1"/>
  <c r="Q112" i="1"/>
  <c r="P115" i="1"/>
  <c r="Q116" i="1"/>
  <c r="Q120" i="1"/>
  <c r="Q126" i="1"/>
  <c r="P128" i="1"/>
  <c r="P130" i="1"/>
  <c r="Q133" i="1"/>
  <c r="Q135" i="1"/>
  <c r="P37" i="1"/>
  <c r="Q38" i="1"/>
  <c r="P41" i="1"/>
  <c r="Q42" i="1"/>
  <c r="P45" i="1"/>
  <c r="Q46" i="1"/>
  <c r="P49" i="1"/>
  <c r="Q50" i="1"/>
  <c r="P53" i="1"/>
  <c r="Q54" i="1"/>
  <c r="P57" i="1"/>
  <c r="Q58" i="1"/>
  <c r="P61" i="1"/>
  <c r="Q62" i="1"/>
  <c r="P65" i="1"/>
  <c r="P69" i="1"/>
  <c r="Q70" i="1"/>
  <c r="Q87" i="1"/>
  <c r="P90" i="1"/>
  <c r="Q99" i="1"/>
  <c r="P102" i="1"/>
  <c r="Q103" i="1"/>
  <c r="P106" i="1"/>
  <c r="Q107" i="1"/>
  <c r="Q111" i="1"/>
  <c r="P114" i="1"/>
  <c r="Q115" i="1"/>
  <c r="P118" i="1"/>
  <c r="Q119" i="1"/>
  <c r="Q123" i="1"/>
  <c r="Q130" i="1"/>
  <c r="O136" i="1"/>
  <c r="O149" i="1"/>
  <c r="P36" i="1"/>
  <c r="Q37" i="1"/>
  <c r="P40" i="1"/>
  <c r="Q41" i="1"/>
  <c r="P44" i="1"/>
  <c r="Q45" i="1"/>
  <c r="P48" i="1"/>
  <c r="Q49" i="1"/>
  <c r="P52" i="1"/>
  <c r="Q53" i="1"/>
  <c r="P56" i="1"/>
  <c r="Q57" i="1"/>
  <c r="P60" i="1"/>
  <c r="Q61" i="1"/>
  <c r="P64" i="1"/>
  <c r="Q65" i="1"/>
  <c r="P68" i="1"/>
  <c r="P89" i="1"/>
  <c r="Q94" i="1"/>
  <c r="Q98" i="1"/>
  <c r="O100" i="1"/>
  <c r="P101" i="1"/>
  <c r="Q102" i="1"/>
  <c r="P105" i="1"/>
  <c r="Q106" i="1"/>
  <c r="Q110" i="1"/>
  <c r="P113" i="1"/>
  <c r="Q114" i="1"/>
  <c r="P117" i="1"/>
  <c r="Q118" i="1"/>
  <c r="Q122" i="1"/>
  <c r="Q125" i="1"/>
  <c r="Q127" i="1"/>
  <c r="P129" i="1"/>
  <c r="Q134" i="1"/>
  <c r="O141" i="1"/>
  <c r="Q143" i="1"/>
  <c r="P146" i="1"/>
  <c r="P150" i="1"/>
  <c r="A237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90" i="1"/>
  <c r="A188" i="1"/>
  <c r="A186" i="1"/>
  <c r="A196" i="1"/>
  <c r="A194" i="1"/>
  <c r="A206" i="1"/>
  <c r="A204" i="1"/>
  <c r="A214" i="1"/>
  <c r="A212" i="1"/>
  <c r="A210" i="1"/>
  <c r="A222" i="1"/>
  <c r="A232" i="1"/>
  <c r="A230" i="1"/>
  <c r="A228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91" i="1"/>
  <c r="A189" i="1"/>
  <c r="A199" i="1"/>
  <c r="A197" i="1"/>
  <c r="A195" i="1"/>
  <c r="A207" i="1"/>
  <c r="A217" i="1"/>
  <c r="A215" i="1"/>
  <c r="A213" i="1"/>
  <c r="A223" i="1"/>
  <c r="A235" i="1"/>
  <c r="A233" i="1"/>
  <c r="A231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82" i="1"/>
  <c r="A183" i="1"/>
  <c r="A181" i="1"/>
  <c r="A192" i="1"/>
  <c r="A202" i="1"/>
  <c r="A200" i="1"/>
  <c r="A198" i="1"/>
  <c r="A208" i="1"/>
  <c r="A220" i="1"/>
  <c r="A218" i="1"/>
  <c r="A216" i="1"/>
  <c r="A226" i="1"/>
  <c r="A224" i="1"/>
  <c r="A236" i="1"/>
  <c r="A234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87" i="1"/>
  <c r="A185" i="1"/>
  <c r="A184" i="1"/>
  <c r="A193" i="1"/>
  <c r="A205" i="1"/>
  <c r="A203" i="1"/>
  <c r="A201" i="1"/>
  <c r="A211" i="1"/>
  <c r="A209" i="1"/>
  <c r="A221" i="1"/>
  <c r="A219" i="1"/>
  <c r="A229" i="1"/>
  <c r="A227" i="1"/>
  <c r="A225" i="1"/>
  <c r="AT146" i="2"/>
  <c r="AT81" i="2"/>
  <c r="AT82" i="2" s="1"/>
  <c r="AT33" i="2"/>
  <c r="AT34" i="2" s="1"/>
  <c r="AT130" i="2"/>
  <c r="AT114" i="2"/>
  <c r="Q84" i="1" s="1"/>
  <c r="AT134" i="2"/>
  <c r="AT118" i="2"/>
  <c r="AT110" i="2"/>
  <c r="P132" i="1" s="1"/>
  <c r="AT138" i="2"/>
  <c r="Q33" i="1" s="1"/>
  <c r="AT122" i="2"/>
  <c r="AT142" i="2"/>
  <c r="AT126" i="2"/>
  <c r="AT106" i="2"/>
  <c r="AT101" i="2"/>
  <c r="AT97" i="2"/>
  <c r="AT93" i="2"/>
  <c r="AT89" i="2"/>
  <c r="AT61" i="2"/>
  <c r="AT62" i="2" s="1"/>
  <c r="AT45" i="2"/>
  <c r="AT46" i="2" s="1"/>
  <c r="AT49" i="2"/>
  <c r="AT50" i="2" s="1"/>
  <c r="AT85" i="2"/>
  <c r="AT69" i="2"/>
  <c r="AT70" i="2" s="1"/>
  <c r="AT57" i="2"/>
  <c r="AT41" i="2"/>
  <c r="AT37" i="2"/>
  <c r="AT26" i="2"/>
  <c r="Q35" i="1" s="1"/>
  <c r="AT65" i="2"/>
  <c r="AT74" i="2"/>
  <c r="AT78" i="2"/>
  <c r="Q18" i="1" s="1"/>
  <c r="AT54" i="2"/>
  <c r="AU23" i="2"/>
  <c r="AT29" i="2"/>
  <c r="A4" i="1"/>
  <c r="AU36" i="2"/>
  <c r="Q237" i="1" l="1"/>
  <c r="Q207" i="1"/>
  <c r="Q64" i="1"/>
  <c r="P236" i="1"/>
  <c r="Q219" i="1"/>
  <c r="P225" i="1"/>
  <c r="P228" i="1"/>
  <c r="Q189" i="1"/>
  <c r="P233" i="1"/>
  <c r="Q28" i="1"/>
  <c r="P234" i="1"/>
  <c r="P237" i="1"/>
  <c r="P231" i="1"/>
  <c r="P226" i="1"/>
  <c r="P229" i="1"/>
  <c r="P232" i="1"/>
  <c r="P223" i="1"/>
  <c r="P224" i="1"/>
  <c r="P227" i="1"/>
  <c r="P230" i="1"/>
  <c r="P235" i="1"/>
  <c r="P140" i="1"/>
  <c r="Q7" i="1"/>
  <c r="P139" i="1"/>
  <c r="Q214" i="1"/>
  <c r="O133" i="1"/>
  <c r="P97" i="1"/>
  <c r="Q91" i="1"/>
  <c r="P200" i="1"/>
  <c r="P203" i="1"/>
  <c r="P206" i="1"/>
  <c r="P197" i="1"/>
  <c r="P198" i="1"/>
  <c r="P201" i="1"/>
  <c r="P204" i="1"/>
  <c r="P195" i="1"/>
  <c r="Q80" i="1"/>
  <c r="P193" i="1"/>
  <c r="P196" i="1"/>
  <c r="P207" i="1"/>
  <c r="P202" i="1"/>
  <c r="P205" i="1"/>
  <c r="Q188" i="1"/>
  <c r="P194" i="1"/>
  <c r="Q218" i="1"/>
  <c r="P199" i="1"/>
  <c r="O146" i="1"/>
  <c r="O130" i="1"/>
  <c r="P80" i="1"/>
  <c r="P79" i="1"/>
  <c r="O125" i="1"/>
  <c r="O132" i="1"/>
  <c r="P86" i="1"/>
  <c r="O139" i="1"/>
  <c r="O128" i="1"/>
  <c r="O127" i="1"/>
  <c r="P84" i="1"/>
  <c r="O123" i="1"/>
  <c r="P83" i="1"/>
  <c r="O122" i="1"/>
  <c r="O145" i="1"/>
  <c r="P82" i="1"/>
  <c r="O129" i="1"/>
  <c r="O142" i="1"/>
  <c r="O126" i="1"/>
  <c r="Q181" i="1"/>
  <c r="Q89" i="1"/>
  <c r="Q55" i="1"/>
  <c r="Q25" i="1"/>
  <c r="Q210" i="1"/>
  <c r="Q204" i="1"/>
  <c r="Q234" i="1"/>
  <c r="O235" i="1"/>
  <c r="O224" i="1"/>
  <c r="Q186" i="1"/>
  <c r="O227" i="1"/>
  <c r="O232" i="1"/>
  <c r="Q216" i="1"/>
  <c r="O233" i="1"/>
  <c r="O236" i="1"/>
  <c r="O225" i="1"/>
  <c r="O230" i="1"/>
  <c r="Q27" i="1"/>
  <c r="O231" i="1"/>
  <c r="O234" i="1"/>
  <c r="O237" i="1"/>
  <c r="O228" i="1"/>
  <c r="O223" i="1"/>
  <c r="O226" i="1"/>
  <c r="O229" i="1"/>
  <c r="P138" i="1"/>
  <c r="O131" i="1"/>
  <c r="O124" i="1"/>
  <c r="P85" i="1"/>
  <c r="O140" i="1"/>
  <c r="Q223" i="1"/>
  <c r="Q193" i="1"/>
  <c r="Q40" i="1"/>
  <c r="Q10" i="1"/>
  <c r="Q12" i="1"/>
  <c r="Q229" i="1"/>
  <c r="Q199" i="1"/>
  <c r="P96" i="1"/>
  <c r="P95" i="1"/>
  <c r="Q208" i="1"/>
  <c r="P92" i="1"/>
  <c r="P100" i="1"/>
  <c r="P99" i="1"/>
  <c r="P98" i="1"/>
  <c r="Q16" i="1"/>
  <c r="Q212" i="1"/>
  <c r="Q183" i="1"/>
  <c r="Q235" i="1"/>
  <c r="Q88" i="1"/>
  <c r="Q205" i="1"/>
  <c r="Q14" i="1"/>
  <c r="Q222" i="1"/>
  <c r="Q192" i="1"/>
  <c r="Q86" i="1"/>
  <c r="Q29" i="1"/>
  <c r="P218" i="1"/>
  <c r="Q201" i="1"/>
  <c r="P221" i="1"/>
  <c r="P210" i="1"/>
  <c r="P215" i="1"/>
  <c r="P216" i="1"/>
  <c r="P219" i="1"/>
  <c r="P222" i="1"/>
  <c r="P213" i="1"/>
  <c r="Q32" i="1"/>
  <c r="P208" i="1"/>
  <c r="P211" i="1"/>
  <c r="P214" i="1"/>
  <c r="P220" i="1"/>
  <c r="P209" i="1"/>
  <c r="Q231" i="1"/>
  <c r="P212" i="1"/>
  <c r="P217" i="1"/>
  <c r="Q221" i="1"/>
  <c r="Q191" i="1"/>
  <c r="O199" i="1"/>
  <c r="O202" i="1"/>
  <c r="O205" i="1"/>
  <c r="O196" i="1"/>
  <c r="P141" i="1"/>
  <c r="O197" i="1"/>
  <c r="O200" i="1"/>
  <c r="O203" i="1"/>
  <c r="O194" i="1"/>
  <c r="P142" i="1"/>
  <c r="Q79" i="1"/>
  <c r="O195" i="1"/>
  <c r="O198" i="1"/>
  <c r="Q215" i="1"/>
  <c r="O201" i="1"/>
  <c r="O206" i="1"/>
  <c r="O207" i="1"/>
  <c r="Q185" i="1"/>
  <c r="O193" i="1"/>
  <c r="O204" i="1"/>
  <c r="Q196" i="1"/>
  <c r="Q226" i="1"/>
  <c r="Q11" i="1"/>
  <c r="Q69" i="1"/>
  <c r="Q30" i="1"/>
  <c r="Q225" i="1"/>
  <c r="Q195" i="1"/>
  <c r="Q184" i="1"/>
  <c r="P135" i="1"/>
  <c r="P120" i="1"/>
  <c r="P133" i="1"/>
  <c r="P119" i="1"/>
  <c r="Q56" i="1"/>
  <c r="Q26" i="1"/>
  <c r="P134" i="1"/>
  <c r="P131" i="1"/>
  <c r="Q213" i="1"/>
  <c r="O217" i="1"/>
  <c r="O220" i="1"/>
  <c r="O209" i="1"/>
  <c r="O214" i="1"/>
  <c r="Q198" i="1"/>
  <c r="O215" i="1"/>
  <c r="O218" i="1"/>
  <c r="O221" i="1"/>
  <c r="O212" i="1"/>
  <c r="O213" i="1"/>
  <c r="O216" i="1"/>
  <c r="O219" i="1"/>
  <c r="O210" i="1"/>
  <c r="Q31" i="1"/>
  <c r="Q228" i="1"/>
  <c r="O208" i="1"/>
  <c r="O211" i="1"/>
  <c r="O222" i="1"/>
  <c r="P136" i="1"/>
  <c r="P93" i="1"/>
  <c r="Q82" i="1"/>
  <c r="Q17" i="1"/>
  <c r="P137" i="1"/>
  <c r="Q19" i="1"/>
  <c r="Q85" i="1"/>
  <c r="P121" i="1"/>
  <c r="Q90" i="1"/>
  <c r="P81" i="1"/>
  <c r="Q5" i="1"/>
  <c r="P94" i="1"/>
  <c r="Q83" i="1"/>
  <c r="Q34" i="1"/>
  <c r="AT86" i="2"/>
  <c r="AT90" i="2"/>
  <c r="AT94" i="2"/>
  <c r="AT98" i="2"/>
  <c r="AT102" i="2"/>
  <c r="AT58" i="2"/>
  <c r="AT42" i="2"/>
  <c r="AT38" i="2"/>
  <c r="AT66" i="2"/>
  <c r="AT30" i="2"/>
  <c r="P112" i="1" l="1"/>
  <c r="P126" i="1"/>
  <c r="P111" i="1"/>
  <c r="Q6" i="1"/>
  <c r="Q211" i="1"/>
  <c r="P127" i="1"/>
  <c r="Q182" i="1"/>
  <c r="P125" i="1"/>
  <c r="P110" i="1"/>
  <c r="Q232" i="1"/>
  <c r="Q202" i="1"/>
  <c r="Q13" i="1"/>
  <c r="Q66" i="1"/>
  <c r="O182" i="1"/>
  <c r="Q161" i="1"/>
  <c r="O187" i="1"/>
  <c r="O183" i="1"/>
  <c r="O185" i="1"/>
  <c r="Q166" i="1"/>
  <c r="O190" i="1"/>
  <c r="Q95" i="1"/>
  <c r="Q227" i="1"/>
  <c r="O191" i="1"/>
  <c r="O181" i="1"/>
  <c r="Q197" i="1"/>
  <c r="O184" i="1"/>
  <c r="O188" i="1"/>
  <c r="O189" i="1"/>
  <c r="Q152" i="1"/>
  <c r="O192" i="1"/>
  <c r="O186" i="1"/>
  <c r="Q171" i="1"/>
  <c r="Q147" i="1"/>
  <c r="Q21" i="1"/>
  <c r="Q217" i="1"/>
  <c r="Q187" i="1"/>
  <c r="P143" i="1"/>
  <c r="P108" i="1"/>
  <c r="P107" i="1"/>
  <c r="P122" i="1"/>
  <c r="P145" i="1"/>
  <c r="Q8" i="1"/>
  <c r="P124" i="1"/>
  <c r="P109" i="1"/>
  <c r="P123" i="1"/>
  <c r="P156" i="1"/>
  <c r="P157" i="1"/>
  <c r="P154" i="1"/>
  <c r="Q23" i="1"/>
  <c r="P155" i="1"/>
  <c r="P158" i="1"/>
  <c r="Q97" i="1"/>
  <c r="Q142" i="1"/>
  <c r="P159" i="1"/>
  <c r="Q233" i="1"/>
  <c r="Q203" i="1"/>
  <c r="P152" i="1"/>
  <c r="Q141" i="1"/>
  <c r="P153" i="1"/>
  <c r="P183" i="1"/>
  <c r="Q172" i="1"/>
  <c r="P185" i="1"/>
  <c r="P188" i="1"/>
  <c r="Q162" i="1"/>
  <c r="Q139" i="1"/>
  <c r="Q22" i="1"/>
  <c r="P181" i="1"/>
  <c r="P184" i="1"/>
  <c r="P160" i="1"/>
  <c r="P186" i="1"/>
  <c r="P191" i="1"/>
  <c r="Q96" i="1"/>
  <c r="P192" i="1"/>
  <c r="Q148" i="1"/>
  <c r="Q230" i="1"/>
  <c r="Q153" i="1"/>
  <c r="P189" i="1"/>
  <c r="Q167" i="1"/>
  <c r="P182" i="1"/>
  <c r="P187" i="1"/>
  <c r="Q157" i="1"/>
  <c r="P190" i="1"/>
  <c r="Q200" i="1"/>
  <c r="Q137" i="1"/>
  <c r="Q39" i="1"/>
  <c r="Q9" i="1"/>
  <c r="Q190" i="1"/>
  <c r="Q220" i="1"/>
  <c r="Q209" i="1"/>
  <c r="Q15" i="1"/>
  <c r="P172" i="1"/>
  <c r="P173" i="1"/>
  <c r="P171" i="1"/>
  <c r="Q206" i="1"/>
  <c r="Q236" i="1"/>
  <c r="Q24" i="1"/>
  <c r="P167" i="1"/>
  <c r="P170" i="1"/>
  <c r="P161" i="1"/>
  <c r="Q194" i="1"/>
  <c r="P164" i="1"/>
  <c r="P165" i="1"/>
  <c r="Q224" i="1"/>
  <c r="P162" i="1"/>
  <c r="Q20" i="1"/>
  <c r="P163" i="1"/>
  <c r="P168" i="1"/>
  <c r="P169" i="1"/>
  <c r="P166" i="1"/>
  <c r="Q67" i="1"/>
</calcChain>
</file>

<file path=xl/sharedStrings.xml><?xml version="1.0" encoding="utf-8"?>
<sst xmlns="http://schemas.openxmlformats.org/spreadsheetml/2006/main" count="1743" uniqueCount="751">
  <si>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</si>
  <si>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</si>
  <si>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</si>
  <si>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</si>
  <si>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</si>
  <si>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</si>
  <si>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</si>
  <si>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</si>
  <si>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</si>
  <si>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</si>
  <si>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</si>
  <si>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</si>
  <si>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</si>
  <si>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</si>
  <si>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</si>
  <si>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</si>
  <si>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</si>
  <si>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</si>
  <si>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</si>
  <si>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</si>
  <si>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</si>
  <si>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</si>
  <si>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</si>
  <si>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</si>
  <si>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</si>
  <si>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</si>
  <si>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</si>
  <si>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</si>
  <si>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</si>
  <si>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</si>
  <si>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</si>
  <si>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</si>
  <si>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</si>
  <si>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</si>
  <si>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</si>
  <si>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</si>
  <si>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</si>
  <si>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</si>
  <si>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</si>
  <si>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</si>
  <si>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</si>
  <si>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</si>
  <si>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</si>
  <si>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</si>
  <si>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</si>
  <si>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</si>
  <si>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</si>
  <si>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</si>
  <si>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</si>
  <si>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</si>
  <si>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</si>
  <si>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</si>
  <si>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</si>
  <si>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</si>
  <si>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</si>
  <si>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</si>
  <si>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</si>
  <si>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</si>
  <si>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</si>
  <si>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</si>
  <si>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</si>
  <si>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</si>
  <si>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</si>
  <si>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</si>
  <si>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</si>
  <si>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</si>
  <si>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</si>
  <si>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</si>
  <si>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</si>
  <si>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</si>
  <si>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</si>
  <si>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</si>
  <si>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</si>
  <si>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</si>
  <si>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</si>
  <si>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</si>
  <si>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</si>
  <si>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</si>
  <si>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</si>
  <si>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</si>
  <si>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</si>
  <si>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</si>
  <si>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</si>
  <si>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</si>
  <si>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</si>
  <si>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</si>
  <si>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かな定義</t>
    <rPh sb="2" eb="4">
      <t>テイギ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</si>
  <si>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</si>
  <si>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</si>
  <si>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</si>
  <si>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</si>
  <si>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Sp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</si>
  <si>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</si>
  <si>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</si>
  <si>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</si>
  <si>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</si>
  <si>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</si>
  <si>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</si>
  <si>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</si>
  <si>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</si>
  <si>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</si>
  <si>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</si>
  <si>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</si>
  <si>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</si>
  <si>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</si>
  <si>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</si>
  <si>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</si>
  <si>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</si>
  <si>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</si>
  <si>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</si>
  <si>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</si>
  <si>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</si>
  <si>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</si>
  <si>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</si>
  <si>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</si>
  <si>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</si>
  <si>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</si>
  <si>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</si>
  <si>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</si>
  <si>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</si>
  <si>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</si>
  <si>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</si>
  <si>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</si>
  <si>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</si>
  <si>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</si>
  <si>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</si>
  <si>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</si>
  <si>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</si>
  <si>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</si>
  <si>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</si>
  <si>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</si>
  <si>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</si>
  <si>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</si>
  <si>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</si>
  <si>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</si>
  <si>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</si>
  <si>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</si>
  <si>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</si>
  <si>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</si>
  <si>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</si>
  <si>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</si>
  <si>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</si>
  <si>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</si>
  <si>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</si>
  <si>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</si>
  <si>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</si>
  <si>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</si>
  <si>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</si>
  <si>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</si>
  <si>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</si>
  <si>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</si>
  <si>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</si>
  <si>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キー</t>
    <phoneticPr fontId="1"/>
  </si>
  <si>
    <t>シンクロ</t>
    <phoneticPr fontId="1"/>
  </si>
  <si>
    <t>と</t>
    <phoneticPr fontId="1"/>
  </si>
  <si>
    <t>は</t>
    <phoneticPr fontId="1"/>
  </si>
  <si>
    <t>こ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</si>
  <si>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</si>
  <si>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</si>
  <si>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シフト</t>
  </si>
  <si>
    <t>ビット
パターン</t>
    <phoneticPr fontId="1"/>
  </si>
  <si>
    <t>DvorakJ
定義順</t>
    <rPh sb="7" eb="10">
      <t>テイギジュン</t>
    </rPh>
    <phoneticPr fontId="1"/>
  </si>
  <si>
    <t>コメント</t>
    <phoneticPr fontId="1"/>
  </si>
  <si>
    <t>DvorakJ版</t>
    <rPh sb="7" eb="8">
      <t xml:space="preserve">バン </t>
    </rPh>
    <phoneticPr fontId="1"/>
  </si>
  <si>
    <t>*</t>
  </si>
  <si>
    <t>て</t>
    <phoneticPr fontId="1"/>
  </si>
  <si>
    <t>^{End}</t>
  </si>
  <si>
    <t>^s</t>
  </si>
  <si>
    <t>・</t>
  </si>
  <si>
    <t>？</t>
  </si>
  <si>
    <t>？{改行}</t>
  </si>
  <si>
    <t>……</t>
  </si>
  <si>
    <t>……{改行}</t>
  </si>
  <si>
    <t>！</t>
  </si>
  <si>
    <t>！{改行}</t>
  </si>
  <si>
    <t>──</t>
  </si>
  <si>
    <t>{Home}</t>
  </si>
  <si>
    <t>+{End}{BS}</t>
  </si>
  <si>
    <t>Del</t>
  </si>
  <si>
    <t>{Del}</t>
  </si>
  <si>
    <t>{Enter}{End}</t>
  </si>
  <si>
    <t>↑</t>
  </si>
  <si>
    <t>{↑}</t>
  </si>
  <si>
    <t>+{↑}</t>
  </si>
  <si>
    <t>{End}</t>
  </si>
  <si>
    <t>↓</t>
  </si>
  <si>
    <t>{↓}</t>
  </si>
  <si>
    <t>+{↓}</t>
  </si>
  <si>
    <t>x   x   x</t>
  </si>
  <si>
    <t>○</t>
  </si>
  <si>
    <t>〇{改行}</t>
  </si>
  <si>
    <t>+{Home}</t>
  </si>
  <si>
    <t>^x</t>
  </si>
  <si>
    <t>+{End}</t>
  </si>
  <si>
    <t>^c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</si>
  <si>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</si>
  <si>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</si>
  <si>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</si>
  <si>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</si>
  <si>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</si>
  <si>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</si>
  <si>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</si>
  <si>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</si>
  <si>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</si>
  <si>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</si>
  <si>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</si>
  <si>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</si>
  <si>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</si>
  <si>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</si>
  <si>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</si>
  <si>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</si>
  <si>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</si>
  <si>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</si>
  <si>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</si>
  <si>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</si>
  <si>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</si>
  <si>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</si>
  <si>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</si>
  <si>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</si>
  <si>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</si>
  <si>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</si>
  <si>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</si>
  <si>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</si>
  <si>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</si>
  <si>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</si>
  <si>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</si>
  <si>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</si>
  <si>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</si>
  <si>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</si>
  <si>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</si>
  <si>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</si>
  <si>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</si>
  <si>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</si>
  <si>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</si>
  <si>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</si>
  <si>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</si>
  <si>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</si>
  <si>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</si>
  <si>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</si>
  <si>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</si>
  <si>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</si>
  <si>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</si>
  <si>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</si>
  <si>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</si>
  <si>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</si>
  <si>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</si>
  <si>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</si>
  <si>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</si>
  <si>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</si>
  <si>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IME OFF</t>
  </si>
  <si>
    <t>行送り</t>
  </si>
  <si>
    <t>{Enter}</t>
  </si>
  <si>
    <t>ざ</t>
  </si>
  <si>
    <t>ず</t>
  </si>
  <si>
    <t>ぐ</t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</si>
  <si>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</si>
  <si>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</si>
  <si>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</si>
  <si>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</si>
  <si>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</si>
  <si>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</si>
  <si>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</si>
  <si>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</si>
  <si>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</si>
  <si>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</si>
  <si>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</si>
  <si>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</si>
  <si>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</si>
  <si>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</si>
  <si>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</si>
  <si>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</si>
  <si>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</si>
  <si>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</si>
  <si>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</si>
  <si>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</si>
  <si>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</si>
  <si>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</si>
  <si>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</si>
  <si>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</si>
  <si>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</si>
  <si>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</si>
  <si>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</si>
  <si>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</si>
  <si>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</si>
  <si>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</si>
  <si>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</si>
  <si>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</si>
  <si>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</si>
  <si>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</si>
  <si>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</si>
  <si>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</si>
  <si>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</si>
  <si>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</si>
  <si>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</si>
  <si>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</si>
  <si>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</si>
  <si>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</si>
  <si>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</si>
  <si>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</si>
  <si>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ぬ</t>
    <phoneticPr fontId="1"/>
  </si>
  <si>
    <t>め</t>
    <phoneticPr fontId="1"/>
  </si>
  <si>
    <t>つ</t>
    <phoneticPr fontId="1"/>
  </si>
  <si>
    <t>、</t>
  </si>
  <si>
    <t>。</t>
  </si>
  <si>
    <t>。{Enter}</t>
  </si>
  <si>
    <t>{←}</t>
  </si>
  <si>
    <t>{→}</t>
  </si>
  <si>
    <t>前文字削除</t>
  </si>
  <si>
    <t>{BS}</t>
  </si>
  <si>
    <t>{"key_code":"delete_or_backspace"}</t>
  </si>
  <si>
    <t>あ</t>
    <phoneticPr fontId="1"/>
  </si>
  <si>
    <t>ふ</t>
    <phoneticPr fontId="1"/>
  </si>
  <si>
    <t>み</t>
    <phoneticPr fontId="1"/>
  </si>
  <si>
    <t>も</t>
    <phoneticPr fontId="1"/>
  </si>
  <si>
    <t>む</t>
    <phoneticPr fontId="1"/>
  </si>
  <si>
    <t>の</t>
    <phoneticPr fontId="1"/>
  </si>
  <si>
    <t>れ</t>
    <phoneticPr fontId="1"/>
  </si>
  <si>
    <t>つ</t>
  </si>
  <si>
    <t>を</t>
    <phoneticPr fontId="1"/>
  </si>
  <si>
    <t>いぇ</t>
  </si>
  <si>
    <t>{vkF2}{vkF3}</t>
    <phoneticPr fontId="1"/>
  </si>
  <si>
    <t>{Esc 3}</t>
    <phoneticPr fontId="1"/>
  </si>
  <si>
    <t>{vk1Csc079}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</si>
  <si>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</si>
  <si>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</si>
  <si>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</si>
  <si>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</si>
  <si>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</si>
  <si>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</si>
  <si>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</si>
  <si>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</si>
  <si>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</si>
  <si>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</si>
  <si>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</si>
  <si>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</si>
  <si>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</si>
  <si>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</si>
  <si>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無変換</t>
    <rPh sb="1" eb="3">
      <t>ヘンカン</t>
    </rPh>
    <phoneticPr fontId="1"/>
  </si>
  <si>
    <t>／</t>
  </si>
  <si>
    <t>(っ)</t>
    <phoneticPr fontId="1"/>
  </si>
  <si>
    <t>え</t>
    <phoneticPr fontId="1"/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</si>
  <si>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</si>
  <si>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</si>
  <si>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</si>
  <si>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</si>
  <si>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</si>
  <si>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</si>
  <si>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</si>
  <si>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</si>
  <si>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</si>
  <si>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</si>
  <si>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</si>
  <si>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</si>
  <si>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</si>
  <si>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</si>
  <si>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</si>
  <si>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</si>
  <si>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</si>
  <si>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</si>
  <si>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</si>
  <si>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</si>
  <si>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</si>
  <si>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</si>
  <si>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</si>
  <si>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</si>
  <si>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</si>
  <si>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</si>
  <si>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</si>
  <si>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</si>
  <si>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</si>
  <si>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</si>
  <si>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定義
利用</t>
    <rPh sb="0" eb="2">
      <t xml:space="preserve">テイギ </t>
    </rPh>
    <rPh sb="3" eb="5">
      <t xml:space="preserve">リヨウ </t>
    </rPh>
    <phoneticPr fontId="1"/>
  </si>
  <si>
    <t>{"key_code":"b","modifiers":["control"]}</t>
    <phoneticPr fontId="1"/>
  </si>
  <si>
    <t>{"key_code":"f","modifiers":["control"]}</t>
    <phoneticPr fontId="1"/>
  </si>
  <si>
    <t>{"key_code":"b","modifiers":["shift","control"]}</t>
    <phoneticPr fontId="1"/>
  </si>
  <si>
    <t>{"key_code":"f","modifiers":["shift","control"]}</t>
    <phoneticPr fontId="1"/>
  </si>
  <si>
    <t>ね</t>
    <phoneticPr fontId="1"/>
  </si>
  <si>
    <t>「」</t>
    <phoneticPr fontId="1"/>
  </si>
  <si>
    <t>「」{改行}{↑}</t>
    <phoneticPr fontId="1"/>
  </si>
  <si>
    <t>{改行}{End}{改行}「」{改行}{↑}</t>
    <phoneticPr fontId="1"/>
  </si>
  <si>
    <t>【】</t>
    <phoneticPr fontId="1"/>
  </si>
  <si>
    <t>【】{改行}{↑}</t>
    <phoneticPr fontId="1"/>
  </si>
  <si>
    <t>{改行}{↓}</t>
    <phoneticPr fontId="1"/>
  </si>
  <si>
    <t>・
未確定</t>
    <phoneticPr fontId="1"/>
  </si>
  <si>
    <t>『』</t>
  </si>
  <si>
    <t>『』{改行}{↑}</t>
  </si>
  <si>
    <t>（）</t>
  </si>
  <si>
    <t>(){改行}{↑}</t>
  </si>
  <si>
    <t>再</t>
    <phoneticPr fontId="1"/>
  </si>
  <si>
    <t>+↑</t>
    <phoneticPr fontId="1"/>
  </si>
  <si>
    <t>+↓</t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</si>
  <si>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</si>
  <si>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</si>
  <si>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</si>
  <si>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</si>
  <si>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</si>
  <si>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□□□</t>
  </si>
  <si>
    <t>{Space 3}</t>
  </si>
  <si>
    <t>／{改行}</t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</si>
  <si>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</si>
  <si>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</si>
  <si>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</si>
  <si>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</si>
  <si>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｜《》</t>
  </si>
  <si>
    <t>Cut</t>
    <phoneticPr fontId="1"/>
  </si>
  <si>
    <t>^v</t>
  </si>
  <si>
    <t>Paste</t>
    <phoneticPr fontId="1"/>
  </si>
  <si>
    <t>Copy</t>
    <phoneticPr fontId="1"/>
  </si>
  <si>
    <t>{"key_code":"p","modifiers":["control"]}</t>
  </si>
  <si>
    <t>+{→}</t>
    <phoneticPr fontId="1"/>
  </si>
  <si>
    <t>+{←}</t>
    <phoneticPr fontId="1"/>
  </si>
  <si>
    <t>保</t>
    <phoneticPr fontId="1"/>
  </si>
  <si>
    <t>+（）</t>
    <phoneticPr fontId="1"/>
  </si>
  <si>
    <t>+「」</t>
    <phoneticPr fontId="1"/>
  </si>
  <si>
    <t>^x『^v』{改行}{Space}+{↑}^x</t>
    <phoneticPr fontId="1"/>
  </si>
  <si>
    <t>^x(^v){改行}{Space}+{↑}^x</t>
    <phoneticPr fontId="1"/>
  </si>
  <si>
    <t>^x「^v」{改行}{Space}+{↑}^x</t>
    <phoneticPr fontId="1"/>
  </si>
  <si>
    <t>^x｜{改行}^v《》{改行}{↑}{Space}+{↑}^x</t>
    <phoneticPr fontId="1"/>
  </si>
  <si>
    <t>{"key_code":"semicolon","modifiers":["option"]},{"key_code":"semicolon","modifiers":["option"]},{"key_code":"return_or_enter","repeat":false}</t>
    <phoneticPr fontId="1"/>
  </si>
  <si>
    <t>{"key_code":"slash","modifiers":["shift"]},{"key_code":"return_or_enter","repeat":false}</t>
    <phoneticPr fontId="1"/>
  </si>
  <si>
    <t>{"key_code":"1","modifiers":["shift"]},{"key_code":"return_or_enter","repeat":false}</t>
    <phoneticPr fontId="1"/>
  </si>
  <si>
    <t>{"key_code":"spacebar"},{"key_code":"spacebar"},{"key_code":"spacebar","repeat":false}</t>
    <phoneticPr fontId="1"/>
  </si>
  <si>
    <t>{"key_code":"slash","modifiers":["option"]},{"key_code":"return_or_enter","repeat":false}</t>
    <phoneticPr fontId="1"/>
  </si>
  <si>
    <t>{"key_code":"v","modifiers":["command"],"repeat":false}</t>
    <phoneticPr fontId="1"/>
  </si>
  <si>
    <t>"to":[]</t>
    <phoneticPr fontId="1"/>
  </si>
  <si>
    <t>"to_delayed_action":{"to_if_invoked":[]}</t>
    <phoneticPr fontId="1"/>
  </si>
  <si>
    <t>っ</t>
    <phoneticPr fontId="1"/>
  </si>
  <si>
    <t>ゃ</t>
    <phoneticPr fontId="1"/>
  </si>
  <si>
    <t>ゅ</t>
    <phoneticPr fontId="1"/>
  </si>
  <si>
    <t>ょ</t>
    <phoneticPr fontId="1"/>
  </si>
  <si>
    <t>ぁ</t>
    <phoneticPr fontId="1"/>
  </si>
  <si>
    <t>ぃ</t>
    <phoneticPr fontId="1"/>
  </si>
  <si>
    <t>ぅ</t>
    <phoneticPr fontId="1"/>
  </si>
  <si>
    <t>ぇ</t>
    <phoneticPr fontId="1"/>
  </si>
  <si>
    <t>ぉ</t>
    <phoneticPr fontId="1"/>
  </si>
  <si>
    <t>ゎ</t>
    <phoneticPr fontId="1"/>
  </si>
  <si>
    <t>Sp</t>
  </si>
  <si>
    <t>フラグ
操作</t>
    <phoneticPr fontId="1"/>
  </si>
  <si>
    <t>特殊</t>
  </si>
  <si>
    <t>シフト左</t>
    <phoneticPr fontId="1"/>
  </si>
  <si>
    <t>シフト右</t>
    <phoneticPr fontId="1"/>
  </si>
  <si>
    <t>フラグ
付き</t>
    <rPh sb="3" eb="4">
      <t xml:space="preserve">ツキ </t>
    </rPh>
    <phoneticPr fontId="1"/>
  </si>
  <si>
    <t>通常</t>
    <rPh sb="0" eb="2">
      <t xml:space="preserve">ツウジョウ </t>
    </rPh>
    <phoneticPr fontId="1"/>
  </si>
  <si>
    <t>{"key_code":"k"},{"key_code":"i","repeat":false}</t>
  </si>
  <si>
    <t>{"key_code":"t"},{"key_code":"e","repeat":false}</t>
  </si>
  <si>
    <t>{"key_code":"s"},{"key_code":"i","repeat":false}</t>
  </si>
  <si>
    <t>{"key_code":"n","modifiers":["control"]}</t>
  </si>
  <si>
    <t>{"key_code":"r"},{"key_code":"u","repeat":false}</t>
  </si>
  <si>
    <t>{"key_code":"s"},{"key_code":"u","repeat":false}</t>
  </si>
  <si>
    <t>{"key_code":"h"},{"key_code":"e","repeat":false}</t>
  </si>
  <si>
    <t>{"key_code":"r"},{"key_code":"o","repeat":false}</t>
  </si>
  <si>
    <t>{"key_code":"k"},{"key_code":"e","repeat":false}</t>
  </si>
  <si>
    <t>{"key_code":"t"},{"key_code":"o","repeat":false}</t>
  </si>
  <si>
    <t>{"key_code":"k"},{"key_code":"a","repeat":false}</t>
  </si>
  <si>
    <t>{"key_code":"x"},{"key_code":"t"},{"key_code":"u","repeat":false}</t>
  </si>
  <si>
    <t>{"key_code":"k"},{"key_code":"u","repeat":false}</t>
  </si>
  <si>
    <t>{"key_code":"a","repeat":false}</t>
  </si>
  <si>
    <t>{"key_code":"i","repeat":false}</t>
  </si>
  <si>
    <t>{"key_code":"u","repeat":false}</t>
  </si>
  <si>
    <t>{"key_code":"hyphen","repeat":false}</t>
  </si>
  <si>
    <t>{"key_code":"h"},{"key_code":"o","repeat":false}</t>
  </si>
  <si>
    <t>{"key_code":"h"},{"key_code":"i","repeat":false}</t>
  </si>
  <si>
    <t>{"key_code":"h"},{"key_code":"a","repeat":false}</t>
  </si>
  <si>
    <t>{"key_code":"k"},{"key_code":"o","repeat":false}</t>
  </si>
  <si>
    <t>{"key_code":"s"},{"key_code":"o","repeat":false}</t>
  </si>
  <si>
    <t>{"key_code":"t"},{"key_code":"a","repeat":false}</t>
  </si>
  <si>
    <t>{"key_code":"n"},{"key_code":"a","repeat":false}</t>
  </si>
  <si>
    <t>{"key_code":"n"},{"key_code":"n","repeat":false}</t>
  </si>
  <si>
    <t>{"key_code":"r"},{"key_code":"a","repeat":false}</t>
  </si>
  <si>
    <t>{"key_code":"r"},{"key_code":"e","repeat":false}</t>
  </si>
  <si>
    <t>{"key_code":"m"},{"key_code":"u","repeat":false}</t>
  </si>
  <si>
    <t>{"key_code":"r"},{"key_code":"i","repeat":false}</t>
  </si>
  <si>
    <t>{"key_code":"n"},{"key_code":"u","repeat":false}</t>
  </si>
  <si>
    <t>{"key_code":"n","modifiers":["control","shift"]}</t>
  </si>
  <si>
    <t>{"key_code":"p","modifiers":["control","shift"]}</t>
  </si>
  <si>
    <t>{"key_code":"s"},{"key_code":"a","repeat":false}</t>
  </si>
  <si>
    <t>{"key_code":"y"},{"key_code":"o","repeat":false}</t>
  </si>
  <si>
    <t>{"key_code":"e","repeat":false}</t>
  </si>
  <si>
    <t>{"key_code":"y"},{"key_code":"u","repeat":false}</t>
  </si>
  <si>
    <t>{"key_code":"s"},{"key_code":"e","repeat":false}</t>
  </si>
  <si>
    <t>{"key_code":"m"},{"key_code":"e","repeat":false}</t>
  </si>
  <si>
    <t>{"key_code":"n"},{"key_code":"i","repeat":false}</t>
  </si>
  <si>
    <t>{"key_code":"m"},{"key_code":"a","repeat":false}</t>
  </si>
  <si>
    <t>{"key_code":"t"},{"key_code":"i","repeat":false}</t>
  </si>
  <si>
    <t>{"key_code":"y"},{"key_code":"a","repeat":false}</t>
  </si>
  <si>
    <t>{"key_code":"n"},{"key_code":"o","repeat":false}</t>
  </si>
  <si>
    <t>{"key_code":"m"},{"key_code":"o","repeat":false}</t>
  </si>
  <si>
    <t>{"key_code":"w"},{"key_code":"a","repeat":false}</t>
  </si>
  <si>
    <t>{"key_code":"t"},{"key_code":"u","repeat":false}</t>
  </si>
  <si>
    <t>{"key_code":"w"},{"key_code":"o","repeat":false}</t>
  </si>
  <si>
    <t>{"key_code":"comma","repeat":false}</t>
  </si>
  <si>
    <t>{"key_code":"m"},{"key_code":"i","repeat":false}</t>
  </si>
  <si>
    <t>{"key_code":"o","repeat":false}</t>
  </si>
  <si>
    <t>{"key_code":"period"},{"key_code":"return_or_enter","repeat":false}</t>
  </si>
  <si>
    <t>{"key_code":"n"},{"key_code":"e","repeat":false}</t>
  </si>
  <si>
    <t>{"key_code":"h"},{"key_code":"u","repeat":false}</t>
  </si>
  <si>
    <t>{"key_code":"z"},{"key_code":"a","repeat":false}</t>
  </si>
  <si>
    <t>{"key_code":"z"},{"key_code":"u","repeat":false}</t>
  </si>
  <si>
    <t>{"key_code":"g"},{"key_code":"u","repeat":false}</t>
  </si>
  <si>
    <t>{"key_code":"d"},{"key_code":"u","repeat":false}</t>
  </si>
  <si>
    <t>{"key_code":"d"},{"key_code":"a","repeat":false}</t>
  </si>
  <si>
    <t>{"key_code":"b"},{"key_code":"u","repeat":false}</t>
  </si>
  <si>
    <t>{"key_code":"v"},{"key_code":"u","repeat":false}</t>
  </si>
  <si>
    <t>{"key_code":"b"},{"key_code":"e","repeat":false}</t>
  </si>
  <si>
    <t>{"key_code":"g"},{"key_code":"e","repeat":false}</t>
  </si>
  <si>
    <t>{"key_code":"d"},{"key_code":"e","repeat":false}</t>
  </si>
  <si>
    <t>{"key_code":"z"},{"key_code":"i","repeat":false}</t>
  </si>
  <si>
    <t>{"key_code":"z"},{"key_code":"e","repeat":false}</t>
  </si>
  <si>
    <t>{"key_code":"g"},{"key_code":"i","repeat":false}</t>
  </si>
  <si>
    <t>{"key_code":"d"},{"key_code":"o","repeat":false}</t>
  </si>
  <si>
    <t>{"key_code":"g"},{"key_code":"a","repeat":false}</t>
  </si>
  <si>
    <t>{"key_code":"d"},{"key_code":"i","repeat":false}</t>
  </si>
  <si>
    <t>{"key_code":"b"},{"key_code":"o","repeat":false}</t>
  </si>
  <si>
    <t>{"key_code":"b"},{"key_code":"i","repeat":false}</t>
  </si>
  <si>
    <t>{"key_code":"b"},{"key_code":"a","repeat":false}</t>
  </si>
  <si>
    <t>{"key_code":"g"},{"key_code":"o","repeat":false}</t>
  </si>
  <si>
    <t>{"key_code":"z"},{"key_code":"o","repeat":false}</t>
  </si>
  <si>
    <t>{"key_code":"p"},{"key_code":"u","repeat":false}</t>
  </si>
  <si>
    <t>{"key_code":"p"},{"key_code":"e","repeat":false}</t>
  </si>
  <si>
    <t>{"key_code":"p"},{"key_code":"o","repeat":false}</t>
  </si>
  <si>
    <t>{"key_code":"p"},{"key_code":"i","repeat":false}</t>
  </si>
  <si>
    <t>{"key_code":"p"},{"key_code":"a","repeat":false}</t>
  </si>
  <si>
    <t>{"key_code":"x"},{"key_code":"y"},{"key_code":"a","repeat":false}</t>
  </si>
  <si>
    <t>{"key_code":"x"},{"key_code":"y"},{"key_code":"u","repeat":false}</t>
  </si>
  <si>
    <t>{"key_code":"x"},{"key_code":"o","repeat":false}</t>
  </si>
  <si>
    <t>{"key_code":"x"},{"key_code":"a","repeat":false}</t>
  </si>
  <si>
    <t>{"key_code":"x"},{"key_code":"i","repeat":false}</t>
  </si>
  <si>
    <t>{"key_code":"x"},{"key_code":"u","repeat":false}</t>
  </si>
  <si>
    <t>{"key_code":"x"},{"key_code":"e","repeat":false}</t>
  </si>
  <si>
    <t>{"key_code":"m"},{"key_code":"y"},{"key_code":"a","repeat":false}</t>
  </si>
  <si>
    <t>{"key_code":"m"},{"key_code":"y"},{"key_code":"u","repeat":false}</t>
  </si>
  <si>
    <t>{"key_code":"m"},{"key_code":"y"},{"key_code":"o","repeat":false}</t>
  </si>
  <si>
    <t>{"key_code":"r"},{"key_code":"y"},{"key_code":"a","repeat":false}</t>
  </si>
  <si>
    <t>{"key_code":"r"},{"key_code":"y"},{"key_code":"u","repeat":false}</t>
  </si>
  <si>
    <t>{"key_code":"r"},{"key_code":"y"},{"key_code":"o","repeat":false}</t>
  </si>
  <si>
    <t>{"key_code":"s"},{"key_code":"y"},{"key_code":"a","repeat":false}</t>
  </si>
  <si>
    <t>{"key_code":"s"},{"key_code":"y"},{"key_code":"u","repeat":false}</t>
  </si>
  <si>
    <t>{"key_code":"s"},{"key_code":"y"},{"key_code":"o","repeat":false}</t>
  </si>
  <si>
    <t>{"key_code":"k"},{"key_code":"y"},{"key_code":"a","repeat":false}</t>
  </si>
  <si>
    <t>{"key_code":"k"},{"key_code":"y"},{"key_code":"u","repeat":false}</t>
  </si>
  <si>
    <t>{"key_code":"k"},{"key_code":"y"},{"key_code":"o","repeat":false}</t>
  </si>
  <si>
    <t>{"key_code":"n"},{"key_code":"y"},{"key_code":"a","repeat":false}</t>
  </si>
  <si>
    <t>{"key_code":"n"},{"key_code":"y"},{"key_code":"u","repeat":false}</t>
  </si>
  <si>
    <t>{"key_code":"n"},{"key_code":"y"},{"key_code":"o","repeat":false}</t>
  </si>
  <si>
    <t>{"key_code":"t"},{"key_code":"y"},{"key_code":"a","repeat":false}</t>
  </si>
  <si>
    <t>{"key_code":"t"},{"key_code":"y"},{"key_code":"u","repeat":false}</t>
  </si>
  <si>
    <t>{"key_code":"t"},{"key_code":"y"},{"key_code":"o","repeat":false}</t>
  </si>
  <si>
    <t>{"key_code":"h"},{"key_code":"y"},{"key_code":"a","repeat":false}</t>
  </si>
  <si>
    <t>{"key_code":"h"},{"key_code":"y"},{"key_code":"u","repeat":false}</t>
  </si>
  <si>
    <t>{"key_code":"h"},{"key_code":"y"},{"key_code":"o","repeat":false}</t>
  </si>
  <si>
    <t>{"key_code":"lang1","repeat":false}</t>
  </si>
  <si>
    <t>{"key_code":"lang2","repeat":false}</t>
  </si>
  <si>
    <t>{"key_code":"return_or_enter","repeat":false}</t>
  </si>
  <si>
    <t>{"key_code":"x"},{"key_code":"w"},{"key_code":"a","repeat":false}</t>
    <phoneticPr fontId="1"/>
  </si>
  <si>
    <t>{"key_code":"j"},{"key_code":"a","repeat":false}</t>
  </si>
  <si>
    <t>{"key_code":"j"},{"key_code":"u","repeat":false}</t>
  </si>
  <si>
    <t>{"key_code":"j"},{"key_code":"o","repeat":false}</t>
  </si>
  <si>
    <t>{"key_code":"g"},{"key_code":"y"},{"key_code":"a","repeat":false}</t>
  </si>
  <si>
    <t>{"key_code":"g"},{"key_code":"y"},{"key_code":"u","repeat":false}</t>
  </si>
  <si>
    <t>{"key_code":"g"},{"key_code":"y"},{"key_code":"o","repeat":false}</t>
  </si>
  <si>
    <t>{"key_code":"d"},{"key_code":"y"},{"key_code":"a","repeat":false}</t>
  </si>
  <si>
    <t>{"key_code":"d"},{"key_code":"y"},{"key_code":"u","repeat":false}</t>
  </si>
  <si>
    <t>{"key_code":"d"},{"key_code":"y"},{"key_code":"o","repeat":false}</t>
  </si>
  <si>
    <t>{"key_code":"b"},{"key_code":"y"},{"key_code":"a","repeat":false}</t>
  </si>
  <si>
    <t>{"key_code":"b"},{"key_code":"y"},{"key_code":"u","repeat":false}</t>
  </si>
  <si>
    <t>{"key_code":"b"},{"key_code":"y"},{"key_code":"o","repeat":false}</t>
  </si>
  <si>
    <t>{"key_code":"p"},{"key_code":"y"},{"key_code":"a","repeat":false}</t>
  </si>
  <si>
    <t>{"key_code":"p"},{"key_code":"y"},{"key_code":"u","repeat":false}</t>
  </si>
  <si>
    <t>{"key_code":"p"},{"key_code":"y"},{"key_code":"o","repeat":false}</t>
  </si>
  <si>
    <t>{"key_code":"t"},{"key_code":"h"},{"key_code":"i","repeat":false}</t>
  </si>
  <si>
    <t>{"key_code":"t"},{"key_code":"h"},{"key_code":"u","repeat":false}</t>
  </si>
  <si>
    <t>{"key_code":"d"},{"key_code":"h"},{"key_code":"i","repeat":false}</t>
  </si>
  <si>
    <t>{"key_code":"d"},{"key_code":"h"},{"key_code":"u","repeat":false}</t>
  </si>
  <si>
    <t>{"key_code":"t"},{"key_code":"w"},{"key_code":"u","repeat":false}</t>
  </si>
  <si>
    <t>{"key_code":"d"},{"key_code":"w"},{"key_code":"u","repeat":false}</t>
  </si>
  <si>
    <t>{"key_code":"s"},{"key_code":"y"},{"key_code":"e","repeat":false}</t>
  </si>
  <si>
    <t>{"key_code":"t"},{"key_code":"y"},{"key_code":"e","repeat":false}</t>
  </si>
  <si>
    <t>{"key_code":"j"},{"key_code":"e","repeat":false}</t>
  </si>
  <si>
    <t>{"key_code":"d"},{"key_code":"y"},{"key_code":"e","repeat":false}</t>
  </si>
  <si>
    <t>{"key_code":"f"},{"key_code":"a","repeat":false}</t>
  </si>
  <si>
    <t>{"key_code":"f"},{"key_code":"i","repeat":false}</t>
  </si>
  <si>
    <t>{"key_code":"f"},{"key_code":"e","repeat":false}</t>
  </si>
  <si>
    <t>{"key_code":"f"},{"key_code":"o","repeat":false}</t>
  </si>
  <si>
    <t>{"key_code":"f"},{"key_code":"y"},{"key_code":"u","repeat":false}</t>
  </si>
  <si>
    <t>{"key_code":"v"},{"key_code":"a","repeat":false}</t>
  </si>
  <si>
    <t>{"key_code":"v"},{"key_code":"i","repeat":false}</t>
  </si>
  <si>
    <t>{"key_code":"v"},{"key_code":"e","repeat":false}</t>
  </si>
  <si>
    <t>{"key_code":"v"},{"key_code":"o","repeat":false}</t>
  </si>
  <si>
    <t>{"key_code":"v"},{"key_code":"y"},{"key_code":"u","repeat":false}</t>
  </si>
  <si>
    <t>{"key_code":"w"},{"key_code":"i","repeat":false}</t>
  </si>
  <si>
    <t>{"key_code":"w"},{"key_code":"e","repeat":false}</t>
  </si>
  <si>
    <t>{"key_code":"w"},{"key_code":"h"},{"key_code":"o","repeat":false}</t>
  </si>
  <si>
    <t>{"key_code":"y"},{"key_code":"e","repeat":false}</t>
  </si>
  <si>
    <t>{"key_code":"q"},{"key_code":"a","repeat":false}</t>
  </si>
  <si>
    <t>{"key_code":"q"},{"key_code":"i","repeat":false}</t>
  </si>
  <si>
    <t>{"key_code":"q"},{"key_code":"e","repeat":false}</t>
  </si>
  <si>
    <t>{"key_code":"q"},{"key_code":"o","repeat":false}</t>
  </si>
  <si>
    <t>{"key_code":"k"},{"key_code":"u"},{"key_code":"x"},{"key_code":"w"},{"key_code":"a","repeat":false}</t>
  </si>
  <si>
    <t>{"key_code":"g"},{"key_code":"w"},{"key_code":"a","repeat":false}</t>
  </si>
  <si>
    <t>{"key_code":"g"},{"key_code":"w"},{"key_code":"i","repeat":false}</t>
  </si>
  <si>
    <t>{"key_code":"g"},{"key_code":"w"},{"key_code":"e","repeat":false}</t>
  </si>
  <si>
    <t>{"key_code":"g"},{"key_code":"w"},{"key_code":"o","repeat":false}</t>
  </si>
  <si>
    <t>{"key_code":"g"},{"key_code":"u"},{"key_code":"x"},{"key_code":"w"},{"key_code":"a","repeat":false}</t>
  </si>
  <si>
    <t>{"key_code":"t"},{"key_code":"s"},{"key_code":"a","repeat":false}</t>
  </si>
  <si>
    <t>{"key_code":"t"},{"key_code":"s"},{"key_code":"i","repeat":false}</t>
  </si>
  <si>
    <t>{"key_code":"t"},{"key_code":"s"},{"key_code":"e","repeat":false}</t>
  </si>
  <si>
    <t>{"key_code":"t"},{"key_code":"s"},{"key_code":"o","repeat":false}</t>
  </si>
  <si>
    <t>{"key_code":"s","modifiers":["command"],"repeat":false}</t>
    <phoneticPr fontId="1"/>
  </si>
  <si>
    <t xml:space="preserve"> {"key_code":"slash","repeat":false}</t>
    <phoneticPr fontId="1"/>
  </si>
  <si>
    <t>{"key_code":"a","modifiers":["control"],"repeat":false}</t>
    <phoneticPr fontId="1"/>
  </si>
  <si>
    <t>{"key_code":"k","modifiers":["control"],"repeat":false}</t>
    <phoneticPr fontId="1"/>
  </si>
  <si>
    <t>{"key_code":"lang1"},{"key_code":"lang1","repeat":false}</t>
    <phoneticPr fontId="1"/>
  </si>
  <si>
    <t>{"key_code":"delete_forward"}</t>
    <phoneticPr fontId="1"/>
  </si>
  <si>
    <t>{"key_code":"escape"},{"key_code":"escape"},{"key_code":"escape","repeat":false}</t>
    <phoneticPr fontId="1"/>
  </si>
  <si>
    <t>{"key_code":"e","modifiers":["control"],"repeat":false}</t>
    <phoneticPr fontId="1"/>
  </si>
  <si>
    <t>{"key_code":"a","modifiers":["control"]},{"key_code":"return_or_enter"},{"key_code":"spacebar"},{"key_code":"spacebar"},{"key_code":"spacebar"},{"key_code":"e","modifiers":["control"],"repeat":false}</t>
    <phoneticPr fontId="1"/>
  </si>
  <si>
    <t>{"key_code":"a","modifiers":["control"]},{"key_code":"return_or_enter"},{"key_code":"spacebar"},{"key_code":"e","modifiers":["control"],"repeat":false}</t>
    <phoneticPr fontId="1"/>
  </si>
  <si>
    <t>{"key_code":"a","modifiers":["control"]},{"key_code":"delete_or_backspace"},{"key_code":"delete_forward"},{"key_code":"delete_forward"},{"key_code":"delete_forward"},{"key_code":"e","modifiers":["control"],"repeat":false}</t>
    <phoneticPr fontId="1"/>
  </si>
  <si>
    <t>{"key_code":"a","modifiers":["control"]},{"key_code":"delete_or_backspace"},{"key_code":"delete_forward"},{"key_code":"e","modifiers":["control"],"repeat":false}</t>
    <phoneticPr fontId="1"/>
  </si>
  <si>
    <t>{"key_code":"a","modifiers":["shift","control"],"repeat":false}</t>
    <phoneticPr fontId="1"/>
  </si>
  <si>
    <t>{"key_code":"x","modifiers":["command"],"repeat":false}</t>
    <phoneticPr fontId="1"/>
  </si>
  <si>
    <t>{"key_code":"c","modifiers":["command"],"repeat":false}</t>
    <phoneticPr fontId="1"/>
  </si>
  <si>
    <t>{"key_code":"e","modifiers":["shift","control"],"repeat":false}</t>
    <phoneticPr fontId="1"/>
  </si>
  <si>
    <t>{"select_input_source":{"input_source_id":"com.apple.keylayout.UnicodeHexInput"}}</t>
  </si>
  <si>
    <t>{"key_code":"x","modifiers":["command"]},{"select_input_source":{"input_source_id":"com.apple.keylayout.UnicodeHexInput"}}</t>
  </si>
  <si>
    <t>{"key_code":"x","modifiers":["command"]},{"select_input_source":{"input_source_id":"com.apple.keylayout.UnicodeHexInput"}}</t>
    <phoneticPr fontId="1"/>
  </si>
  <si>
    <t>↓ もともとリピートしない</t>
    <phoneticPr fontId="1"/>
  </si>
  <si>
    <t>{"key_code":"3","modifiers":["option"]},{"key_code":"0","modifiers":["option"]},{"key_code":"0","modifiers":["option"]},{"key_code":"e","modifiers":["option"]},{"key_code":"3","modifiers":["option"]},{"key_code":"0","modifiers":["option"]},{"key_code":"0","modifiers":["option"]},{"key_code":"f","modifiers":["option"]},{"key_code":"b","modifiers":["control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</si>
  <si>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</si>
  <si>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</si>
  <si>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e","modifiers":["control"]},{"key_code":"return_or_enter"},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</si>
  <si>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2","modifiers":["option"]},{"key_code":"5","modifiers":["option"]},{"key_code":"0","modifiers":["option"]},{"key_code":"2","modifiers":["option"]},{"key_code":"2","modifiers":["option"]},{"key_code":"5","modifiers":["option"]},{"key_code":"0","modifiers":["option"]},{"key_code":"2","modifiers":["option"]},{"key_code":"lang1","modifiers":["shift"]},{"key_code":"lang1"}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</si>
  <si>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</si>
  <si>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lang1","modifiers":["shift"]},{"key_code":"lang1"}</t>
    <phoneticPr fontId="1"/>
  </si>
  <si>
    <t>{"key_code":"e","modifiers":["control"]},{"key_code":"lang1","modifiers":["shift"]},{"key_code":"lang1"}</t>
    <phoneticPr fontId="1"/>
  </si>
  <si>
    <t>{"key_code":"2","modifiers":["option"]},{"key_code":"5","modifiers":["option"]},{"key_code":"c","modifiers":["option"]},{"key_code":"b","modifiers":["option"]},{"key_code":"lang1","modifiers":["shift"]},{"key_code":"lang1"}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</si>
  <si>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</si>
  <si>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</si>
  <si>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KC_SPC</t>
    <phoneticPr fontId="1"/>
  </si>
  <si>
    <t>spacebar</t>
    <phoneticPr fontId="1"/>
  </si>
  <si>
    <t>JIS/USキーボード</t>
    <phoneticPr fontId="1"/>
  </si>
  <si>
    <t>"from":{"key_code":""}</t>
    <phoneticPr fontId="1"/>
  </si>
  <si>
    <t>(っ)</t>
  </si>
  <si>
    <t>新</t>
    <rPh sb="0" eb="1">
      <t xml:space="preserve">シン </t>
    </rPh>
    <phoneticPr fontId="1"/>
  </si>
  <si>
    <t>Home</t>
    <phoneticPr fontId="1"/>
  </si>
  <si>
    <t>End</t>
    <phoneticPr fontId="1"/>
  </si>
  <si>
    <t>文末
消去</t>
    <rPh sb="0" eb="2">
      <t xml:space="preserve">ブンマツ </t>
    </rPh>
    <rPh sb="3" eb="5">
      <t xml:space="preserve">ショウキョ </t>
    </rPh>
    <phoneticPr fontId="1"/>
  </si>
  <si>
    <t>+7↑</t>
    <phoneticPr fontId="1"/>
  </si>
  <si>
    <t>+7↓</t>
    <phoneticPr fontId="1"/>
  </si>
  <si>
    <t>入力
キャン
セル</t>
    <rPh sb="0" eb="2">
      <t xml:space="preserve">ニュウリョク </t>
    </rPh>
    <phoneticPr fontId="1"/>
  </si>
  <si>
    <t>5↑</t>
    <phoneticPr fontId="1"/>
  </si>
  <si>
    <t>5↓</t>
    <phoneticPr fontId="1"/>
  </si>
  <si>
    <t>カッコ
外し</t>
    <rPh sb="4" eb="5">
      <t xml:space="preserve">ハズシ </t>
    </rPh>
    <phoneticPr fontId="1"/>
  </si>
  <si>
    <t>《》</t>
    <phoneticPr fontId="1"/>
  </si>
  <si>
    <t>+【】</t>
    <phoneticPr fontId="1"/>
  </si>
  <si>
    <t>+
Home</t>
    <phoneticPr fontId="1"/>
  </si>
  <si>
    <t>+
End</t>
    <phoneticPr fontId="1"/>
  </si>
  <si>
    <t>Redo</t>
    <phoneticPr fontId="1"/>
  </si>
  <si>
    <t>→
5</t>
    <phoneticPr fontId="1"/>
  </si>
  <si>
    <t>←
5</t>
    <phoneticPr fontId="1"/>
  </si>
  <si>
    <t>+
→
5</t>
    <phoneticPr fontId="1"/>
  </si>
  <si>
    <t>+
←
5</t>
    <phoneticPr fontId="1"/>
  </si>
  <si>
    <t>+
→
20</t>
    <phoneticPr fontId="1"/>
  </si>
  <si>
    <t>+
←
20</t>
    <phoneticPr fontId="1"/>
  </si>
  <si>
    <t>Undo</t>
    <phoneticPr fontId="1"/>
  </si>
  <si>
    <t>カタ
カナ</t>
    <phoneticPr fontId="1"/>
  </si>
  <si>
    <t>ひら
がな</t>
    <phoneticPr fontId="1"/>
  </si>
  <si>
    <t>││{改行}</t>
    <phoneticPr fontId="1"/>
  </si>
  <si>
    <t>確定
↓</t>
    <rPh sb="0" eb="2">
      <t xml:space="preserve">カクテイ </t>
    </rPh>
    <phoneticPr fontId="1"/>
  </si>
  <si>
    <t>{改行}{End}{改行}{Space}</t>
    <phoneticPr fontId="1"/>
  </si>
  <si>
    <t>+{↑ 7}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</si>
  <si>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</si>
  <si>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+{↓ 7}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</si>
  <si>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</si>
  <si>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{↑ 5}</t>
    <phoneticPr fontId="1"/>
  </si>
  <si>
    <t>{↓ 5}</t>
    <phoneticPr fontId="1"/>
  </si>
  <si>
    <t>{"key_code":"b","modifiers":["control"]},{"key_code":"b","modifiers":["control"]},{"key_code":"b","modifiers":["control"]},{"key_code":"b","modifiers":["control"]},{"key_code":"b","modifiers":["control"]}</t>
  </si>
  <si>
    <t>{"key_code":"f","modifiers":["control"]},{"key_code":"f","modifiers":["control"]},{"key_code":"f","modifiers":["control"]},{"key_code":"f","modifiers":["control"]},{"key_code":"f","modifiers":["control"]}</t>
  </si>
  <si>
    <t>^x{BS}{Del}^v</t>
    <phoneticPr fontId="1"/>
  </si>
  <si>
    <t>{"key_code":"x","modifiers":["command"]},{"key_code":"delete_or_backspace"},{"key_code":"delete_forward"},{"key_code":"v","modifiers":["command"],"repeat":false}</t>
  </si>
  <si>
    <t>《》{改行}{↑}</t>
    <phoneticPr fontId="1"/>
  </si>
  <si>
    <t>{"key_code":"f","modifiers":["option"]},{"key_code":"f","modifiers":["option"]},{"key_code":"5","modifiers":["option"]},{"key_code":"c","modifiers":["option"]},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</si>
  <si>
    <t>^x【^v】{改行}{Space}+{↑}^x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</si>
  <si>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</si>
  <si>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　　　×　　　×　　　×{改行 2}</t>
    <phoneticPr fontId="1"/>
  </si>
  <si>
    <t>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lang1","modifiers":["shift"]},{"key_code":"lang1"},{"key_code":"return_or_enter"}</t>
  </si>
  <si>
    <t>{→ 5}</t>
    <phoneticPr fontId="1"/>
  </si>
  <si>
    <t>{← 5}</t>
    <phoneticPr fontId="1"/>
  </si>
  <si>
    <t>{"key_code":"p","modifiers":["control"]},{"key_code":"p","modifiers":["control"]},{"key_code":"p","modifiers":["control"]},{"key_code":"p","modifiers":["control"]},{"key_code":"p","modifiers":["control"]}</t>
  </si>
  <si>
    <t>{"key_code":"n","modifiers":["control"]},{"key_code":"n","modifiers":["control"]},{"key_code":"n","modifiers":["control"]},{"key_code":"n","modifiers":["control"]},{"key_code":"n","modifiers":["control"]}</t>
  </si>
  <si>
    <t>+{→ 5}</t>
    <phoneticPr fontId="1"/>
  </si>
  <si>
    <t>+{← 5}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</si>
  <si>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</si>
  <si>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</si>
  <si>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^y</t>
    <phoneticPr fontId="1"/>
  </si>
  <si>
    <t>{"key_code":"z","modifiers":["shift","command"],"repeat":false}</t>
    <phoneticPr fontId="1"/>
  </si>
  <si>
    <t>+{→ 20}</t>
    <phoneticPr fontId="1"/>
  </si>
  <si>
    <t>+{← 20}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</si>
  <si>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</si>
  <si>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</si>
  <si>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^z</t>
    <phoneticPr fontId="1"/>
  </si>
  <si>
    <t>{"key_code":"z","modifiers":["command"],"repeat":false}</t>
    <phoneticPr fontId="1"/>
  </si>
  <si>
    <t>^i</t>
    <phoneticPr fontId="1"/>
  </si>
  <si>
    <t>^u</t>
    <phoneticPr fontId="1"/>
  </si>
  <si>
    <t>{"key_code":"f7","repeat":false}</t>
  </si>
  <si>
    <t>{"key_code":"f6","repeat":false}</t>
  </si>
  <si>
    <t>↲
「」</t>
    <phoneticPr fontId="1"/>
  </si>
  <si>
    <t>↲
□</t>
    <phoneticPr fontId="1"/>
  </si>
  <si>
    <t>確定
End</t>
    <rPh sb="0" eb="2">
      <t xml:space="preserve">カクテイ </t>
    </rPh>
    <phoneticPr fontId="1"/>
  </si>
  <si>
    <t>All</t>
  </si>
  <si>
    <t>All</t>
    <phoneticPr fontId="1"/>
  </si>
  <si>
    <t>特1</t>
  </si>
  <si>
    <t>特2</t>
  </si>
  <si>
    <t>特3</t>
    <rPh sb="0" eb="1">
      <t xml:space="preserve">トク </t>
    </rPh>
    <phoneticPr fontId="1"/>
  </si>
  <si>
    <t>特4</t>
    <rPh sb="0" eb="1">
      <t xml:space="preserve">トク </t>
    </rPh>
    <phoneticPr fontId="1"/>
  </si>
  <si>
    <t>特5</t>
    <rPh sb="0" eb="1">
      <t xml:space="preserve">トク </t>
    </rPh>
    <phoneticPr fontId="1"/>
  </si>
  <si>
    <t>3キー
shifted
条件</t>
    <phoneticPr fontId="1"/>
  </si>
  <si>
    <t>2キー
shifted
条件</t>
    <phoneticPr fontId="1"/>
  </si>
  <si>
    <t>shifted</t>
  </si>
  <si>
    <t>shifted</t>
    <phoneticPr fontId="1"/>
  </si>
  <si>
    <t>DR</t>
  </si>
  <si>
    <t>DR</t>
    <phoneticPr fontId="1"/>
  </si>
  <si>
    <t>DL</t>
  </si>
  <si>
    <t>HR</t>
  </si>
  <si>
    <t>HL</t>
  </si>
  <si>
    <t>HL</t>
    <phoneticPr fontId="1"/>
  </si>
  <si>
    <t>小</t>
    <rPh sb="0" eb="1">
      <t>コ</t>
    </rPh>
    <phoneticPr fontId="1"/>
  </si>
  <si>
    <t>EM1L</t>
  </si>
  <si>
    <t>EM1L</t>
    <phoneticPr fontId="1"/>
  </si>
  <si>
    <t>EM1R</t>
  </si>
  <si>
    <t>EM1R</t>
    <phoneticPr fontId="1"/>
  </si>
  <si>
    <t>EM2L</t>
  </si>
  <si>
    <t>EM2L</t>
    <phoneticPr fontId="1"/>
  </si>
  <si>
    <t>EM2R</t>
  </si>
  <si>
    <t>EM2R</t>
    <phoneticPr fontId="1"/>
  </si>
  <si>
    <t>KO</t>
  </si>
  <si>
    <t>KO</t>
    <phoneticPr fontId="1"/>
  </si>
  <si>
    <t>HR</t>
    <phoneticPr fontId="1"/>
  </si>
  <si>
    <t>が</t>
    <phoneticPr fontId="1"/>
  </si>
  <si>
    <t>215B</t>
    <phoneticPr fontId="1"/>
  </si>
  <si>
    <t>DL&amp;DR</t>
    <phoneticPr fontId="1"/>
  </si>
  <si>
    <t>HL&amp;HR</t>
    <phoneticPr fontId="1"/>
  </si>
  <si>
    <t>shifted
&amp;KO</t>
  </si>
  <si>
    <t>shifted
&amp;KO</t>
    <phoneticPr fontId="1"/>
  </si>
  <si>
    <t>特6</t>
    <phoneticPr fontId="1"/>
  </si>
  <si>
    <t>特7</t>
    <rPh sb="0" eb="1">
      <t>トク</t>
    </rPh>
    <phoneticPr fontId="1"/>
  </si>
  <si>
    <t>{"select_input_source":{"input_source_id":"com.apple.keylayout.US"}}</t>
  </si>
  <si>
    <t>{"select_input_source":{"input_source_id":"com.apple.keylayout.US"}}</t>
    <phoneticPr fontId="1"/>
  </si>
  <si>
    <t>{"key_code":"f","modifiers":["control"]},{"key_code":"lang1","modifiers":["shift"]},{"key_code":"lang1"}</t>
    <phoneticPr fontId="1"/>
  </si>
  <si>
    <t>{"key_code":"lang1"},{"key_code":"e","modifiers":["control"]},{"key_code":"return_or_enter"},{"key_code":"spacebar"}</t>
    <phoneticPr fontId="1"/>
  </si>
  <si>
    <t>{"key_code":"left_arrow","modifiers":["command"]},{"key_code":"down_arrow","modifiers":["command"]},{"key_code":"lang1","modifiers":["shift"]},{"key_code":"lang1"}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</si>
</sst>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0" fillId="2" borderId="11" xfId="0" applyFill="1" applyBorder="1" applyAlignment="1" applyProtection="1">
      <alignment horizontal="center" vertical="center" wrapText="1"/>
    </xf>
    <xf numFmtId="0" fontId="0" fillId="3" borderId="24" xfId="0" applyFill="1" applyBorder="1" applyAlignment="1" applyProtection="1">
      <alignment horizontal="center" vertical="center"/>
    </xf>
    <xf numFmtId="0" fontId="0" fillId="3" borderId="35" xfId="0" applyFill="1" applyBorder="1" applyProtection="1">
      <alignment vertical="center"/>
    </xf>
    <xf numFmtId="0" fontId="0" fillId="3" borderId="31" xfId="0" applyFill="1" applyBorder="1" applyProtection="1">
      <alignment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24" xfId="0" applyFill="1" applyBorder="1" applyProtection="1">
      <alignment vertical="center"/>
    </xf>
    <xf numFmtId="0" fontId="0" fillId="3" borderId="37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  <protection locked="0"/>
    </xf>
    <xf numFmtId="49" fontId="0" fillId="0" borderId="33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49" fontId="0" fillId="0" borderId="37" xfId="0" applyNumberFormat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3" borderId="37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24" xfId="0" applyNumberFormat="1" applyFill="1" applyBorder="1" applyAlignment="1" applyProtection="1">
      <alignment horizontal="center" vertical="center"/>
    </xf>
    <xf numFmtId="0" fontId="0" fillId="3" borderId="36" xfId="0" applyNumberFormat="1" applyFill="1" applyBorder="1" applyAlignment="1" applyProtection="1">
      <alignment horizontal="center" vertical="center"/>
    </xf>
    <xf numFmtId="0" fontId="0" fillId="3" borderId="32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0" fillId="0" borderId="59" xfId="0" applyFill="1" applyBorder="1" applyAlignment="1">
      <alignment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 wrapText="1"/>
    </xf>
    <xf numFmtId="0" fontId="7" fillId="0" borderId="28" xfId="0" applyFont="1" applyFill="1" applyBorder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vertical="center" wrapText="1"/>
      <protection locked="0"/>
    </xf>
    <xf numFmtId="49" fontId="7" fillId="0" borderId="12" xfId="0" applyNumberFormat="1" applyFont="1" applyFill="1" applyBorder="1" applyAlignment="1" applyProtection="1">
      <alignment vertical="center" wrapText="1"/>
      <protection locked="0"/>
    </xf>
    <xf numFmtId="3" fontId="5" fillId="0" borderId="14" xfId="0" applyNumberFormat="1" applyFont="1" applyFill="1" applyBorder="1" applyAlignment="1" applyProtection="1">
      <alignment vertical="center" wrapText="1"/>
      <protection locked="0"/>
    </xf>
    <xf numFmtId="3" fontId="8" fillId="0" borderId="12" xfId="0" applyNumberFormat="1" applyFont="1" applyFill="1" applyBorder="1" applyAlignment="1" applyProtection="1">
      <alignment vertical="center" wrapText="1"/>
      <protection locked="0"/>
    </xf>
    <xf numFmtId="0" fontId="5" fillId="0" borderId="39" xfId="0" applyFont="1" applyFill="1" applyBorder="1" applyProtection="1">
      <alignment vertical="center"/>
      <protection locked="0"/>
    </xf>
    <xf numFmtId="49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9" xfId="0" applyNumberFormat="1" applyFill="1" applyBorder="1" applyAlignment="1" applyProtection="1">
      <alignment vertical="center" wrapText="1"/>
      <protection locked="0"/>
    </xf>
    <xf numFmtId="0" fontId="9" fillId="0" borderId="0" xfId="0" applyFont="1" applyFill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3" xfId="0" applyNumberFormat="1" applyFill="1" applyBorder="1" applyAlignment="1" applyProtection="1">
      <alignment vertical="center" wrapText="1"/>
      <protection locked="0"/>
    </xf>
    <xf numFmtId="0" fontId="8" fillId="0" borderId="16" xfId="0" applyFont="1" applyFill="1" applyBorder="1" applyAlignment="1" applyProtection="1">
      <alignment vertical="center" wrapText="1"/>
      <protection locked="0"/>
    </xf>
    <xf numFmtId="0" fontId="8" fillId="0" borderId="3" xfId="0" applyFont="1" applyFill="1" applyBorder="1" applyAlignment="1" applyProtection="1">
      <alignment vertical="center" wrapText="1"/>
      <protection locked="0"/>
    </xf>
    <xf numFmtId="49" fontId="7" fillId="0" borderId="20" xfId="0" applyNumberFormat="1" applyFont="1" applyFill="1" applyBorder="1" applyAlignment="1" applyProtection="1">
      <alignment vertical="center" wrapText="1"/>
      <protection locked="0"/>
    </xf>
    <xf numFmtId="49" fontId="0" fillId="0" borderId="23" xfId="0" applyNumberFormat="1" applyFill="1" applyBorder="1" applyAlignment="1" applyProtection="1">
      <alignment vertical="center" wrapText="1"/>
      <protection locked="0"/>
    </xf>
    <xf numFmtId="0" fontId="8" fillId="0" borderId="21" xfId="0" applyFont="1" applyFill="1" applyBorder="1" applyAlignment="1" applyProtection="1">
      <alignment vertical="center" wrapText="1"/>
      <protection locked="0"/>
    </xf>
    <xf numFmtId="0" fontId="8" fillId="0" borderId="23" xfId="0" applyFont="1" applyFill="1" applyBorder="1" applyAlignment="1" applyProtection="1">
      <alignment vertical="center" wrapText="1"/>
      <protection locked="0"/>
    </xf>
    <xf numFmtId="0" fontId="5" fillId="0" borderId="29" xfId="0" applyFont="1" applyFill="1" applyBorder="1" applyProtection="1">
      <alignment vertical="center"/>
      <protection locked="0"/>
    </xf>
    <xf numFmtId="0" fontId="8" fillId="0" borderId="15" xfId="0" applyFont="1" applyFill="1" applyBorder="1" applyAlignment="1" applyProtection="1">
      <alignment vertical="center" wrapText="1"/>
      <protection locked="0"/>
    </xf>
    <xf numFmtId="0" fontId="5" fillId="0" borderId="57" xfId="0" applyFont="1" applyFill="1" applyBorder="1" applyProtection="1">
      <alignment vertical="center"/>
      <protection locked="0"/>
    </xf>
    <xf numFmtId="0" fontId="5" fillId="0" borderId="30" xfId="0" applyFont="1" applyFill="1" applyBorder="1" applyProtection="1">
      <alignment vertical="center"/>
      <protection locked="0"/>
    </xf>
    <xf numFmtId="49" fontId="7" fillId="0" borderId="4" xfId="0" applyNumberFormat="1" applyFont="1" applyFill="1" applyBorder="1" applyAlignment="1" applyProtection="1">
      <alignment vertical="center" wrapText="1"/>
      <protection locked="0"/>
    </xf>
    <xf numFmtId="49" fontId="0" fillId="0" borderId="6" xfId="0" applyNumberFormat="1" applyFill="1" applyBorder="1" applyAlignment="1" applyProtection="1">
      <alignment vertical="center" wrapText="1"/>
      <protection locked="0"/>
    </xf>
    <xf numFmtId="0" fontId="8" fillId="0" borderId="27" xfId="0" applyFont="1" applyFill="1" applyBorder="1" applyAlignment="1" applyProtection="1">
      <alignment vertical="center" wrapText="1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7" fillId="5" borderId="10" xfId="0" applyNumberFormat="1" applyFont="1" applyFill="1" applyBorder="1" applyAlignment="1" applyProtection="1">
      <alignment horizontal="center" vertical="center" shrinkToFit="1"/>
    </xf>
    <xf numFmtId="0" fontId="7" fillId="5" borderId="11" xfId="0" applyNumberFormat="1" applyFont="1" applyFill="1" applyBorder="1" applyAlignment="1" applyProtection="1">
      <alignment horizontal="center" vertical="center" shrinkToFit="1"/>
    </xf>
    <xf numFmtId="0" fontId="7" fillId="5" borderId="12" xfId="0" applyNumberFormat="1" applyFont="1" applyFill="1" applyBorder="1" applyAlignment="1" applyProtection="1">
      <alignment horizontal="center" vertical="center" shrinkToFit="1"/>
    </xf>
    <xf numFmtId="0" fontId="0" fillId="5" borderId="35" xfId="0" applyNumberFormat="1" applyFill="1" applyBorder="1" applyAlignment="1" applyProtection="1">
      <alignment horizontal="center" vertical="center" shrinkToFit="1"/>
    </xf>
    <xf numFmtId="0" fontId="0" fillId="5" borderId="24" xfId="0" applyNumberFormat="1" applyFill="1" applyBorder="1" applyAlignment="1" applyProtection="1">
      <alignment horizontal="center" vertical="center" shrinkToFit="1"/>
    </xf>
    <xf numFmtId="0" fontId="0" fillId="5" borderId="36" xfId="0" applyNumberFormat="1" applyFill="1" applyBorder="1" applyAlignment="1" applyProtection="1">
      <alignment horizontal="center" vertical="center" shrinkToFit="1"/>
    </xf>
    <xf numFmtId="0" fontId="0" fillId="5" borderId="1" xfId="0" applyNumberFormat="1" applyFill="1" applyBorder="1" applyAlignment="1" applyProtection="1">
      <alignment horizontal="center" vertical="center" shrinkToFit="1"/>
    </xf>
    <xf numFmtId="0" fontId="0" fillId="5" borderId="2" xfId="0" applyNumberFormat="1" applyFill="1" applyBorder="1" applyAlignment="1" applyProtection="1">
      <alignment horizontal="center" vertical="center" shrinkToFit="1"/>
    </xf>
    <xf numFmtId="0" fontId="0" fillId="5" borderId="3" xfId="0" applyNumberFormat="1" applyFill="1" applyBorder="1" applyAlignment="1" applyProtection="1">
      <alignment horizontal="center" vertical="center" shrinkToFit="1"/>
    </xf>
    <xf numFmtId="0" fontId="0" fillId="5" borderId="20" xfId="0" applyNumberFormat="1" applyFill="1" applyBorder="1" applyAlignment="1" applyProtection="1">
      <alignment horizontal="center" vertical="center" shrinkToFit="1"/>
    </xf>
    <xf numFmtId="0" fontId="0" fillId="5" borderId="22" xfId="0" applyNumberFormat="1" applyFill="1" applyBorder="1" applyAlignment="1" applyProtection="1">
      <alignment horizontal="center" vertical="center" shrinkToFit="1"/>
    </xf>
    <xf numFmtId="0" fontId="0" fillId="5" borderId="23" xfId="0" applyNumberFormat="1" applyFill="1" applyBorder="1" applyAlignment="1" applyProtection="1">
      <alignment horizontal="center" vertical="center" shrinkToFit="1"/>
    </xf>
    <xf numFmtId="0" fontId="0" fillId="5" borderId="7" xfId="0" applyNumberFormat="1" applyFill="1" applyBorder="1" applyAlignment="1" applyProtection="1">
      <alignment horizontal="center" vertical="center" shrinkToFit="1"/>
    </xf>
    <xf numFmtId="0" fontId="0" fillId="5" borderId="8" xfId="0" applyNumberFormat="1" applyFill="1" applyBorder="1" applyAlignment="1" applyProtection="1">
      <alignment horizontal="center" vertical="center" shrinkToFit="1"/>
    </xf>
    <xf numFmtId="0" fontId="0" fillId="5" borderId="9" xfId="0" applyNumberFormat="1" applyFill="1" applyBorder="1" applyAlignment="1" applyProtection="1">
      <alignment horizontal="center" vertical="center" shrinkToFit="1"/>
    </xf>
    <xf numFmtId="0" fontId="0" fillId="5" borderId="4" xfId="0" applyNumberFormat="1" applyFill="1" applyBorder="1" applyAlignment="1" applyProtection="1">
      <alignment horizontal="center" vertical="center" shrinkToFit="1"/>
    </xf>
    <xf numFmtId="0" fontId="0" fillId="5" borderId="5" xfId="0" applyNumberFormat="1" applyFill="1" applyBorder="1" applyAlignment="1" applyProtection="1">
      <alignment horizontal="center" vertical="center" shrinkToFit="1"/>
    </xf>
    <xf numFmtId="0" fontId="0" fillId="5" borderId="6" xfId="0" applyNumberFormat="1" applyFill="1" applyBorder="1" applyAlignment="1" applyProtection="1">
      <alignment horizontal="center" vertical="center" shrinkToFit="1"/>
    </xf>
    <xf numFmtId="0" fontId="0" fillId="2" borderId="65" xfId="0" applyFill="1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0" fillId="0" borderId="29" xfId="0" applyFill="1" applyBorder="1" applyAlignment="1" applyProtection="1">
      <alignment horizontal="center" vertical="center" wrapText="1"/>
      <protection locked="0"/>
    </xf>
    <xf numFmtId="3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8" xfId="0" applyFont="1" applyFill="1" applyBorder="1" applyAlignment="1" applyProtection="1">
      <alignment horizontal="center" vertical="center" wrapText="1"/>
      <protection locked="0"/>
    </xf>
    <xf numFmtId="3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5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Fill="1" applyBorder="1" applyAlignment="1" applyProtection="1">
      <alignment horizontal="center" vertical="center" wrapText="1"/>
      <protection locked="0"/>
    </xf>
    <xf numFmtId="0" fontId="0" fillId="0" borderId="61" xfId="0" applyFill="1" applyBorder="1" applyAlignment="1" applyProtection="1">
      <alignment horizontal="center" vertical="center" wrapText="1"/>
      <protection locked="0"/>
    </xf>
    <xf numFmtId="49" fontId="0" fillId="0" borderId="39" xfId="0" applyNumberFormat="1" applyFill="1" applyBorder="1" applyAlignment="1" applyProtection="1">
      <alignment horizontal="center" vertical="center" wrapText="1"/>
      <protection locked="0"/>
    </xf>
    <xf numFmtId="0" fontId="0" fillId="0" borderId="15" xfId="0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 vertical="center" wrapText="1"/>
      <protection locked="0"/>
    </xf>
    <xf numFmtId="49" fontId="0" fillId="0" borderId="7" xfId="0" applyNumberFormat="1" applyFill="1" applyBorder="1" applyAlignment="1" applyProtection="1">
      <alignment horizontal="center" vertical="center" wrapText="1"/>
      <protection locked="0"/>
    </xf>
    <xf numFmtId="49" fontId="0" fillId="0" borderId="8" xfId="0" applyNumberFormat="1" applyFill="1" applyBorder="1" applyAlignment="1" applyProtection="1">
      <alignment horizontal="center" vertical="center" wrapText="1"/>
      <protection locked="0"/>
    </xf>
    <xf numFmtId="49" fontId="0" fillId="0" borderId="9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38" xfId="0" applyFill="1" applyBorder="1" applyAlignment="1" applyProtection="1">
      <alignment horizontal="center" vertical="center" wrapText="1"/>
      <protection locked="0"/>
    </xf>
    <xf numFmtId="0" fontId="0" fillId="0" borderId="16" xfId="0" applyFill="1" applyBorder="1" applyAlignment="1" applyProtection="1">
      <alignment horizontal="center" vertical="center" wrapText="1"/>
      <protection locked="0"/>
    </xf>
    <xf numFmtId="0" fontId="0" fillId="0" borderId="19" xfId="0" applyFill="1" applyBorder="1" applyAlignment="1" applyProtection="1">
      <alignment horizontal="center" vertical="center" wrapText="1"/>
      <protection locked="0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49" fontId="0" fillId="0" borderId="2" xfId="0" applyNumberForma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center" vertical="center" wrapText="1"/>
      <protection locked="0"/>
    </xf>
    <xf numFmtId="49" fontId="0" fillId="0" borderId="29" xfId="0" applyNumberFormat="1" applyFill="1" applyBorder="1" applyAlignment="1" applyProtection="1">
      <alignment horizontal="center" vertical="center" wrapText="1"/>
      <protection locked="0"/>
    </xf>
    <xf numFmtId="49" fontId="0" fillId="0" borderId="38" xfId="0" applyNumberFormat="1" applyFill="1" applyBorder="1" applyAlignment="1" applyProtection="1">
      <alignment horizontal="center" vertical="center" wrapText="1"/>
      <protection locked="0"/>
    </xf>
    <xf numFmtId="49" fontId="0" fillId="0" borderId="16" xfId="0" applyNumberFormat="1" applyFill="1" applyBorder="1" applyAlignment="1" applyProtection="1">
      <alignment horizontal="center" vertical="center" wrapText="1"/>
      <protection locked="0"/>
    </xf>
    <xf numFmtId="49" fontId="0" fillId="0" borderId="19" xfId="0" applyNumberFormat="1" applyFill="1" applyBorder="1" applyAlignment="1" applyProtection="1">
      <alignment horizontal="center" vertical="center" wrapText="1"/>
      <protection locked="0"/>
    </xf>
    <xf numFmtId="0" fontId="0" fillId="0" borderId="20" xfId="0" applyFill="1" applyBorder="1" applyAlignment="1" applyProtection="1">
      <alignment horizontal="center" vertical="center" wrapText="1"/>
      <protection locked="0"/>
    </xf>
    <xf numFmtId="49" fontId="0" fillId="0" borderId="62" xfId="0" applyNumberFormat="1" applyFill="1" applyBorder="1" applyAlignment="1" applyProtection="1">
      <alignment horizontal="center" vertical="center" wrapText="1"/>
      <protection locked="0"/>
    </xf>
    <xf numFmtId="0" fontId="0" fillId="0" borderId="57" xfId="0" applyFill="1" applyBorder="1" applyAlignment="1" applyProtection="1">
      <alignment horizontal="center" vertical="center" wrapText="1"/>
      <protection locked="0"/>
    </xf>
    <xf numFmtId="49" fontId="0" fillId="0" borderId="21" xfId="0" applyNumberFormat="1" applyFill="1" applyBorder="1" applyAlignment="1" applyProtection="1">
      <alignment horizontal="center" vertical="center" wrapText="1"/>
      <protection locked="0"/>
    </xf>
    <xf numFmtId="0" fontId="0" fillId="0" borderId="21" xfId="0" applyFill="1" applyBorder="1" applyAlignment="1" applyProtection="1">
      <alignment horizontal="center" vertical="center" wrapText="1"/>
      <protection locked="0"/>
    </xf>
    <xf numFmtId="49" fontId="0" fillId="0" borderId="56" xfId="0" applyNumberFormat="1" applyFill="1" applyBorder="1" applyAlignment="1" applyProtection="1">
      <alignment horizontal="center" vertical="center" wrapText="1"/>
      <protection locked="0"/>
    </xf>
    <xf numFmtId="49" fontId="0" fillId="0" borderId="20" xfId="0" applyNumberFormat="1" applyFill="1" applyBorder="1" applyAlignment="1" applyProtection="1">
      <alignment horizontal="center" vertical="center" wrapText="1"/>
      <protection locked="0"/>
    </xf>
    <xf numFmtId="49" fontId="0" fillId="0" borderId="22" xfId="0" applyNumberFormat="1" applyFill="1" applyBorder="1" applyAlignment="1" applyProtection="1">
      <alignment horizontal="center" vertical="center" wrapText="1"/>
      <protection locked="0"/>
    </xf>
    <xf numFmtId="49" fontId="0" fillId="0" borderId="23" xfId="0" applyNumberFormat="1" applyFill="1" applyBorder="1" applyAlignment="1" applyProtection="1">
      <alignment horizontal="center" vertical="center" wrapText="1"/>
      <protection locked="0"/>
    </xf>
    <xf numFmtId="49" fontId="0" fillId="0" borderId="61" xfId="0" applyNumberFormat="1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Alignment="1" applyProtection="1">
      <alignment horizontal="center" vertical="center" wrapText="1"/>
      <protection locked="0"/>
    </xf>
    <xf numFmtId="49" fontId="0" fillId="0" borderId="15" xfId="0" applyNumberForma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49" fontId="0" fillId="0" borderId="26" xfId="0" applyNumberFormat="1" applyFill="1" applyBorder="1" applyAlignment="1" applyProtection="1">
      <alignment horizontal="center" vertical="center" wrapText="1"/>
      <protection locked="0"/>
    </xf>
    <xf numFmtId="0" fontId="0" fillId="0" borderId="30" xfId="0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 applyProtection="1">
      <alignment horizontal="center" vertical="center" wrapText="1"/>
      <protection locked="0"/>
    </xf>
    <xf numFmtId="0" fontId="0" fillId="0" borderId="27" xfId="0" applyFill="1" applyBorder="1" applyAlignment="1" applyProtection="1">
      <alignment horizontal="center" vertical="center" wrapText="1"/>
      <protection locked="0"/>
    </xf>
    <xf numFmtId="49" fontId="0" fillId="0" borderId="25" xfId="0" applyNumberFormat="1" applyFill="1" applyBorder="1" applyAlignment="1" applyProtection="1">
      <alignment horizontal="center" vertical="center" wrapText="1"/>
      <protection locked="0"/>
    </xf>
    <xf numFmtId="49" fontId="0" fillId="0" borderId="4" xfId="0" applyNumberFormat="1" applyFill="1" applyBorder="1" applyAlignment="1" applyProtection="1">
      <alignment horizontal="center" vertical="center" wrapText="1"/>
      <protection locked="0"/>
    </xf>
    <xf numFmtId="49" fontId="0" fillId="0" borderId="5" xfId="0" applyNumberFormat="1" applyFill="1" applyBorder="1" applyAlignment="1" applyProtection="1">
      <alignment horizontal="center" vertical="center" wrapText="1"/>
      <protection locked="0"/>
    </xf>
    <xf numFmtId="49" fontId="0" fillId="0" borderId="6" xfId="0" applyNumberFormat="1" applyFill="1" applyBorder="1" applyAlignment="1" applyProtection="1">
      <alignment horizontal="center" vertical="center" wrapText="1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44" xfId="0" applyNumberFormat="1" applyFill="1" applyBorder="1" applyAlignment="1" applyProtection="1">
      <alignment horizontal="center" vertical="center"/>
      <protection locked="0"/>
    </xf>
    <xf numFmtId="49" fontId="0" fillId="5" borderId="46" xfId="0" applyNumberFormat="1" applyFill="1" applyBorder="1" applyAlignment="1" applyProtection="1">
      <alignment horizontal="center" vertical="center"/>
      <protection locked="0"/>
    </xf>
    <xf numFmtId="49" fontId="0" fillId="5" borderId="47" xfId="0" applyNumberFormat="1" applyFill="1" applyBorder="1" applyAlignment="1" applyProtection="1">
      <alignment horizontal="center" vertical="center"/>
      <protection locked="0"/>
    </xf>
    <xf numFmtId="49" fontId="0" fillId="5" borderId="40" xfId="0" applyNumberFormat="1" applyFill="1" applyBorder="1" applyAlignment="1" applyProtection="1">
      <alignment horizontal="center" vertical="center"/>
      <protection locked="0"/>
    </xf>
    <xf numFmtId="49" fontId="0" fillId="5" borderId="41" xfId="0" applyNumberFormat="1" applyFill="1" applyBorder="1" applyAlignment="1" applyProtection="1">
      <alignment horizontal="center" vertical="center"/>
      <protection locked="0"/>
    </xf>
    <xf numFmtId="49" fontId="0" fillId="5" borderId="43" xfId="0" applyNumberFormat="1" applyFill="1" applyBorder="1" applyAlignment="1" applyProtection="1">
      <alignment horizontal="center" vertical="center"/>
      <protection locked="0"/>
    </xf>
    <xf numFmtId="49" fontId="0" fillId="4" borderId="43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45" xfId="0" applyNumberFormat="1" applyFill="1" applyBorder="1" applyAlignment="1" applyProtection="1">
      <alignment horizontal="center" vertical="center"/>
      <protection locked="0"/>
    </xf>
    <xf numFmtId="49" fontId="0" fillId="4" borderId="46" xfId="0" applyNumberFormat="1" applyFill="1" applyBorder="1" applyAlignment="1" applyProtection="1">
      <alignment horizontal="center" vertical="center"/>
      <protection locked="0"/>
    </xf>
    <xf numFmtId="49" fontId="0" fillId="5" borderId="42" xfId="0" applyNumberFormat="1" applyFill="1" applyBorder="1" applyAlignment="1" applyProtection="1">
      <alignment horizontal="center" vertical="center"/>
      <protection locked="0"/>
    </xf>
    <xf numFmtId="49" fontId="0" fillId="5" borderId="48" xfId="0" applyNumberFormat="1" applyFill="1" applyBorder="1" applyAlignment="1" applyProtection="1">
      <alignment horizontal="center" vertical="center"/>
      <protection locked="0"/>
    </xf>
    <xf numFmtId="49" fontId="0" fillId="5" borderId="49" xfId="0" applyNumberFormat="1" applyFill="1" applyBorder="1" applyAlignment="1" applyProtection="1">
      <alignment horizontal="center" vertical="center"/>
      <protection locked="0"/>
    </xf>
    <xf numFmtId="49" fontId="0" fillId="5" borderId="51" xfId="0" applyNumberFormat="1" applyFill="1" applyBorder="1" applyAlignment="1" applyProtection="1">
      <alignment horizontal="center" vertical="center"/>
      <protection locked="0"/>
    </xf>
    <xf numFmtId="49" fontId="0" fillId="5" borderId="50" xfId="0" applyNumberFormat="1" applyFill="1" applyBorder="1" applyAlignment="1" applyProtection="1">
      <alignment horizontal="center" vertical="center"/>
      <protection locked="0"/>
    </xf>
    <xf numFmtId="49" fontId="0" fillId="5" borderId="52" xfId="0" applyNumberFormat="1" applyFill="1" applyBorder="1" applyAlignment="1" applyProtection="1">
      <alignment horizontal="center" vertical="center"/>
      <protection locked="0"/>
    </xf>
    <xf numFmtId="49" fontId="0" fillId="4" borderId="51" xfId="0" applyNumberFormat="1" applyFill="1" applyBorder="1" applyAlignment="1" applyProtection="1">
      <alignment horizontal="center" vertical="center"/>
      <protection locked="0"/>
    </xf>
    <xf numFmtId="49" fontId="0" fillId="4" borderId="53" xfId="0" applyNumberFormat="1" applyFill="1" applyBorder="1" applyAlignment="1" applyProtection="1">
      <alignment horizontal="center" vertical="center"/>
      <protection locked="0"/>
    </xf>
    <xf numFmtId="49" fontId="0" fillId="4" borderId="54" xfId="0" applyNumberFormat="1" applyFill="1" applyBorder="1" applyAlignment="1" applyProtection="1">
      <alignment horizontal="center" vertical="center"/>
      <protection locked="0"/>
    </xf>
    <xf numFmtId="49" fontId="0" fillId="5" borderId="54" xfId="0" applyNumberFormat="1" applyFill="1" applyBorder="1" applyAlignment="1" applyProtection="1">
      <alignment horizontal="center" vertical="center"/>
      <protection locked="0"/>
    </xf>
    <xf numFmtId="49" fontId="0" fillId="5" borderId="55" xfId="0" applyNumberFormat="1" applyFill="1" applyBorder="1" applyAlignment="1" applyProtection="1">
      <alignment horizontal="center" vertical="center"/>
      <protection locked="0"/>
    </xf>
    <xf numFmtId="49" fontId="0" fillId="4" borderId="43" xfId="0" quotePrefix="1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58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</cellXfs>
  <cellStyles count="1">
    <cellStyle name="標準" xfId="0" builtinId="0"/>
  </cellStyles>
  <dxfs count="9">
    <dxf>
      <font>
        <color rgb="FFC00000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AU146"/>
  <sheetViews>
    <sheetView showGridLines="0" showRowColHeaders="0" zoomScaleNormal="100" workbookViewId="0">
      <selection activeCell="D5" sqref="D5:E6"/>
    </sheetView>
  </sheetViews>
  <sheetFormatPr baseColWidth="10" defaultColWidth="8.7109375" defaultRowHeight="20"/>
  <cols>
    <col min="1" max="41" width="2" customWidth="1"/>
    <col min="42" max="42" width="3.7109375" bestFit="1" customWidth="1"/>
    <col min="43" max="43" width="10.42578125" bestFit="1" customWidth="1"/>
    <col min="44" max="44" width="8.5703125" bestFit="1" customWidth="1"/>
    <col min="45" max="45" width="6.85546875" bestFit="1" customWidth="1"/>
    <col min="46" max="46" width="21.28515625" bestFit="1" customWidth="1"/>
    <col min="47" max="47" width="5.140625" bestFit="1" customWidth="1"/>
  </cols>
  <sheetData>
    <row r="1" spans="1:41" ht="27">
      <c r="A1" s="1" t="s">
        <v>640</v>
      </c>
      <c r="K1" t="s">
        <v>0</v>
      </c>
      <c r="AF1" s="8" t="s">
        <v>1</v>
      </c>
    </row>
    <row r="2" spans="1:41" ht="13" customHeight="1" thickBot="1"/>
    <row r="3" spans="1:41" ht="13" customHeight="1">
      <c r="B3" s="149" t="s">
        <v>10</v>
      </c>
      <c r="C3" s="150"/>
      <c r="D3" s="150" t="s">
        <v>2</v>
      </c>
      <c r="E3" s="156"/>
      <c r="F3" s="149" t="s">
        <v>12</v>
      </c>
      <c r="G3" s="150"/>
      <c r="H3" s="150"/>
      <c r="I3" s="156"/>
      <c r="J3" s="149" t="s">
        <v>14</v>
      </c>
      <c r="K3" s="150"/>
      <c r="L3" s="150"/>
      <c r="M3" s="156"/>
      <c r="N3" s="149" t="s">
        <v>16</v>
      </c>
      <c r="O3" s="150"/>
      <c r="P3" s="150"/>
      <c r="Q3" s="156"/>
      <c r="R3" s="149" t="s">
        <v>18</v>
      </c>
      <c r="S3" s="150"/>
      <c r="T3" s="150" t="s">
        <v>2</v>
      </c>
      <c r="U3" s="156"/>
      <c r="V3" s="149" t="s">
        <v>20</v>
      </c>
      <c r="W3" s="150"/>
      <c r="X3" s="150" t="s">
        <v>2</v>
      </c>
      <c r="Y3" s="156"/>
      <c r="Z3" s="149" t="s">
        <v>22</v>
      </c>
      <c r="AA3" s="150"/>
      <c r="AB3" s="150"/>
      <c r="AC3" s="156"/>
      <c r="AD3" s="149" t="s">
        <v>24</v>
      </c>
      <c r="AE3" s="150"/>
      <c r="AF3" s="150"/>
      <c r="AG3" s="156"/>
      <c r="AH3" s="149" t="s">
        <v>26</v>
      </c>
      <c r="AI3" s="150"/>
      <c r="AJ3" s="150"/>
      <c r="AK3" s="156"/>
      <c r="AL3" s="149" t="s">
        <v>28</v>
      </c>
      <c r="AM3" s="150"/>
      <c r="AN3" s="150"/>
      <c r="AO3" s="156"/>
    </row>
    <row r="4" spans="1:41" ht="13" customHeight="1">
      <c r="B4" s="151"/>
      <c r="C4" s="145"/>
      <c r="D4" s="145"/>
      <c r="E4" s="146"/>
      <c r="F4" s="151"/>
      <c r="G4" s="145"/>
      <c r="H4" s="145"/>
      <c r="I4" s="146"/>
      <c r="J4" s="151"/>
      <c r="K4" s="145"/>
      <c r="L4" s="145"/>
      <c r="M4" s="146"/>
      <c r="N4" s="151"/>
      <c r="O4" s="145"/>
      <c r="P4" s="145"/>
      <c r="Q4" s="146"/>
      <c r="R4" s="151"/>
      <c r="S4" s="145"/>
      <c r="T4" s="145"/>
      <c r="U4" s="146"/>
      <c r="V4" s="151"/>
      <c r="W4" s="145"/>
      <c r="X4" s="145"/>
      <c r="Y4" s="146"/>
      <c r="Z4" s="151"/>
      <c r="AA4" s="145"/>
      <c r="AB4" s="145"/>
      <c r="AC4" s="146"/>
      <c r="AD4" s="151"/>
      <c r="AE4" s="145"/>
      <c r="AF4" s="145"/>
      <c r="AG4" s="146"/>
      <c r="AH4" s="151"/>
      <c r="AI4" s="145"/>
      <c r="AJ4" s="145"/>
      <c r="AK4" s="146"/>
      <c r="AL4" s="151"/>
      <c r="AM4" s="145"/>
      <c r="AN4" s="145"/>
      <c r="AO4" s="146"/>
    </row>
    <row r="5" spans="1:41" ht="13" customHeight="1">
      <c r="B5" s="167" t="s">
        <v>9</v>
      </c>
      <c r="C5" s="153"/>
      <c r="D5" s="145"/>
      <c r="E5" s="146"/>
      <c r="F5" s="152" t="s">
        <v>11</v>
      </c>
      <c r="G5" s="153"/>
      <c r="H5" s="145" t="s">
        <v>314</v>
      </c>
      <c r="I5" s="146"/>
      <c r="J5" s="152" t="s">
        <v>13</v>
      </c>
      <c r="K5" s="153"/>
      <c r="L5" s="145" t="s">
        <v>3</v>
      </c>
      <c r="M5" s="146"/>
      <c r="N5" s="152" t="s">
        <v>15</v>
      </c>
      <c r="O5" s="153"/>
      <c r="P5" s="145" t="s">
        <v>299</v>
      </c>
      <c r="Q5" s="146"/>
      <c r="R5" s="152" t="s">
        <v>17</v>
      </c>
      <c r="S5" s="153"/>
      <c r="T5" s="145"/>
      <c r="U5" s="146"/>
      <c r="V5" s="152" t="s">
        <v>19</v>
      </c>
      <c r="W5" s="153"/>
      <c r="X5" s="145"/>
      <c r="Y5" s="146"/>
      <c r="Z5" s="152" t="s">
        <v>21</v>
      </c>
      <c r="AA5" s="153"/>
      <c r="AB5" s="145" t="s">
        <v>5</v>
      </c>
      <c r="AC5" s="146"/>
      <c r="AD5" s="152" t="s">
        <v>23</v>
      </c>
      <c r="AE5" s="153"/>
      <c r="AF5" s="145" t="s">
        <v>6</v>
      </c>
      <c r="AG5" s="146"/>
      <c r="AH5" s="152" t="s">
        <v>25</v>
      </c>
      <c r="AI5" s="153"/>
      <c r="AJ5" s="145" t="s">
        <v>7</v>
      </c>
      <c r="AK5" s="146"/>
      <c r="AL5" s="152" t="s">
        <v>27</v>
      </c>
      <c r="AM5" s="153"/>
      <c r="AN5" s="145" t="s">
        <v>8</v>
      </c>
      <c r="AO5" s="146"/>
    </row>
    <row r="6" spans="1:41" ht="13" customHeight="1" thickBot="1">
      <c r="B6" s="154"/>
      <c r="C6" s="155"/>
      <c r="D6" s="147"/>
      <c r="E6" s="148"/>
      <c r="F6" s="154"/>
      <c r="G6" s="155"/>
      <c r="H6" s="147"/>
      <c r="I6" s="148"/>
      <c r="J6" s="154"/>
      <c r="K6" s="155"/>
      <c r="L6" s="147"/>
      <c r="M6" s="148"/>
      <c r="N6" s="154"/>
      <c r="O6" s="153"/>
      <c r="P6" s="145"/>
      <c r="Q6" s="146"/>
      <c r="R6" s="152"/>
      <c r="S6" s="155"/>
      <c r="T6" s="147"/>
      <c r="U6" s="148"/>
      <c r="V6" s="154"/>
      <c r="W6" s="155"/>
      <c r="X6" s="147"/>
      <c r="Y6" s="148"/>
      <c r="Z6" s="154"/>
      <c r="AA6" s="153"/>
      <c r="AB6" s="145"/>
      <c r="AC6" s="146"/>
      <c r="AD6" s="152"/>
      <c r="AE6" s="155"/>
      <c r="AF6" s="147"/>
      <c r="AG6" s="148"/>
      <c r="AH6" s="154"/>
      <c r="AI6" s="155"/>
      <c r="AJ6" s="147"/>
      <c r="AK6" s="148"/>
      <c r="AL6" s="154"/>
      <c r="AM6" s="153"/>
      <c r="AN6" s="145"/>
      <c r="AO6" s="146"/>
    </row>
    <row r="7" spans="1:41" ht="13" customHeight="1" thickTop="1">
      <c r="B7" s="149" t="s">
        <v>41</v>
      </c>
      <c r="C7" s="150"/>
      <c r="D7" s="150"/>
      <c r="E7" s="156"/>
      <c r="F7" s="149" t="s">
        <v>43</v>
      </c>
      <c r="G7" s="150"/>
      <c r="H7" s="150"/>
      <c r="I7" s="156"/>
      <c r="J7" s="149" t="s">
        <v>45</v>
      </c>
      <c r="K7" s="150"/>
      <c r="L7" s="150"/>
      <c r="M7" s="150"/>
      <c r="N7" s="157" t="s">
        <v>47</v>
      </c>
      <c r="O7" s="158"/>
      <c r="P7" s="158" t="s">
        <v>32</v>
      </c>
      <c r="Q7" s="160"/>
      <c r="R7" s="150" t="s">
        <v>339</v>
      </c>
      <c r="S7" s="150"/>
      <c r="T7" s="150"/>
      <c r="U7" s="156"/>
      <c r="V7" s="149" t="s">
        <v>326</v>
      </c>
      <c r="W7" s="150"/>
      <c r="X7" s="150"/>
      <c r="Y7" s="150"/>
      <c r="Z7" s="157" t="s">
        <v>310</v>
      </c>
      <c r="AA7" s="158"/>
      <c r="AB7" s="158" t="s">
        <v>36</v>
      </c>
      <c r="AC7" s="160"/>
      <c r="AD7" s="150" t="s">
        <v>328</v>
      </c>
      <c r="AE7" s="150"/>
      <c r="AF7" s="150"/>
      <c r="AG7" s="156"/>
      <c r="AH7" s="149" t="s">
        <v>329</v>
      </c>
      <c r="AI7" s="150"/>
      <c r="AJ7" s="150"/>
      <c r="AK7" s="156"/>
      <c r="AL7" s="149" t="s">
        <v>58</v>
      </c>
      <c r="AM7" s="150"/>
      <c r="AN7" s="150"/>
      <c r="AO7" s="156"/>
    </row>
    <row r="8" spans="1:41" ht="13" customHeight="1">
      <c r="B8" s="151"/>
      <c r="C8" s="145"/>
      <c r="D8" s="145"/>
      <c r="E8" s="146"/>
      <c r="F8" s="151"/>
      <c r="G8" s="145"/>
      <c r="H8" s="145"/>
      <c r="I8" s="146"/>
      <c r="J8" s="151"/>
      <c r="K8" s="145"/>
      <c r="L8" s="145"/>
      <c r="M8" s="145"/>
      <c r="N8" s="159"/>
      <c r="O8" s="145"/>
      <c r="P8" s="145"/>
      <c r="Q8" s="161"/>
      <c r="R8" s="145"/>
      <c r="S8" s="145"/>
      <c r="T8" s="145"/>
      <c r="U8" s="146"/>
      <c r="V8" s="151"/>
      <c r="W8" s="145"/>
      <c r="X8" s="145"/>
      <c r="Y8" s="145"/>
      <c r="Z8" s="159"/>
      <c r="AA8" s="145"/>
      <c r="AB8" s="145"/>
      <c r="AC8" s="161"/>
      <c r="AD8" s="145"/>
      <c r="AE8" s="145"/>
      <c r="AF8" s="145"/>
      <c r="AG8" s="146"/>
      <c r="AH8" s="151"/>
      <c r="AI8" s="145"/>
      <c r="AJ8" s="145"/>
      <c r="AK8" s="146"/>
      <c r="AL8" s="151"/>
      <c r="AM8" s="145"/>
      <c r="AN8" s="145"/>
      <c r="AO8" s="146"/>
    </row>
    <row r="9" spans="1:41" ht="13" customHeight="1">
      <c r="B9" s="152" t="s">
        <v>40</v>
      </c>
      <c r="C9" s="153"/>
      <c r="D9" s="145" t="s">
        <v>29</v>
      </c>
      <c r="E9" s="146"/>
      <c r="F9" s="152" t="s">
        <v>42</v>
      </c>
      <c r="G9" s="153"/>
      <c r="H9" s="145" t="s">
        <v>300</v>
      </c>
      <c r="I9" s="146"/>
      <c r="J9" s="152" t="s">
        <v>44</v>
      </c>
      <c r="K9" s="153"/>
      <c r="L9" s="145" t="s">
        <v>31</v>
      </c>
      <c r="M9" s="145"/>
      <c r="N9" s="162" t="s">
        <v>46</v>
      </c>
      <c r="O9" s="153"/>
      <c r="P9" s="145" t="s">
        <v>324</v>
      </c>
      <c r="Q9" s="161"/>
      <c r="R9" s="153" t="s">
        <v>48</v>
      </c>
      <c r="S9" s="153"/>
      <c r="T9" s="145" t="s">
        <v>325</v>
      </c>
      <c r="U9" s="146"/>
      <c r="V9" s="152" t="s">
        <v>49</v>
      </c>
      <c r="W9" s="153"/>
      <c r="X9" s="145" t="s">
        <v>327</v>
      </c>
      <c r="Y9" s="145"/>
      <c r="Z9" s="162" t="s">
        <v>51</v>
      </c>
      <c r="AA9" s="153"/>
      <c r="AB9" s="145" t="s">
        <v>315</v>
      </c>
      <c r="AC9" s="161"/>
      <c r="AD9" s="153" t="s">
        <v>53</v>
      </c>
      <c r="AE9" s="153"/>
      <c r="AF9" s="145" t="s">
        <v>313</v>
      </c>
      <c r="AG9" s="146"/>
      <c r="AH9" s="152" t="s">
        <v>55</v>
      </c>
      <c r="AI9" s="153"/>
      <c r="AJ9" s="145" t="s">
        <v>330</v>
      </c>
      <c r="AK9" s="146"/>
      <c r="AL9" s="152" t="s">
        <v>57</v>
      </c>
      <c r="AM9" s="153"/>
      <c r="AN9" s="145" t="s">
        <v>301</v>
      </c>
      <c r="AO9" s="146"/>
    </row>
    <row r="10" spans="1:41" ht="13" customHeight="1" thickBot="1">
      <c r="B10" s="154"/>
      <c r="C10" s="155"/>
      <c r="D10" s="147"/>
      <c r="E10" s="148"/>
      <c r="F10" s="154"/>
      <c r="G10" s="155"/>
      <c r="H10" s="147"/>
      <c r="I10" s="148"/>
      <c r="J10" s="154"/>
      <c r="K10" s="155"/>
      <c r="L10" s="147"/>
      <c r="M10" s="147"/>
      <c r="N10" s="163"/>
      <c r="O10" s="164"/>
      <c r="P10" s="165"/>
      <c r="Q10" s="166"/>
      <c r="R10" s="155"/>
      <c r="S10" s="155"/>
      <c r="T10" s="147"/>
      <c r="U10" s="148"/>
      <c r="V10" s="154"/>
      <c r="W10" s="155"/>
      <c r="X10" s="147"/>
      <c r="Y10" s="147"/>
      <c r="Z10" s="163"/>
      <c r="AA10" s="164"/>
      <c r="AB10" s="165"/>
      <c r="AC10" s="166"/>
      <c r="AD10" s="155"/>
      <c r="AE10" s="155"/>
      <c r="AF10" s="147"/>
      <c r="AG10" s="148"/>
      <c r="AH10" s="154"/>
      <c r="AI10" s="155"/>
      <c r="AJ10" s="147"/>
      <c r="AK10" s="148"/>
      <c r="AL10" s="154"/>
      <c r="AM10" s="155"/>
      <c r="AN10" s="147"/>
      <c r="AO10" s="148"/>
    </row>
    <row r="11" spans="1:41" ht="13" customHeight="1">
      <c r="B11" s="149" t="s">
        <v>67</v>
      </c>
      <c r="C11" s="150"/>
      <c r="D11" s="150" t="s">
        <v>2</v>
      </c>
      <c r="E11" s="156"/>
      <c r="F11" s="149" t="s">
        <v>69</v>
      </c>
      <c r="G11" s="150"/>
      <c r="H11" s="150" t="s">
        <v>2</v>
      </c>
      <c r="I11" s="156"/>
      <c r="J11" s="149" t="s">
        <v>155</v>
      </c>
      <c r="K11" s="150"/>
      <c r="L11" s="145"/>
      <c r="M11" s="146"/>
      <c r="N11" s="151" t="s">
        <v>156</v>
      </c>
      <c r="O11" s="145"/>
      <c r="P11" s="150" t="s">
        <v>60</v>
      </c>
      <c r="Q11" s="156"/>
      <c r="R11" s="149" t="s">
        <v>331</v>
      </c>
      <c r="S11" s="150"/>
      <c r="T11" s="150"/>
      <c r="U11" s="156"/>
      <c r="V11" s="149" t="s">
        <v>332</v>
      </c>
      <c r="W11" s="150"/>
      <c r="X11" s="145"/>
      <c r="Y11" s="146"/>
      <c r="Z11" s="151" t="s">
        <v>334</v>
      </c>
      <c r="AA11" s="145"/>
      <c r="AB11" s="150" t="s">
        <v>63</v>
      </c>
      <c r="AC11" s="156"/>
      <c r="AD11" s="149" t="s">
        <v>335</v>
      </c>
      <c r="AE11" s="150"/>
      <c r="AF11" s="150"/>
      <c r="AG11" s="156"/>
      <c r="AH11" s="149" t="s">
        <v>336</v>
      </c>
      <c r="AI11" s="150"/>
      <c r="AJ11" s="150"/>
      <c r="AK11" s="156"/>
      <c r="AL11" s="149" t="s">
        <v>316</v>
      </c>
      <c r="AM11" s="150"/>
      <c r="AN11" s="150" t="s">
        <v>2</v>
      </c>
      <c r="AO11" s="156"/>
    </row>
    <row r="12" spans="1:41" ht="13" customHeight="1">
      <c r="B12" s="151"/>
      <c r="C12" s="145"/>
      <c r="D12" s="145"/>
      <c r="E12" s="146"/>
      <c r="F12" s="151"/>
      <c r="G12" s="145"/>
      <c r="H12" s="145"/>
      <c r="I12" s="146"/>
      <c r="J12" s="151"/>
      <c r="K12" s="145"/>
      <c r="L12" s="145"/>
      <c r="M12" s="146"/>
      <c r="N12" s="151"/>
      <c r="O12" s="145"/>
      <c r="P12" s="145"/>
      <c r="Q12" s="146"/>
      <c r="R12" s="151"/>
      <c r="S12" s="145"/>
      <c r="T12" s="145"/>
      <c r="U12" s="146"/>
      <c r="V12" s="151"/>
      <c r="W12" s="145"/>
      <c r="X12" s="145"/>
      <c r="Y12" s="146"/>
      <c r="Z12" s="151"/>
      <c r="AA12" s="145"/>
      <c r="AB12" s="145"/>
      <c r="AC12" s="146"/>
      <c r="AD12" s="151"/>
      <c r="AE12" s="145"/>
      <c r="AF12" s="145"/>
      <c r="AG12" s="146"/>
      <c r="AH12" s="151"/>
      <c r="AI12" s="145"/>
      <c r="AJ12" s="145"/>
      <c r="AK12" s="146"/>
      <c r="AL12" s="151"/>
      <c r="AM12" s="145"/>
      <c r="AN12" s="145"/>
      <c r="AO12" s="146"/>
    </row>
    <row r="13" spans="1:41" ht="13" customHeight="1">
      <c r="B13" s="152" t="s">
        <v>66</v>
      </c>
      <c r="C13" s="153"/>
      <c r="D13" s="145"/>
      <c r="E13" s="146"/>
      <c r="F13" s="152" t="s">
        <v>68</v>
      </c>
      <c r="G13" s="153"/>
      <c r="H13" s="145"/>
      <c r="I13" s="146"/>
      <c r="J13" s="152" t="s">
        <v>70</v>
      </c>
      <c r="K13" s="153"/>
      <c r="L13" s="145" t="s">
        <v>318</v>
      </c>
      <c r="M13" s="146"/>
      <c r="N13" s="152" t="s">
        <v>72</v>
      </c>
      <c r="O13" s="153"/>
      <c r="P13" s="145" t="s">
        <v>302</v>
      </c>
      <c r="Q13" s="146"/>
      <c r="R13" s="152" t="s">
        <v>74</v>
      </c>
      <c r="S13" s="153"/>
      <c r="T13" s="145" t="s">
        <v>312</v>
      </c>
      <c r="U13" s="146"/>
      <c r="V13" s="152" t="s">
        <v>76</v>
      </c>
      <c r="W13" s="153"/>
      <c r="X13" s="145" t="s">
        <v>333</v>
      </c>
      <c r="Y13" s="146"/>
      <c r="Z13" s="152" t="s">
        <v>78</v>
      </c>
      <c r="AA13" s="153"/>
      <c r="AB13" s="145" t="s">
        <v>303</v>
      </c>
      <c r="AC13" s="146"/>
      <c r="AD13" s="152" t="s">
        <v>80</v>
      </c>
      <c r="AE13" s="153"/>
      <c r="AF13" s="145" t="s">
        <v>376</v>
      </c>
      <c r="AG13" s="146"/>
      <c r="AH13" s="152" t="s">
        <v>82</v>
      </c>
      <c r="AI13" s="153"/>
      <c r="AJ13" s="145" t="s">
        <v>311</v>
      </c>
      <c r="AK13" s="146"/>
      <c r="AL13" s="152" t="s">
        <v>84</v>
      </c>
      <c r="AM13" s="153"/>
      <c r="AN13" s="145"/>
      <c r="AO13" s="146"/>
    </row>
    <row r="14" spans="1:41" ht="13" customHeight="1" thickBot="1">
      <c r="B14" s="154"/>
      <c r="C14" s="155"/>
      <c r="D14" s="147"/>
      <c r="E14" s="148"/>
      <c r="F14" s="154"/>
      <c r="G14" s="155"/>
      <c r="H14" s="147"/>
      <c r="I14" s="148"/>
      <c r="J14" s="154"/>
      <c r="K14" s="155"/>
      <c r="L14" s="147"/>
      <c r="M14" s="148"/>
      <c r="N14" s="154"/>
      <c r="O14" s="155"/>
      <c r="P14" s="147"/>
      <c r="Q14" s="148"/>
      <c r="R14" s="154"/>
      <c r="S14" s="155"/>
      <c r="T14" s="147"/>
      <c r="U14" s="148"/>
      <c r="V14" s="154"/>
      <c r="W14" s="155"/>
      <c r="X14" s="147"/>
      <c r="Y14" s="148"/>
      <c r="Z14" s="154"/>
      <c r="AA14" s="155"/>
      <c r="AB14" s="147"/>
      <c r="AC14" s="148"/>
      <c r="AD14" s="154"/>
      <c r="AE14" s="155"/>
      <c r="AF14" s="147"/>
      <c r="AG14" s="148"/>
      <c r="AH14" s="154"/>
      <c r="AI14" s="155"/>
      <c r="AJ14" s="147"/>
      <c r="AK14" s="148"/>
      <c r="AL14" s="154"/>
      <c r="AM14" s="155"/>
      <c r="AN14" s="147"/>
      <c r="AO14" s="148"/>
    </row>
    <row r="15" spans="1:41" ht="13" customHeight="1">
      <c r="T15" s="149"/>
      <c r="U15" s="150"/>
      <c r="V15" s="150"/>
      <c r="W15" s="156"/>
    </row>
    <row r="16" spans="1:41" ht="13" customHeight="1">
      <c r="T16" s="151"/>
      <c r="U16" s="145"/>
      <c r="V16" s="145"/>
      <c r="W16" s="146"/>
    </row>
    <row r="17" spans="20:47" ht="13" customHeight="1">
      <c r="T17" s="152" t="s">
        <v>91</v>
      </c>
      <c r="U17" s="153"/>
      <c r="V17" s="145"/>
      <c r="W17" s="146"/>
    </row>
    <row r="18" spans="20:47" ht="13" customHeight="1" thickBot="1">
      <c r="T18" s="154"/>
      <c r="U18" s="155"/>
      <c r="V18" s="147"/>
      <c r="W18" s="148"/>
    </row>
    <row r="19" spans="20:47" ht="27">
      <c r="AP19" s="1" t="s">
        <v>86</v>
      </c>
    </row>
    <row r="21" spans="20:47" ht="42">
      <c r="AP21" s="28" t="s">
        <v>87</v>
      </c>
      <c r="AQ21" s="9" t="s">
        <v>88</v>
      </c>
      <c r="AR21" s="9" t="s">
        <v>89</v>
      </c>
      <c r="AS21" s="21" t="s">
        <v>337</v>
      </c>
      <c r="AT21" s="9" t="s">
        <v>90</v>
      </c>
      <c r="AU21" s="15" t="s">
        <v>371</v>
      </c>
    </row>
    <row r="22" spans="20:47">
      <c r="AP22" s="11">
        <v>-1</v>
      </c>
      <c r="AQ22" s="16"/>
      <c r="AR22" s="33"/>
      <c r="AS22" s="22"/>
      <c r="AT22" s="10"/>
      <c r="AU22" s="34"/>
    </row>
    <row r="23" spans="20:47">
      <c r="AP23" s="12">
        <v>0</v>
      </c>
      <c r="AQ23" s="17" t="s">
        <v>341</v>
      </c>
      <c r="AR23" s="30" t="str">
        <f>IF(B5="","",B5)</f>
        <v>Q</v>
      </c>
      <c r="AS23" s="23" t="s">
        <v>92</v>
      </c>
      <c r="AT23" s="29" t="s">
        <v>93</v>
      </c>
      <c r="AU23" s="35">
        <f t="shared" ref="AU23:AU54" si="0">IF(AR23="","",COUNTIF(入力かな,AR23))</f>
        <v>0</v>
      </c>
    </row>
    <row r="24" spans="20:47">
      <c r="AP24" s="13">
        <f t="shared" ref="AP24:AQ26" si="1">AP23</f>
        <v>0</v>
      </c>
      <c r="AQ24" s="18" t="str">
        <f t="shared" si="1"/>
        <v>KC_Q</v>
      </c>
      <c r="AR24" s="31" t="str">
        <f>IF(D5="","",D5)</f>
        <v/>
      </c>
      <c r="AS24" s="25" t="str">
        <f t="shared" ref="AS24:AT26" si="2">AS23</f>
        <v>Q</v>
      </c>
      <c r="AT24" s="25" t="str">
        <f t="shared" si="2"/>
        <v>q</v>
      </c>
      <c r="AU24" s="36" t="str">
        <f t="shared" si="0"/>
        <v/>
      </c>
    </row>
    <row r="25" spans="20:47">
      <c r="AP25" s="13">
        <f t="shared" si="1"/>
        <v>0</v>
      </c>
      <c r="AQ25" s="18" t="str">
        <f t="shared" si="1"/>
        <v>KC_Q</v>
      </c>
      <c r="AR25" s="31" t="str">
        <f>IF(D3="","",D3)</f>
        <v/>
      </c>
      <c r="AS25" s="25" t="str">
        <f t="shared" si="2"/>
        <v>Q</v>
      </c>
      <c r="AT25" s="25" t="str">
        <f t="shared" si="2"/>
        <v>q</v>
      </c>
      <c r="AU25" s="36" t="str">
        <f t="shared" si="0"/>
        <v/>
      </c>
    </row>
    <row r="26" spans="20:47">
      <c r="AP26" s="14">
        <f t="shared" si="1"/>
        <v>0</v>
      </c>
      <c r="AQ26" s="19" t="str">
        <f t="shared" si="1"/>
        <v>KC_Q</v>
      </c>
      <c r="AR26" s="32" t="str">
        <f>IF(B3="","",B3)</f>
        <v>小</v>
      </c>
      <c r="AS26" s="26" t="str">
        <f t="shared" si="2"/>
        <v>Q</v>
      </c>
      <c r="AT26" s="26" t="str">
        <f t="shared" si="2"/>
        <v>q</v>
      </c>
      <c r="AU26" s="37">
        <f t="shared" si="0"/>
        <v>13</v>
      </c>
    </row>
    <row r="27" spans="20:47">
      <c r="AP27" s="12">
        <v>1</v>
      </c>
      <c r="AQ27" s="17" t="s">
        <v>342</v>
      </c>
      <c r="AR27" s="30" t="str">
        <f>IF(F5="","",F5)</f>
        <v>W</v>
      </c>
      <c r="AS27" s="23" t="s">
        <v>94</v>
      </c>
      <c r="AT27" s="27" t="s">
        <v>95</v>
      </c>
      <c r="AU27" s="35">
        <f t="shared" si="0"/>
        <v>0</v>
      </c>
    </row>
    <row r="28" spans="20:47">
      <c r="AP28" s="13">
        <f t="shared" ref="AP28:AQ30" si="3">AP27</f>
        <v>1</v>
      </c>
      <c r="AQ28" s="18" t="str">
        <f t="shared" si="3"/>
        <v>KC_W</v>
      </c>
      <c r="AR28" s="31" t="str">
        <f>IF(H5="","",H5)</f>
        <v>む</v>
      </c>
      <c r="AS28" s="25" t="str">
        <f t="shared" ref="AS28:AT30" si="4">AS27</f>
        <v>W</v>
      </c>
      <c r="AT28" s="25" t="str">
        <f t="shared" si="4"/>
        <v>w</v>
      </c>
      <c r="AU28" s="36">
        <f t="shared" si="0"/>
        <v>1</v>
      </c>
    </row>
    <row r="29" spans="20:47">
      <c r="AP29" s="13">
        <f t="shared" si="3"/>
        <v>1</v>
      </c>
      <c r="AQ29" s="18" t="str">
        <f t="shared" si="3"/>
        <v>KC_W</v>
      </c>
      <c r="AR29" s="31" t="str">
        <f>IF(H3="","",H3)</f>
        <v/>
      </c>
      <c r="AS29" s="25" t="str">
        <f t="shared" si="4"/>
        <v>W</v>
      </c>
      <c r="AT29" s="25" t="str">
        <f t="shared" si="4"/>
        <v>w</v>
      </c>
      <c r="AU29" s="36" t="str">
        <f t="shared" si="0"/>
        <v/>
      </c>
    </row>
    <row r="30" spans="20:47">
      <c r="AP30" s="14">
        <f t="shared" si="3"/>
        <v>1</v>
      </c>
      <c r="AQ30" s="19" t="str">
        <f t="shared" si="3"/>
        <v>KC_W</v>
      </c>
      <c r="AR30" s="32" t="str">
        <f>IF(F3="","",F3)</f>
        <v>き</v>
      </c>
      <c r="AS30" s="26" t="str">
        <f t="shared" si="4"/>
        <v>W</v>
      </c>
      <c r="AT30" s="26" t="str">
        <f t="shared" si="4"/>
        <v>w</v>
      </c>
      <c r="AU30" s="37">
        <f t="shared" si="0"/>
        <v>10</v>
      </c>
    </row>
    <row r="31" spans="20:47">
      <c r="AP31" s="12">
        <v>2</v>
      </c>
      <c r="AQ31" s="17" t="s">
        <v>343</v>
      </c>
      <c r="AR31" s="30" t="str">
        <f>IF(J5="","",J5)</f>
        <v>E</v>
      </c>
      <c r="AS31" s="24" t="s">
        <v>96</v>
      </c>
      <c r="AT31" s="27" t="s">
        <v>97</v>
      </c>
      <c r="AU31" s="35">
        <f t="shared" si="0"/>
        <v>0</v>
      </c>
    </row>
    <row r="32" spans="20:47">
      <c r="AP32" s="13">
        <f t="shared" ref="AP32:AQ34" si="5">AP31</f>
        <v>2</v>
      </c>
      <c r="AQ32" s="18" t="str">
        <f t="shared" si="5"/>
        <v>KC_E</v>
      </c>
      <c r="AR32" s="31" t="str">
        <f>IF(L5="","",L5)</f>
        <v>り</v>
      </c>
      <c r="AS32" s="25" t="str">
        <f t="shared" ref="AS32:AT34" si="6">AS31</f>
        <v>E</v>
      </c>
      <c r="AT32" s="25" t="str">
        <f t="shared" si="6"/>
        <v>e</v>
      </c>
      <c r="AU32" s="36">
        <f t="shared" si="0"/>
        <v>4</v>
      </c>
    </row>
    <row r="33" spans="42:47">
      <c r="AP33" s="13">
        <f t="shared" si="5"/>
        <v>2</v>
      </c>
      <c r="AQ33" s="18" t="str">
        <f t="shared" si="5"/>
        <v>KC_E</v>
      </c>
      <c r="AR33" s="31" t="str">
        <f>IF(L3="","",L3)</f>
        <v/>
      </c>
      <c r="AS33" s="25" t="str">
        <f t="shared" si="6"/>
        <v>E</v>
      </c>
      <c r="AT33" s="25" t="str">
        <f t="shared" si="6"/>
        <v>e</v>
      </c>
      <c r="AU33" s="36" t="str">
        <f t="shared" si="0"/>
        <v/>
      </c>
    </row>
    <row r="34" spans="42:47">
      <c r="AP34" s="14">
        <f t="shared" si="5"/>
        <v>2</v>
      </c>
      <c r="AQ34" s="19" t="str">
        <f t="shared" si="5"/>
        <v>KC_E</v>
      </c>
      <c r="AR34" s="32" t="str">
        <f>IF(J3="","",J3)</f>
        <v>て</v>
      </c>
      <c r="AS34" s="26" t="str">
        <f t="shared" si="6"/>
        <v>E</v>
      </c>
      <c r="AT34" s="26" t="str">
        <f t="shared" si="6"/>
        <v>e</v>
      </c>
      <c r="AU34" s="37">
        <f t="shared" si="0"/>
        <v>7</v>
      </c>
    </row>
    <row r="35" spans="42:47">
      <c r="AP35" s="12">
        <v>3</v>
      </c>
      <c r="AQ35" s="17" t="s">
        <v>344</v>
      </c>
      <c r="AR35" s="30" t="str">
        <f>IF(N5="","",N5)</f>
        <v>R</v>
      </c>
      <c r="AS35" s="24" t="s">
        <v>98</v>
      </c>
      <c r="AT35" s="27" t="s">
        <v>99</v>
      </c>
      <c r="AU35" s="35">
        <f t="shared" si="0"/>
        <v>0</v>
      </c>
    </row>
    <row r="36" spans="42:47">
      <c r="AP36" s="13">
        <f t="shared" ref="AP36:AQ38" si="7">AP35</f>
        <v>3</v>
      </c>
      <c r="AQ36" s="18" t="str">
        <f t="shared" si="7"/>
        <v>KC_R</v>
      </c>
      <c r="AR36" s="31" t="str">
        <f>IF(P5="","",P5)</f>
        <v>ぬ</v>
      </c>
      <c r="AS36" s="25" t="str">
        <f t="shared" ref="AS36:AT38" si="8">AS35</f>
        <v>R</v>
      </c>
      <c r="AT36" s="25" t="str">
        <f t="shared" si="8"/>
        <v>r</v>
      </c>
      <c r="AU36" s="36">
        <f t="shared" si="0"/>
        <v>1</v>
      </c>
    </row>
    <row r="37" spans="42:47">
      <c r="AP37" s="13">
        <f t="shared" si="7"/>
        <v>3</v>
      </c>
      <c r="AQ37" s="18" t="str">
        <f t="shared" si="7"/>
        <v>KC_R</v>
      </c>
      <c r="AR37" s="31" t="str">
        <f>IF(P3="","",P3)</f>
        <v/>
      </c>
      <c r="AS37" s="25" t="str">
        <f t="shared" si="8"/>
        <v>R</v>
      </c>
      <c r="AT37" s="25" t="str">
        <f t="shared" si="8"/>
        <v>r</v>
      </c>
      <c r="AU37" s="36" t="str">
        <f t="shared" si="0"/>
        <v/>
      </c>
    </row>
    <row r="38" spans="42:47">
      <c r="AP38" s="14">
        <f t="shared" si="7"/>
        <v>3</v>
      </c>
      <c r="AQ38" s="19" t="str">
        <f t="shared" si="7"/>
        <v>KC_R</v>
      </c>
      <c r="AR38" s="32" t="str">
        <f>IF(N3="","",N3)</f>
        <v>し</v>
      </c>
      <c r="AS38" s="26" t="str">
        <f t="shared" si="8"/>
        <v>R</v>
      </c>
      <c r="AT38" s="26" t="str">
        <f t="shared" si="8"/>
        <v>r</v>
      </c>
      <c r="AU38" s="37">
        <f t="shared" si="0"/>
        <v>12</v>
      </c>
    </row>
    <row r="39" spans="42:47">
      <c r="AP39" s="12">
        <v>4</v>
      </c>
      <c r="AQ39" s="17" t="s">
        <v>345</v>
      </c>
      <c r="AR39" s="30" t="str">
        <f>IF(R5="","",R5)</f>
        <v>T</v>
      </c>
      <c r="AS39" s="24" t="s">
        <v>100</v>
      </c>
      <c r="AT39" s="27" t="s">
        <v>101</v>
      </c>
      <c r="AU39" s="35">
        <f t="shared" si="0"/>
        <v>0</v>
      </c>
    </row>
    <row r="40" spans="42:47">
      <c r="AP40" s="13">
        <f t="shared" ref="AP40:AQ42" si="9">AP39</f>
        <v>4</v>
      </c>
      <c r="AQ40" s="18" t="str">
        <f t="shared" si="9"/>
        <v>KC_T</v>
      </c>
      <c r="AR40" s="31" t="str">
        <f>IF(T5="","",T5)</f>
        <v/>
      </c>
      <c r="AS40" s="25" t="str">
        <f t="shared" ref="AS40:AT42" si="10">AS39</f>
        <v>T</v>
      </c>
      <c r="AT40" s="25" t="str">
        <f t="shared" si="10"/>
        <v>t</v>
      </c>
      <c r="AU40" s="36" t="str">
        <f t="shared" si="0"/>
        <v/>
      </c>
    </row>
    <row r="41" spans="42:47">
      <c r="AP41" s="13">
        <f t="shared" si="9"/>
        <v>4</v>
      </c>
      <c r="AQ41" s="18" t="str">
        <f t="shared" si="9"/>
        <v>KC_T</v>
      </c>
      <c r="AR41" s="31" t="str">
        <f>IF(T3="","",T3)</f>
        <v/>
      </c>
      <c r="AS41" s="25" t="str">
        <f t="shared" si="10"/>
        <v>T</v>
      </c>
      <c r="AT41" s="25" t="str">
        <f t="shared" si="10"/>
        <v>t</v>
      </c>
      <c r="AU41" s="36" t="str">
        <f t="shared" si="0"/>
        <v/>
      </c>
    </row>
    <row r="42" spans="42:47">
      <c r="AP42" s="14">
        <f t="shared" si="9"/>
        <v>4</v>
      </c>
      <c r="AQ42" s="19" t="str">
        <f t="shared" si="9"/>
        <v>KC_T</v>
      </c>
      <c r="AR42" s="32" t="str">
        <f>IF(R3="","",R3)</f>
        <v>左</v>
      </c>
      <c r="AS42" s="26" t="str">
        <f t="shared" si="10"/>
        <v>T</v>
      </c>
      <c r="AT42" s="26" t="str">
        <f t="shared" si="10"/>
        <v>t</v>
      </c>
      <c r="AU42" s="37">
        <f t="shared" si="0"/>
        <v>4</v>
      </c>
    </row>
    <row r="43" spans="42:47">
      <c r="AP43" s="12">
        <v>5</v>
      </c>
      <c r="AQ43" s="17" t="s">
        <v>346</v>
      </c>
      <c r="AR43" s="30" t="str">
        <f>IF(V5="","",V5)</f>
        <v>Y</v>
      </c>
      <c r="AS43" s="24" t="s">
        <v>102</v>
      </c>
      <c r="AT43" s="27" t="s">
        <v>103</v>
      </c>
      <c r="AU43" s="35">
        <f t="shared" si="0"/>
        <v>0</v>
      </c>
    </row>
    <row r="44" spans="42:47">
      <c r="AP44" s="13">
        <f t="shared" ref="AP44:AQ46" si="11">AP43</f>
        <v>5</v>
      </c>
      <c r="AQ44" s="18" t="str">
        <f t="shared" si="11"/>
        <v>KC_Y</v>
      </c>
      <c r="AR44" s="31" t="str">
        <f>IF(X5="","",X5)</f>
        <v/>
      </c>
      <c r="AS44" s="25" t="str">
        <f t="shared" ref="AS44:AT46" si="12">AS43</f>
        <v>Y</v>
      </c>
      <c r="AT44" s="25" t="str">
        <f t="shared" si="12"/>
        <v>y</v>
      </c>
      <c r="AU44" s="36" t="str">
        <f t="shared" si="0"/>
        <v/>
      </c>
    </row>
    <row r="45" spans="42:47">
      <c r="AP45" s="13">
        <f t="shared" si="11"/>
        <v>5</v>
      </c>
      <c r="AQ45" s="18" t="str">
        <f t="shared" si="11"/>
        <v>KC_Y</v>
      </c>
      <c r="AR45" s="31" t="str">
        <f>IF(X3="","",X3)</f>
        <v/>
      </c>
      <c r="AS45" s="25" t="str">
        <f t="shared" si="12"/>
        <v>Y</v>
      </c>
      <c r="AT45" s="25" t="str">
        <f t="shared" si="12"/>
        <v>y</v>
      </c>
      <c r="AU45" s="36" t="str">
        <f t="shared" si="0"/>
        <v/>
      </c>
    </row>
    <row r="46" spans="42:47">
      <c r="AP46" s="14">
        <f t="shared" si="11"/>
        <v>5</v>
      </c>
      <c r="AQ46" s="19" t="str">
        <f t="shared" si="11"/>
        <v>KC_Y</v>
      </c>
      <c r="AR46" s="32" t="str">
        <f>IF(V3="","",V3)</f>
        <v>右</v>
      </c>
      <c r="AS46" s="26" t="str">
        <f t="shared" si="12"/>
        <v>Y</v>
      </c>
      <c r="AT46" s="26" t="str">
        <f t="shared" si="12"/>
        <v>y</v>
      </c>
      <c r="AU46" s="37">
        <f t="shared" si="0"/>
        <v>4</v>
      </c>
    </row>
    <row r="47" spans="42:47">
      <c r="AP47" s="12">
        <v>6</v>
      </c>
      <c r="AQ47" s="17" t="s">
        <v>347</v>
      </c>
      <c r="AR47" s="30" t="str">
        <f>IF(Z5="","",Z5)</f>
        <v>U</v>
      </c>
      <c r="AS47" s="24" t="s">
        <v>104</v>
      </c>
      <c r="AT47" s="27" t="s">
        <v>105</v>
      </c>
      <c r="AU47" s="35">
        <f t="shared" si="0"/>
        <v>0</v>
      </c>
    </row>
    <row r="48" spans="42:47">
      <c r="AP48" s="13">
        <f t="shared" ref="AP48:AQ50" si="13">AP47</f>
        <v>6</v>
      </c>
      <c r="AQ48" s="18" t="str">
        <f t="shared" si="13"/>
        <v>KC_U</v>
      </c>
      <c r="AR48" s="31" t="str">
        <f>IF(AB5="","",AB5)</f>
        <v>さ</v>
      </c>
      <c r="AS48" s="25" t="str">
        <f t="shared" ref="AS48:AT50" si="14">AS47</f>
        <v>U</v>
      </c>
      <c r="AT48" s="25" t="str">
        <f t="shared" si="14"/>
        <v>u</v>
      </c>
      <c r="AU48" s="36">
        <f t="shared" si="0"/>
        <v>2</v>
      </c>
    </row>
    <row r="49" spans="42:47">
      <c r="AP49" s="13">
        <f t="shared" si="13"/>
        <v>6</v>
      </c>
      <c r="AQ49" s="18" t="str">
        <f t="shared" si="13"/>
        <v>KC_U</v>
      </c>
      <c r="AR49" s="31" t="str">
        <f>IF(AB3="","",AB3)</f>
        <v/>
      </c>
      <c r="AS49" s="25" t="str">
        <f t="shared" si="14"/>
        <v>U</v>
      </c>
      <c r="AT49" s="25" t="str">
        <f t="shared" si="14"/>
        <v>u</v>
      </c>
      <c r="AU49" s="36" t="str">
        <f t="shared" si="0"/>
        <v/>
      </c>
    </row>
    <row r="50" spans="42:47">
      <c r="AP50" s="14">
        <f t="shared" si="13"/>
        <v>6</v>
      </c>
      <c r="AQ50" s="19" t="str">
        <f t="shared" si="13"/>
        <v>KC_U</v>
      </c>
      <c r="AR50" s="32" t="str">
        <f>IF(Z3="","",Z3)</f>
        <v>BS</v>
      </c>
      <c r="AS50" s="26" t="str">
        <f t="shared" si="14"/>
        <v>U</v>
      </c>
      <c r="AT50" s="26" t="str">
        <f t="shared" si="14"/>
        <v>u</v>
      </c>
      <c r="AU50" s="37">
        <f t="shared" si="0"/>
        <v>3</v>
      </c>
    </row>
    <row r="51" spans="42:47">
      <c r="AP51" s="12">
        <v>7</v>
      </c>
      <c r="AQ51" s="17" t="s">
        <v>348</v>
      </c>
      <c r="AR51" s="30" t="str">
        <f>IF(AD5="","",AD5)</f>
        <v>I</v>
      </c>
      <c r="AS51" s="24" t="s">
        <v>106</v>
      </c>
      <c r="AT51" s="27" t="s">
        <v>107</v>
      </c>
      <c r="AU51" s="35">
        <f t="shared" si="0"/>
        <v>0</v>
      </c>
    </row>
    <row r="52" spans="42:47">
      <c r="AP52" s="13">
        <f t="shared" ref="AP52:AQ54" si="15">AP51</f>
        <v>7</v>
      </c>
      <c r="AQ52" s="18" t="str">
        <f t="shared" si="15"/>
        <v>KC_I</v>
      </c>
      <c r="AR52" s="31" t="str">
        <f>IF(AF5="","",AF5)</f>
        <v>よ</v>
      </c>
      <c r="AS52" s="25" t="str">
        <f t="shared" ref="AS52:AT54" si="16">AS51</f>
        <v>I</v>
      </c>
      <c r="AT52" s="25" t="str">
        <f t="shared" si="16"/>
        <v>i</v>
      </c>
      <c r="AU52" s="36">
        <f t="shared" si="0"/>
        <v>14</v>
      </c>
    </row>
    <row r="53" spans="42:47">
      <c r="AP53" s="13">
        <f t="shared" si="15"/>
        <v>7</v>
      </c>
      <c r="AQ53" s="18" t="str">
        <f t="shared" si="15"/>
        <v>KC_I</v>
      </c>
      <c r="AR53" s="31" t="str">
        <f>IF(AF3="","",AF3)</f>
        <v/>
      </c>
      <c r="AS53" s="25" t="str">
        <f t="shared" si="16"/>
        <v>I</v>
      </c>
      <c r="AT53" s="25" t="str">
        <f t="shared" si="16"/>
        <v>i</v>
      </c>
      <c r="AU53" s="36" t="str">
        <f t="shared" si="0"/>
        <v/>
      </c>
    </row>
    <row r="54" spans="42:47">
      <c r="AP54" s="14">
        <f t="shared" si="15"/>
        <v>7</v>
      </c>
      <c r="AQ54" s="19" t="str">
        <f t="shared" si="15"/>
        <v>KC_I</v>
      </c>
      <c r="AR54" s="32" t="str">
        <f>IF(AD3="","",AD3)</f>
        <v>る</v>
      </c>
      <c r="AS54" s="26" t="str">
        <f t="shared" si="16"/>
        <v>I</v>
      </c>
      <c r="AT54" s="26" t="str">
        <f t="shared" si="16"/>
        <v>i</v>
      </c>
      <c r="AU54" s="37">
        <f t="shared" si="0"/>
        <v>3</v>
      </c>
    </row>
    <row r="55" spans="42:47">
      <c r="AP55" s="12">
        <v>8</v>
      </c>
      <c r="AQ55" s="17" t="s">
        <v>349</v>
      </c>
      <c r="AR55" s="30" t="str">
        <f>IF(AH5="","",AH5)</f>
        <v>O</v>
      </c>
      <c r="AS55" s="24" t="s">
        <v>108</v>
      </c>
      <c r="AT55" s="27" t="s">
        <v>109</v>
      </c>
      <c r="AU55" s="35">
        <f t="shared" ref="AU55:AU86" si="17">IF(AR55="","",COUNTIF(入力かな,AR55))</f>
        <v>0</v>
      </c>
    </row>
    <row r="56" spans="42:47">
      <c r="AP56" s="13">
        <f t="shared" ref="AP56:AQ58" si="18">AP55</f>
        <v>8</v>
      </c>
      <c r="AQ56" s="18" t="str">
        <f t="shared" si="18"/>
        <v>KC_O</v>
      </c>
      <c r="AR56" s="31" t="str">
        <f>IF(AJ5="","",AJ5)</f>
        <v>え</v>
      </c>
      <c r="AS56" s="25" t="str">
        <f t="shared" ref="AS56:AT58" si="19">AS55</f>
        <v>O</v>
      </c>
      <c r="AT56" s="25" t="str">
        <f t="shared" si="19"/>
        <v>o</v>
      </c>
      <c r="AU56" s="36">
        <f t="shared" si="17"/>
        <v>13</v>
      </c>
    </row>
    <row r="57" spans="42:47">
      <c r="AP57" s="13">
        <f t="shared" si="18"/>
        <v>8</v>
      </c>
      <c r="AQ57" s="18" t="str">
        <f t="shared" si="18"/>
        <v>KC_O</v>
      </c>
      <c r="AR57" s="31" t="str">
        <f>IF(AJ3="","",AJ3)</f>
        <v/>
      </c>
      <c r="AS57" s="25" t="str">
        <f t="shared" si="19"/>
        <v>O</v>
      </c>
      <c r="AT57" s="25" t="str">
        <f t="shared" si="19"/>
        <v>o</v>
      </c>
      <c r="AU57" s="36" t="str">
        <f t="shared" si="17"/>
        <v/>
      </c>
    </row>
    <row r="58" spans="42:47">
      <c r="AP58" s="14">
        <f t="shared" si="18"/>
        <v>8</v>
      </c>
      <c r="AQ58" s="19" t="str">
        <f t="shared" si="18"/>
        <v>KC_O</v>
      </c>
      <c r="AR58" s="32" t="str">
        <f>IF(AH3="","",AH3)</f>
        <v>す</v>
      </c>
      <c r="AS58" s="26" t="str">
        <f t="shared" si="19"/>
        <v>O</v>
      </c>
      <c r="AT58" s="26" t="str">
        <f t="shared" si="19"/>
        <v>o</v>
      </c>
      <c r="AU58" s="37">
        <f t="shared" si="17"/>
        <v>4</v>
      </c>
    </row>
    <row r="59" spans="42:47">
      <c r="AP59" s="12">
        <v>9</v>
      </c>
      <c r="AQ59" s="17" t="s">
        <v>350</v>
      </c>
      <c r="AR59" s="30" t="str">
        <f>IF(AL5="","",AL5)</f>
        <v>P</v>
      </c>
      <c r="AS59" s="24" t="s">
        <v>110</v>
      </c>
      <c r="AT59" s="27" t="s">
        <v>111</v>
      </c>
      <c r="AU59" s="35">
        <f t="shared" si="17"/>
        <v>0</v>
      </c>
    </row>
    <row r="60" spans="42:47">
      <c r="AP60" s="13">
        <f t="shared" ref="AP60:AQ62" si="20">AP59</f>
        <v>9</v>
      </c>
      <c r="AQ60" s="18" t="str">
        <f t="shared" si="20"/>
        <v>KC_P</v>
      </c>
      <c r="AR60" s="31" t="str">
        <f>IF(AN5="","",AN5)</f>
        <v>ゆ</v>
      </c>
      <c r="AS60" s="25" t="str">
        <f t="shared" ref="AS60:AT62" si="21">AS59</f>
        <v>P</v>
      </c>
      <c r="AT60" s="25" t="str">
        <f t="shared" si="21"/>
        <v>p</v>
      </c>
      <c r="AU60" s="36">
        <f t="shared" si="17"/>
        <v>18</v>
      </c>
    </row>
    <row r="61" spans="42:47">
      <c r="AP61" s="13">
        <f t="shared" si="20"/>
        <v>9</v>
      </c>
      <c r="AQ61" s="18" t="str">
        <f t="shared" si="20"/>
        <v>KC_P</v>
      </c>
      <c r="AR61" s="31" t="str">
        <f>IF(AN3="","",AN3)</f>
        <v/>
      </c>
      <c r="AS61" s="25" t="str">
        <f t="shared" si="21"/>
        <v>P</v>
      </c>
      <c r="AT61" s="25" t="str">
        <f t="shared" si="21"/>
        <v>p</v>
      </c>
      <c r="AU61" s="36" t="str">
        <f t="shared" si="17"/>
        <v/>
      </c>
    </row>
    <row r="62" spans="42:47">
      <c r="AP62" s="14">
        <f t="shared" si="20"/>
        <v>9</v>
      </c>
      <c r="AQ62" s="19" t="str">
        <f t="shared" si="20"/>
        <v>KC_P</v>
      </c>
      <c r="AR62" s="32" t="str">
        <f>IF(AL3="","",AL3)</f>
        <v>へ</v>
      </c>
      <c r="AS62" s="26" t="str">
        <f t="shared" si="21"/>
        <v>P</v>
      </c>
      <c r="AT62" s="26" t="str">
        <f t="shared" si="21"/>
        <v>p</v>
      </c>
      <c r="AU62" s="37">
        <f t="shared" si="17"/>
        <v>5</v>
      </c>
    </row>
    <row r="63" spans="42:47">
      <c r="AP63" s="12">
        <v>10</v>
      </c>
      <c r="AQ63" s="17" t="s">
        <v>351</v>
      </c>
      <c r="AR63" s="30" t="str">
        <f>IF(B9="","",B9)</f>
        <v>A</v>
      </c>
      <c r="AS63" s="24" t="s">
        <v>112</v>
      </c>
      <c r="AT63" s="27" t="s">
        <v>113</v>
      </c>
      <c r="AU63" s="35">
        <f t="shared" si="17"/>
        <v>0</v>
      </c>
    </row>
    <row r="64" spans="42:47">
      <c r="AP64" s="13">
        <f t="shared" ref="AP64:AP66" si="22">AP63</f>
        <v>10</v>
      </c>
      <c r="AQ64" s="18" t="str">
        <f>AQ63</f>
        <v>KC_A</v>
      </c>
      <c r="AR64" s="31" t="str">
        <f>IF(D9="","",D9)</f>
        <v>せ</v>
      </c>
      <c r="AS64" s="25" t="str">
        <f t="shared" ref="AS64:AT66" si="23">AS63</f>
        <v>A</v>
      </c>
      <c r="AT64" s="25" t="str">
        <f t="shared" si="23"/>
        <v>a</v>
      </c>
      <c r="AU64" s="36">
        <f t="shared" si="17"/>
        <v>2</v>
      </c>
    </row>
    <row r="65" spans="42:47">
      <c r="AP65" s="13">
        <f t="shared" si="22"/>
        <v>10</v>
      </c>
      <c r="AQ65" s="18" t="str">
        <f>AQ64</f>
        <v>KC_A</v>
      </c>
      <c r="AR65" s="31" t="str">
        <f>IF(D7="","",D7)</f>
        <v/>
      </c>
      <c r="AS65" s="25" t="str">
        <f t="shared" si="23"/>
        <v>A</v>
      </c>
      <c r="AT65" s="25" t="str">
        <f t="shared" si="23"/>
        <v>a</v>
      </c>
      <c r="AU65" s="36" t="str">
        <f t="shared" si="17"/>
        <v/>
      </c>
    </row>
    <row r="66" spans="42:47">
      <c r="AP66" s="14">
        <f t="shared" si="22"/>
        <v>10</v>
      </c>
      <c r="AQ66" s="19" t="str">
        <f>AQ65</f>
        <v>KC_A</v>
      </c>
      <c r="AR66" s="32" t="str">
        <f>IF(B7="","",B7)</f>
        <v>ろ</v>
      </c>
      <c r="AS66" s="26" t="str">
        <f t="shared" si="23"/>
        <v>A</v>
      </c>
      <c r="AT66" s="26" t="str">
        <f t="shared" si="23"/>
        <v>a</v>
      </c>
      <c r="AU66" s="37">
        <f t="shared" si="17"/>
        <v>3</v>
      </c>
    </row>
    <row r="67" spans="42:47">
      <c r="AP67" s="12">
        <v>11</v>
      </c>
      <c r="AQ67" s="17" t="s">
        <v>352</v>
      </c>
      <c r="AR67" s="30" t="str">
        <f>IF(F9="","",F9)</f>
        <v>S</v>
      </c>
      <c r="AS67" s="24" t="s">
        <v>114</v>
      </c>
      <c r="AT67" s="27" t="s">
        <v>115</v>
      </c>
      <c r="AU67" s="35">
        <f t="shared" si="17"/>
        <v>0</v>
      </c>
    </row>
    <row r="68" spans="42:47">
      <c r="AP68" s="13">
        <f t="shared" ref="AP68:AP70" si="24">AP67</f>
        <v>11</v>
      </c>
      <c r="AQ68" s="18" t="str">
        <f>AQ67</f>
        <v>KC_S</v>
      </c>
      <c r="AR68" s="31" t="str">
        <f>IF(H9="","",H9)</f>
        <v>め</v>
      </c>
      <c r="AS68" s="25" t="str">
        <f t="shared" ref="AS68:AT70" si="25">AS67</f>
        <v>S</v>
      </c>
      <c r="AT68" s="25" t="str">
        <f t="shared" si="25"/>
        <v>s</v>
      </c>
      <c r="AU68" s="36">
        <f t="shared" si="17"/>
        <v>1</v>
      </c>
    </row>
    <row r="69" spans="42:47">
      <c r="AP69" s="13">
        <f t="shared" si="24"/>
        <v>11</v>
      </c>
      <c r="AQ69" s="18" t="str">
        <f>AQ68</f>
        <v>KC_S</v>
      </c>
      <c r="AR69" s="31" t="str">
        <f>IF(H7="","",H7)</f>
        <v/>
      </c>
      <c r="AS69" s="25" t="str">
        <f t="shared" si="25"/>
        <v>S</v>
      </c>
      <c r="AT69" s="25" t="str">
        <f t="shared" si="25"/>
        <v>s</v>
      </c>
      <c r="AU69" s="36" t="str">
        <f t="shared" si="17"/>
        <v/>
      </c>
    </row>
    <row r="70" spans="42:47">
      <c r="AP70" s="14">
        <f t="shared" si="24"/>
        <v>11</v>
      </c>
      <c r="AQ70" s="19" t="str">
        <f>AQ69</f>
        <v>KC_S</v>
      </c>
      <c r="AR70" s="32" t="str">
        <f>IF(F7="","",F7)</f>
        <v>け</v>
      </c>
      <c r="AS70" s="26" t="str">
        <f t="shared" si="25"/>
        <v>S</v>
      </c>
      <c r="AT70" s="26" t="str">
        <f t="shared" si="25"/>
        <v>s</v>
      </c>
      <c r="AU70" s="37">
        <f t="shared" si="17"/>
        <v>4</v>
      </c>
    </row>
    <row r="71" spans="42:47">
      <c r="AP71" s="12">
        <v>12</v>
      </c>
      <c r="AQ71" s="17" t="s">
        <v>353</v>
      </c>
      <c r="AR71" s="30" t="str">
        <f>IF(J9="","",J9)</f>
        <v>D</v>
      </c>
      <c r="AS71" s="24" t="s">
        <v>116</v>
      </c>
      <c r="AT71" s="27" t="s">
        <v>117</v>
      </c>
      <c r="AU71" s="35">
        <f t="shared" si="17"/>
        <v>0</v>
      </c>
    </row>
    <row r="72" spans="42:47">
      <c r="AP72" s="13">
        <f t="shared" ref="AP72:AP74" si="26">AP71</f>
        <v>12</v>
      </c>
      <c r="AQ72" s="18" t="str">
        <f>AQ71</f>
        <v>KC_D</v>
      </c>
      <c r="AR72" s="31" t="str">
        <f>IF(L9="","",L9)</f>
        <v>に</v>
      </c>
      <c r="AS72" s="25" t="str">
        <f t="shared" ref="AS72:AT74" si="27">AS71</f>
        <v>D</v>
      </c>
      <c r="AT72" s="25" t="str">
        <f t="shared" si="27"/>
        <v>d</v>
      </c>
      <c r="AU72" s="36">
        <f t="shared" si="17"/>
        <v>4</v>
      </c>
    </row>
    <row r="73" spans="42:47">
      <c r="AP73" s="13">
        <f t="shared" si="26"/>
        <v>12</v>
      </c>
      <c r="AQ73" s="18" t="str">
        <f>AQ72</f>
        <v>KC_D</v>
      </c>
      <c r="AR73" s="31" t="str">
        <f>IF(L7="","",L7)</f>
        <v/>
      </c>
      <c r="AS73" s="25" t="str">
        <f t="shared" si="27"/>
        <v>D</v>
      </c>
      <c r="AT73" s="25" t="str">
        <f t="shared" si="27"/>
        <v>d</v>
      </c>
      <c r="AU73" s="36" t="str">
        <f t="shared" si="17"/>
        <v/>
      </c>
    </row>
    <row r="74" spans="42:47">
      <c r="AP74" s="14">
        <f t="shared" si="26"/>
        <v>12</v>
      </c>
      <c r="AQ74" s="19" t="str">
        <f>AQ73</f>
        <v>KC_D</v>
      </c>
      <c r="AR74" s="32" t="str">
        <f>IF(J7="","",J7)</f>
        <v>と</v>
      </c>
      <c r="AS74" s="26" t="str">
        <f t="shared" si="27"/>
        <v>D</v>
      </c>
      <c r="AT74" s="26" t="str">
        <f t="shared" si="27"/>
        <v>d</v>
      </c>
      <c r="AU74" s="37">
        <f t="shared" si="17"/>
        <v>21</v>
      </c>
    </row>
    <row r="75" spans="42:47">
      <c r="AP75" s="12">
        <v>13</v>
      </c>
      <c r="AQ75" s="17" t="s">
        <v>354</v>
      </c>
      <c r="AR75" s="30" t="str">
        <f>IF(N9="","",N9)</f>
        <v>F</v>
      </c>
      <c r="AS75" s="24" t="s">
        <v>118</v>
      </c>
      <c r="AT75" s="27" t="s">
        <v>119</v>
      </c>
      <c r="AU75" s="35">
        <f t="shared" si="17"/>
        <v>0</v>
      </c>
    </row>
    <row r="76" spans="42:47">
      <c r="AP76" s="13">
        <f t="shared" ref="AP76:AP78" si="28">AP75</f>
        <v>13</v>
      </c>
      <c r="AQ76" s="18" t="str">
        <f>AQ75</f>
        <v>KC_F</v>
      </c>
      <c r="AR76" s="31" t="str">
        <f>IF(P9="","",P9)</f>
        <v>ま</v>
      </c>
      <c r="AS76" s="25" t="str">
        <f t="shared" ref="AS76:AT78" si="29">AS75</f>
        <v>F</v>
      </c>
      <c r="AT76" s="25" t="str">
        <f t="shared" si="29"/>
        <v>f</v>
      </c>
      <c r="AU76" s="36">
        <f t="shared" si="17"/>
        <v>1</v>
      </c>
    </row>
    <row r="77" spans="42:47">
      <c r="AP77" s="13">
        <f t="shared" si="28"/>
        <v>13</v>
      </c>
      <c r="AQ77" s="18" t="str">
        <f>AQ76</f>
        <v>KC_F</v>
      </c>
      <c r="AR77" s="31" t="str">
        <f>IF(P7="","",P7)</f>
        <v>左濁</v>
      </c>
      <c r="AS77" s="25" t="str">
        <f t="shared" si="29"/>
        <v>F</v>
      </c>
      <c r="AT77" s="25" t="str">
        <f t="shared" si="29"/>
        <v>f</v>
      </c>
      <c r="AU77" s="36">
        <f t="shared" si="17"/>
        <v>19</v>
      </c>
    </row>
    <row r="78" spans="42:47">
      <c r="AP78" s="14">
        <f t="shared" si="28"/>
        <v>13</v>
      </c>
      <c r="AQ78" s="19" t="str">
        <f>AQ77</f>
        <v>KC_F</v>
      </c>
      <c r="AR78" s="32" t="str">
        <f>IF(N7="","",N7)</f>
        <v>か</v>
      </c>
      <c r="AS78" s="26" t="str">
        <f t="shared" si="29"/>
        <v>F</v>
      </c>
      <c r="AT78" s="26" t="str">
        <f t="shared" si="29"/>
        <v>f</v>
      </c>
      <c r="AU78" s="37">
        <f t="shared" si="17"/>
        <v>20</v>
      </c>
    </row>
    <row r="79" spans="42:47">
      <c r="AP79" s="12">
        <v>14</v>
      </c>
      <c r="AQ79" s="17" t="s">
        <v>355</v>
      </c>
      <c r="AR79" s="30" t="str">
        <f>IF(R9="","",R9)</f>
        <v>G</v>
      </c>
      <c r="AS79" s="24" t="s">
        <v>120</v>
      </c>
      <c r="AT79" s="27" t="s">
        <v>121</v>
      </c>
      <c r="AU79" s="35">
        <f t="shared" si="17"/>
        <v>0</v>
      </c>
    </row>
    <row r="80" spans="42:47">
      <c r="AP80" s="13">
        <f t="shared" ref="AP80:AP82" si="30">AP79</f>
        <v>14</v>
      </c>
      <c r="AQ80" s="18" t="str">
        <f>AQ79</f>
        <v>KC_G</v>
      </c>
      <c r="AR80" s="31" t="str">
        <f>IF(T9="","",T9)</f>
        <v>ち</v>
      </c>
      <c r="AS80" s="25" t="str">
        <f t="shared" ref="AS80:AT82" si="31">AS79</f>
        <v>G</v>
      </c>
      <c r="AT80" s="25" t="str">
        <f t="shared" si="31"/>
        <v>g</v>
      </c>
      <c r="AU80" s="36">
        <f t="shared" si="17"/>
        <v>10</v>
      </c>
    </row>
    <row r="81" spans="42:47">
      <c r="AP81" s="13">
        <f t="shared" si="30"/>
        <v>14</v>
      </c>
      <c r="AQ81" s="18" t="str">
        <f>AQ80</f>
        <v>KC_G</v>
      </c>
      <c r="AR81" s="31" t="str">
        <f>IF(T7="","",T7)</f>
        <v/>
      </c>
      <c r="AS81" s="25" t="str">
        <f t="shared" si="31"/>
        <v>G</v>
      </c>
      <c r="AT81" s="25" t="str">
        <f t="shared" si="31"/>
        <v>g</v>
      </c>
      <c r="AU81" s="36" t="str">
        <f t="shared" si="17"/>
        <v/>
      </c>
    </row>
    <row r="82" spans="42:47">
      <c r="AP82" s="14">
        <f t="shared" si="30"/>
        <v>14</v>
      </c>
      <c r="AQ82" s="19" t="str">
        <f>AQ81</f>
        <v>KC_G</v>
      </c>
      <c r="AR82" s="32" t="str">
        <f>IF(R7="","",R7)</f>
        <v>(っ)</v>
      </c>
      <c r="AS82" s="26" t="str">
        <f t="shared" si="31"/>
        <v>G</v>
      </c>
      <c r="AT82" s="26" t="str">
        <f t="shared" si="31"/>
        <v>g</v>
      </c>
      <c r="AU82" s="37">
        <f t="shared" si="17"/>
        <v>4</v>
      </c>
    </row>
    <row r="83" spans="42:47">
      <c r="AP83" s="12">
        <v>15</v>
      </c>
      <c r="AQ83" s="17" t="s">
        <v>356</v>
      </c>
      <c r="AR83" s="30" t="str">
        <f>IF(V9="","",V9)</f>
        <v>H</v>
      </c>
      <c r="AS83" s="24" t="s">
        <v>122</v>
      </c>
      <c r="AT83" s="27" t="s">
        <v>123</v>
      </c>
      <c r="AU83" s="35">
        <f t="shared" si="17"/>
        <v>0</v>
      </c>
    </row>
    <row r="84" spans="42:47">
      <c r="AP84" s="13">
        <f t="shared" ref="AP84:AP86" si="32">AP83</f>
        <v>15</v>
      </c>
      <c r="AQ84" s="18" t="str">
        <f>AQ83</f>
        <v>KC_H</v>
      </c>
      <c r="AR84" s="31" t="str">
        <f>IF(X9="","",X9)</f>
        <v>や</v>
      </c>
      <c r="AS84" s="25" t="str">
        <f t="shared" ref="AS84:AT86" si="33">AS83</f>
        <v>H</v>
      </c>
      <c r="AT84" s="25" t="str">
        <f t="shared" si="33"/>
        <v>h</v>
      </c>
      <c r="AU84" s="36">
        <f t="shared" si="17"/>
        <v>14</v>
      </c>
    </row>
    <row r="85" spans="42:47">
      <c r="AP85" s="13">
        <f t="shared" si="32"/>
        <v>15</v>
      </c>
      <c r="AQ85" s="18" t="str">
        <f>AQ84</f>
        <v>KC_H</v>
      </c>
      <c r="AR85" s="31" t="str">
        <f>IF(X7="","",X7)</f>
        <v/>
      </c>
      <c r="AS85" s="25" t="str">
        <f t="shared" si="33"/>
        <v>H</v>
      </c>
      <c r="AT85" s="25" t="str">
        <f t="shared" si="33"/>
        <v>h</v>
      </c>
      <c r="AU85" s="36" t="str">
        <f t="shared" si="17"/>
        <v/>
      </c>
    </row>
    <row r="86" spans="42:47">
      <c r="AP86" s="14">
        <f t="shared" si="32"/>
        <v>15</v>
      </c>
      <c r="AQ86" s="19" t="str">
        <f>AQ85</f>
        <v>KC_H</v>
      </c>
      <c r="AR86" s="32" t="str">
        <f>IF(V7="","",V7)</f>
        <v>く</v>
      </c>
      <c r="AS86" s="26" t="str">
        <f t="shared" si="33"/>
        <v>H</v>
      </c>
      <c r="AT86" s="26" t="str">
        <f t="shared" si="33"/>
        <v>h</v>
      </c>
      <c r="AU86" s="37">
        <f t="shared" si="17"/>
        <v>15</v>
      </c>
    </row>
    <row r="87" spans="42:47">
      <c r="AP87" s="12">
        <v>16</v>
      </c>
      <c r="AQ87" s="17" t="s">
        <v>357</v>
      </c>
      <c r="AR87" s="30" t="str">
        <f>IF(Z9="","",Z9)</f>
        <v>J</v>
      </c>
      <c r="AS87" s="24" t="s">
        <v>124</v>
      </c>
      <c r="AT87" s="27" t="s">
        <v>125</v>
      </c>
      <c r="AU87" s="35">
        <f t="shared" ref="AU87:AU102" si="34">IF(AR87="","",COUNTIF(入力かな,AR87))</f>
        <v>0</v>
      </c>
    </row>
    <row r="88" spans="42:47">
      <c r="AP88" s="13">
        <f t="shared" ref="AP88:AP90" si="35">AP87</f>
        <v>16</v>
      </c>
      <c r="AQ88" s="18" t="str">
        <f>AQ87</f>
        <v>KC_J</v>
      </c>
      <c r="AR88" s="31" t="str">
        <f>IF(AB9="","",AB9)</f>
        <v>の</v>
      </c>
      <c r="AS88" s="25" t="str">
        <f t="shared" ref="AS88:AT90" si="36">AS87</f>
        <v>J</v>
      </c>
      <c r="AT88" s="25" t="str">
        <f t="shared" si="36"/>
        <v>j</v>
      </c>
      <c r="AU88" s="36">
        <f t="shared" si="34"/>
        <v>1</v>
      </c>
    </row>
    <row r="89" spans="42:47">
      <c r="AP89" s="13">
        <f t="shared" si="35"/>
        <v>16</v>
      </c>
      <c r="AQ89" s="18" t="str">
        <f>AQ88</f>
        <v>KC_J</v>
      </c>
      <c r="AR89" s="31" t="str">
        <f>IF(AB7="","",AB7)</f>
        <v>右濁</v>
      </c>
      <c r="AS89" s="25" t="str">
        <f t="shared" si="36"/>
        <v>J</v>
      </c>
      <c r="AT89" s="25" t="str">
        <f t="shared" si="36"/>
        <v>j</v>
      </c>
      <c r="AU89" s="36">
        <f t="shared" si="34"/>
        <v>30</v>
      </c>
    </row>
    <row r="90" spans="42:47">
      <c r="AP90" s="14">
        <f t="shared" si="35"/>
        <v>16</v>
      </c>
      <c r="AQ90" s="19" t="str">
        <f>AQ89</f>
        <v>KC_J</v>
      </c>
      <c r="AR90" s="32" t="str">
        <f>IF(Z7="","",Z7)</f>
        <v>あ</v>
      </c>
      <c r="AS90" s="26" t="str">
        <f t="shared" si="36"/>
        <v>J</v>
      </c>
      <c r="AT90" s="26" t="str">
        <f t="shared" si="36"/>
        <v>j</v>
      </c>
      <c r="AU90" s="37">
        <f t="shared" si="34"/>
        <v>25</v>
      </c>
    </row>
    <row r="91" spans="42:47">
      <c r="AP91" s="12">
        <v>17</v>
      </c>
      <c r="AQ91" s="17" t="s">
        <v>358</v>
      </c>
      <c r="AR91" s="30" t="str">
        <f>IF(AD9="","",AD9)</f>
        <v>K</v>
      </c>
      <c r="AS91" s="24" t="s">
        <v>126</v>
      </c>
      <c r="AT91" s="27" t="s">
        <v>127</v>
      </c>
      <c r="AU91" s="35">
        <f t="shared" si="34"/>
        <v>0</v>
      </c>
    </row>
    <row r="92" spans="42:47">
      <c r="AP92" s="13">
        <f t="shared" ref="AP92:AP94" si="37">AP91</f>
        <v>17</v>
      </c>
      <c r="AQ92" s="18" t="str">
        <f>AQ91</f>
        <v>KC_K</v>
      </c>
      <c r="AR92" s="31" t="str">
        <f>IF(AF9="","",AF9)</f>
        <v>も</v>
      </c>
      <c r="AS92" s="25" t="str">
        <f t="shared" ref="AS92:AT94" si="38">AS91</f>
        <v>K</v>
      </c>
      <c r="AT92" s="25" t="str">
        <f t="shared" si="38"/>
        <v>k</v>
      </c>
      <c r="AU92" s="36">
        <f t="shared" si="34"/>
        <v>1</v>
      </c>
    </row>
    <row r="93" spans="42:47">
      <c r="AP93" s="13">
        <f t="shared" si="37"/>
        <v>17</v>
      </c>
      <c r="AQ93" s="18" t="str">
        <f>AQ92</f>
        <v>KC_K</v>
      </c>
      <c r="AR93" s="31" t="str">
        <f>IF(AF7="","",AF7)</f>
        <v/>
      </c>
      <c r="AS93" s="25" t="str">
        <f t="shared" si="38"/>
        <v>K</v>
      </c>
      <c r="AT93" s="25" t="str">
        <f t="shared" si="38"/>
        <v>k</v>
      </c>
      <c r="AU93" s="36" t="str">
        <f t="shared" si="34"/>
        <v/>
      </c>
    </row>
    <row r="94" spans="42:47">
      <c r="AP94" s="14">
        <f t="shared" si="37"/>
        <v>17</v>
      </c>
      <c r="AQ94" s="19" t="str">
        <f>AQ93</f>
        <v>KC_K</v>
      </c>
      <c r="AR94" s="32" t="str">
        <f>IF(AD7="","",AD7)</f>
        <v>い</v>
      </c>
      <c r="AS94" s="26" t="str">
        <f t="shared" si="38"/>
        <v>K</v>
      </c>
      <c r="AT94" s="26" t="str">
        <f t="shared" si="38"/>
        <v>k</v>
      </c>
      <c r="AU94" s="37">
        <f t="shared" si="34"/>
        <v>27</v>
      </c>
    </row>
    <row r="95" spans="42:47">
      <c r="AP95" s="12">
        <v>18</v>
      </c>
      <c r="AQ95" s="17" t="s">
        <v>359</v>
      </c>
      <c r="AR95" s="30" t="str">
        <f>IF(AH9="","",AH9)</f>
        <v>L</v>
      </c>
      <c r="AS95" s="24" t="s">
        <v>128</v>
      </c>
      <c r="AT95" s="27" t="s">
        <v>129</v>
      </c>
      <c r="AU95" s="35">
        <f t="shared" si="34"/>
        <v>0</v>
      </c>
    </row>
    <row r="96" spans="42:47">
      <c r="AP96" s="13">
        <f t="shared" ref="AP96:AP98" si="39">AP95</f>
        <v>18</v>
      </c>
      <c r="AQ96" s="18" t="str">
        <f>AQ95</f>
        <v>KC_L</v>
      </c>
      <c r="AR96" s="31" t="str">
        <f>IF(AJ9="","",AJ9)</f>
        <v>わ</v>
      </c>
      <c r="AS96" s="25" t="str">
        <f t="shared" ref="AS96:AT98" si="40">AS95</f>
        <v>L</v>
      </c>
      <c r="AT96" s="25" t="str">
        <f t="shared" si="40"/>
        <v>l</v>
      </c>
      <c r="AU96" s="36">
        <f t="shared" si="34"/>
        <v>4</v>
      </c>
    </row>
    <row r="97" spans="42:47">
      <c r="AP97" s="13">
        <f t="shared" si="39"/>
        <v>18</v>
      </c>
      <c r="AQ97" s="18" t="str">
        <f>AQ96</f>
        <v>KC_L</v>
      </c>
      <c r="AR97" s="31" t="str">
        <f>IF(AJ7="","",AJ7)</f>
        <v/>
      </c>
      <c r="AS97" s="25" t="str">
        <f t="shared" si="40"/>
        <v>L</v>
      </c>
      <c r="AT97" s="25" t="str">
        <f t="shared" si="40"/>
        <v>l</v>
      </c>
      <c r="AU97" s="36" t="str">
        <f t="shared" si="34"/>
        <v/>
      </c>
    </row>
    <row r="98" spans="42:47">
      <c r="AP98" s="14">
        <f t="shared" si="39"/>
        <v>18</v>
      </c>
      <c r="AQ98" s="19" t="str">
        <f>AQ97</f>
        <v>KC_L</v>
      </c>
      <c r="AR98" s="32" t="str">
        <f>IF(AH7="","",AH7)</f>
        <v>う</v>
      </c>
      <c r="AS98" s="26" t="str">
        <f t="shared" si="40"/>
        <v>L</v>
      </c>
      <c r="AT98" s="26" t="str">
        <f t="shared" si="40"/>
        <v>l</v>
      </c>
      <c r="AU98" s="37">
        <f t="shared" si="34"/>
        <v>15</v>
      </c>
    </row>
    <row r="99" spans="42:47">
      <c r="AP99" s="12">
        <v>19</v>
      </c>
      <c r="AQ99" s="17" t="s">
        <v>360</v>
      </c>
      <c r="AR99" s="30" t="str">
        <f>IF(AL9="","",AL9)</f>
        <v>;</v>
      </c>
      <c r="AS99" s="24" t="s">
        <v>130</v>
      </c>
      <c r="AT99" s="27" t="s">
        <v>131</v>
      </c>
      <c r="AU99" s="35">
        <f t="shared" si="34"/>
        <v>0</v>
      </c>
    </row>
    <row r="100" spans="42:47">
      <c r="AP100" s="13">
        <f t="shared" ref="AP100:AP102" si="41">AP99</f>
        <v>19</v>
      </c>
      <c r="AQ100" s="18" t="str">
        <f>AQ99</f>
        <v>KC_SCLN</v>
      </c>
      <c r="AR100" s="31" t="str">
        <f>IF(AN9="","",AN9)</f>
        <v>つ</v>
      </c>
      <c r="AS100" s="25" t="str">
        <f t="shared" ref="AS100:AT102" si="42">AS99</f>
        <v>;</v>
      </c>
      <c r="AT100" s="25" t="str">
        <f t="shared" si="42"/>
        <v>semicolon</v>
      </c>
      <c r="AU100" s="36">
        <f t="shared" si="34"/>
        <v>2</v>
      </c>
    </row>
    <row r="101" spans="42:47">
      <c r="AP101" s="13">
        <f t="shared" si="41"/>
        <v>19</v>
      </c>
      <c r="AQ101" s="18" t="str">
        <f>AQ100</f>
        <v>KC_SCLN</v>
      </c>
      <c r="AR101" s="31" t="str">
        <f>IF(AN7="","",AN7)</f>
        <v/>
      </c>
      <c r="AS101" s="25" t="str">
        <f t="shared" si="42"/>
        <v>;</v>
      </c>
      <c r="AT101" s="25" t="str">
        <f t="shared" si="42"/>
        <v>semicolon</v>
      </c>
      <c r="AU101" s="36" t="str">
        <f t="shared" si="34"/>
        <v/>
      </c>
    </row>
    <row r="102" spans="42:47">
      <c r="AP102" s="14">
        <f t="shared" si="41"/>
        <v>19</v>
      </c>
      <c r="AQ102" s="19" t="str">
        <f>AQ101</f>
        <v>KC_SCLN</v>
      </c>
      <c r="AR102" s="32" t="str">
        <f>IF(AL7="","",AL7)</f>
        <v>ー</v>
      </c>
      <c r="AS102" s="26" t="str">
        <f t="shared" si="42"/>
        <v>;</v>
      </c>
      <c r="AT102" s="26" t="str">
        <f t="shared" si="42"/>
        <v>semicolon</v>
      </c>
      <c r="AU102" s="37">
        <f t="shared" si="34"/>
        <v>7</v>
      </c>
    </row>
    <row r="103" spans="42:47">
      <c r="AP103" s="12">
        <v>20</v>
      </c>
      <c r="AQ103" s="17" t="s">
        <v>361</v>
      </c>
      <c r="AR103" s="30" t="str">
        <f>IF(B13="","",B13)</f>
        <v>Z</v>
      </c>
      <c r="AS103" s="24" t="s">
        <v>132</v>
      </c>
      <c r="AT103" s="27" t="s">
        <v>133</v>
      </c>
      <c r="AU103" s="35">
        <f t="shared" ref="AU103:AU142" si="43">IF(AR103="","",COUNTIF(入力かな,AR103))</f>
        <v>0</v>
      </c>
    </row>
    <row r="104" spans="42:47">
      <c r="AP104" s="13">
        <f t="shared" ref="AP104:AP106" si="44">AP103</f>
        <v>20</v>
      </c>
      <c r="AQ104" s="18" t="str">
        <f>AQ103</f>
        <v>KC_Z</v>
      </c>
      <c r="AR104" s="31" t="str">
        <f>IF(D13="","",D13)</f>
        <v/>
      </c>
      <c r="AS104" s="25" t="str">
        <f t="shared" ref="AS104:AT106" si="45">AS103</f>
        <v>Z</v>
      </c>
      <c r="AT104" s="25" t="str">
        <f t="shared" si="45"/>
        <v>z</v>
      </c>
      <c r="AU104" s="36" t="str">
        <f t="shared" si="43"/>
        <v/>
      </c>
    </row>
    <row r="105" spans="42:47">
      <c r="AP105" s="13">
        <f t="shared" si="44"/>
        <v>20</v>
      </c>
      <c r="AQ105" s="18" t="str">
        <f>AQ104</f>
        <v>KC_Z</v>
      </c>
      <c r="AR105" s="31" t="str">
        <f>IF(D11="","",D11)</f>
        <v/>
      </c>
      <c r="AS105" s="25" t="str">
        <f t="shared" si="45"/>
        <v>Z</v>
      </c>
      <c r="AT105" s="25" t="str">
        <f t="shared" si="45"/>
        <v>z</v>
      </c>
      <c r="AU105" s="36" t="str">
        <f t="shared" si="43"/>
        <v/>
      </c>
    </row>
    <row r="106" spans="42:47">
      <c r="AP106" s="14">
        <f t="shared" si="44"/>
        <v>20</v>
      </c>
      <c r="AQ106" s="19" t="str">
        <f>AQ105</f>
        <v>KC_Z</v>
      </c>
      <c r="AR106" s="32" t="str">
        <f>IF(B11="","",B11)</f>
        <v>ほ</v>
      </c>
      <c r="AS106" s="26" t="str">
        <f t="shared" si="45"/>
        <v>Z</v>
      </c>
      <c r="AT106" s="26" t="str">
        <f t="shared" si="45"/>
        <v>z</v>
      </c>
      <c r="AU106" s="37">
        <f t="shared" si="43"/>
        <v>6</v>
      </c>
    </row>
    <row r="107" spans="42:47">
      <c r="AP107" s="12">
        <v>21</v>
      </c>
      <c r="AQ107" s="17" t="s">
        <v>362</v>
      </c>
      <c r="AR107" s="30" t="str">
        <f>IF(F13="","",F13)</f>
        <v>X</v>
      </c>
      <c r="AS107" s="24" t="s">
        <v>134</v>
      </c>
      <c r="AT107" s="27" t="s">
        <v>135</v>
      </c>
      <c r="AU107" s="35">
        <f t="shared" si="43"/>
        <v>0</v>
      </c>
    </row>
    <row r="108" spans="42:47">
      <c r="AP108" s="13">
        <f t="shared" ref="AP108:AP110" si="46">AP107</f>
        <v>21</v>
      </c>
      <c r="AQ108" s="18" t="str">
        <f>AQ107</f>
        <v>KC_X</v>
      </c>
      <c r="AR108" s="31" t="str">
        <f>IF(H13="","",H13)</f>
        <v/>
      </c>
      <c r="AS108" s="25" t="str">
        <f t="shared" ref="AS108:AT110" si="47">AS107</f>
        <v>X</v>
      </c>
      <c r="AT108" s="25" t="str">
        <f t="shared" si="47"/>
        <v>x</v>
      </c>
      <c r="AU108" s="36" t="str">
        <f t="shared" si="43"/>
        <v/>
      </c>
    </row>
    <row r="109" spans="42:47">
      <c r="AP109" s="13">
        <f t="shared" si="46"/>
        <v>21</v>
      </c>
      <c r="AQ109" s="18" t="str">
        <f>AQ108</f>
        <v>KC_X</v>
      </c>
      <c r="AR109" s="31" t="str">
        <f>IF(H11="","",H11)</f>
        <v/>
      </c>
      <c r="AS109" s="25" t="str">
        <f t="shared" si="47"/>
        <v>X</v>
      </c>
      <c r="AT109" s="25" t="str">
        <f t="shared" si="47"/>
        <v>x</v>
      </c>
      <c r="AU109" s="36" t="str">
        <f t="shared" si="43"/>
        <v/>
      </c>
    </row>
    <row r="110" spans="42:47">
      <c r="AP110" s="14">
        <f t="shared" si="46"/>
        <v>21</v>
      </c>
      <c r="AQ110" s="19" t="str">
        <f>AQ109</f>
        <v>KC_X</v>
      </c>
      <c r="AR110" s="32" t="str">
        <f>IF(F11="","",F11)</f>
        <v>ひ</v>
      </c>
      <c r="AS110" s="26" t="str">
        <f t="shared" si="47"/>
        <v>X</v>
      </c>
      <c r="AT110" s="26" t="str">
        <f t="shared" si="47"/>
        <v>x</v>
      </c>
      <c r="AU110" s="37">
        <f t="shared" si="43"/>
        <v>15</v>
      </c>
    </row>
    <row r="111" spans="42:47">
      <c r="AP111" s="12">
        <v>22</v>
      </c>
      <c r="AQ111" s="17" t="s">
        <v>363</v>
      </c>
      <c r="AR111" s="30" t="str">
        <f>IF(J13="","",J13)</f>
        <v>C</v>
      </c>
      <c r="AS111" s="24" t="s">
        <v>136</v>
      </c>
      <c r="AT111" s="27" t="s">
        <v>137</v>
      </c>
      <c r="AU111" s="35">
        <f t="shared" si="43"/>
        <v>0</v>
      </c>
    </row>
    <row r="112" spans="42:47">
      <c r="AP112" s="13">
        <f t="shared" ref="AP112:AP114" si="48">AP111</f>
        <v>22</v>
      </c>
      <c r="AQ112" s="18" t="str">
        <f>AQ111</f>
        <v>KC_C</v>
      </c>
      <c r="AR112" s="31" t="str">
        <f>IF(L13="","",L13)</f>
        <v>を</v>
      </c>
      <c r="AS112" s="25" t="str">
        <f t="shared" ref="AS112:AT114" si="49">AS111</f>
        <v>C</v>
      </c>
      <c r="AT112" s="25" t="str">
        <f t="shared" si="49"/>
        <v>c</v>
      </c>
      <c r="AU112" s="36">
        <f t="shared" si="43"/>
        <v>1</v>
      </c>
    </row>
    <row r="113" spans="42:47">
      <c r="AP113" s="13">
        <f t="shared" si="48"/>
        <v>22</v>
      </c>
      <c r="AQ113" s="18" t="str">
        <f>AQ112</f>
        <v>KC_C</v>
      </c>
      <c r="AR113" s="31" t="str">
        <f>IF(L11="","",L11)</f>
        <v/>
      </c>
      <c r="AS113" s="25" t="str">
        <f t="shared" si="49"/>
        <v>C</v>
      </c>
      <c r="AT113" s="25" t="str">
        <f t="shared" si="49"/>
        <v>c</v>
      </c>
      <c r="AU113" s="36" t="str">
        <f t="shared" si="43"/>
        <v/>
      </c>
    </row>
    <row r="114" spans="42:47">
      <c r="AP114" s="14">
        <f t="shared" si="48"/>
        <v>22</v>
      </c>
      <c r="AQ114" s="19" t="str">
        <f>AQ113</f>
        <v>KC_C</v>
      </c>
      <c r="AR114" s="32" t="str">
        <f>IF(J11="","",J11)</f>
        <v>は</v>
      </c>
      <c r="AS114" s="26" t="str">
        <f t="shared" si="49"/>
        <v>C</v>
      </c>
      <c r="AT114" s="26" t="str">
        <f t="shared" si="49"/>
        <v>c</v>
      </c>
      <c r="AU114" s="37">
        <f t="shared" si="43"/>
        <v>20</v>
      </c>
    </row>
    <row r="115" spans="42:47">
      <c r="AP115" s="12">
        <v>23</v>
      </c>
      <c r="AQ115" s="17" t="s">
        <v>364</v>
      </c>
      <c r="AR115" s="30" t="str">
        <f>IF(N13="","",N13)</f>
        <v>V</v>
      </c>
      <c r="AS115" s="24" t="s">
        <v>138</v>
      </c>
      <c r="AT115" s="27" t="s">
        <v>139</v>
      </c>
      <c r="AU115" s="35">
        <f t="shared" si="43"/>
        <v>0</v>
      </c>
    </row>
    <row r="116" spans="42:47">
      <c r="AP116" s="13">
        <f t="shared" ref="AP116:AP118" si="50">AP115</f>
        <v>23</v>
      </c>
      <c r="AQ116" s="18" t="str">
        <f>AQ115</f>
        <v>KC_V</v>
      </c>
      <c r="AR116" s="31" t="str">
        <f>IF(P13="","",P13)</f>
        <v>、</v>
      </c>
      <c r="AS116" s="25" t="str">
        <f t="shared" ref="AS116:AT118" si="51">AS115</f>
        <v>V</v>
      </c>
      <c r="AT116" s="25" t="str">
        <f t="shared" si="51"/>
        <v>v</v>
      </c>
      <c r="AU116" s="36">
        <f t="shared" si="43"/>
        <v>1</v>
      </c>
    </row>
    <row r="117" spans="42:47">
      <c r="AP117" s="13">
        <f t="shared" si="50"/>
        <v>23</v>
      </c>
      <c r="AQ117" s="18" t="str">
        <f>AQ116</f>
        <v>KC_V</v>
      </c>
      <c r="AR117" s="31" t="str">
        <f>IF(P11="","",P11)</f>
        <v>左半</v>
      </c>
      <c r="AS117" s="25" t="str">
        <f t="shared" si="51"/>
        <v>V</v>
      </c>
      <c r="AT117" s="25" t="str">
        <f t="shared" si="51"/>
        <v>v</v>
      </c>
      <c r="AU117" s="36">
        <f t="shared" si="43"/>
        <v>20</v>
      </c>
    </row>
    <row r="118" spans="42:47">
      <c r="AP118" s="14">
        <f t="shared" si="50"/>
        <v>23</v>
      </c>
      <c r="AQ118" s="19" t="str">
        <f>AQ117</f>
        <v>KC_V</v>
      </c>
      <c r="AR118" s="32" t="str">
        <f>IF(N11="","",N11)</f>
        <v>こ</v>
      </c>
      <c r="AS118" s="26" t="str">
        <f t="shared" si="51"/>
        <v>V</v>
      </c>
      <c r="AT118" s="26" t="str">
        <f t="shared" si="51"/>
        <v>v</v>
      </c>
      <c r="AU118" s="37">
        <f t="shared" si="43"/>
        <v>21</v>
      </c>
    </row>
    <row r="119" spans="42:47">
      <c r="AP119" s="12">
        <v>24</v>
      </c>
      <c r="AQ119" s="17" t="s">
        <v>365</v>
      </c>
      <c r="AR119" s="30" t="str">
        <f>IF(R13="","",R13)</f>
        <v>B</v>
      </c>
      <c r="AS119" s="24" t="s">
        <v>140</v>
      </c>
      <c r="AT119" s="27" t="s">
        <v>141</v>
      </c>
      <c r="AU119" s="35">
        <f t="shared" si="43"/>
        <v>0</v>
      </c>
    </row>
    <row r="120" spans="42:47">
      <c r="AP120" s="13">
        <f t="shared" ref="AP120:AP122" si="52">AP119</f>
        <v>24</v>
      </c>
      <c r="AQ120" s="18" t="str">
        <f>AQ119</f>
        <v>KC_B</v>
      </c>
      <c r="AR120" s="31" t="str">
        <f>IF(T13="","",T13)</f>
        <v>み</v>
      </c>
      <c r="AS120" s="25" t="str">
        <f t="shared" ref="AS120:AT122" si="53">AS119</f>
        <v>B</v>
      </c>
      <c r="AT120" s="25" t="str">
        <f t="shared" si="53"/>
        <v>b</v>
      </c>
      <c r="AU120" s="36">
        <f t="shared" si="43"/>
        <v>4</v>
      </c>
    </row>
    <row r="121" spans="42:47">
      <c r="AP121" s="13">
        <f t="shared" si="52"/>
        <v>24</v>
      </c>
      <c r="AQ121" s="18" t="str">
        <f>AQ120</f>
        <v>KC_B</v>
      </c>
      <c r="AR121" s="31" t="str">
        <f>IF(T11="","",T11)</f>
        <v/>
      </c>
      <c r="AS121" s="25" t="str">
        <f t="shared" si="53"/>
        <v>B</v>
      </c>
      <c r="AT121" s="25" t="str">
        <f t="shared" si="53"/>
        <v>b</v>
      </c>
      <c r="AU121" s="36" t="str">
        <f t="shared" si="43"/>
        <v/>
      </c>
    </row>
    <row r="122" spans="42:47">
      <c r="AP122" s="14">
        <f t="shared" si="52"/>
        <v>24</v>
      </c>
      <c r="AQ122" s="19" t="str">
        <f>AQ121</f>
        <v>KC_B</v>
      </c>
      <c r="AR122" s="32" t="str">
        <f>IF(R11="","",R11)</f>
        <v>そ</v>
      </c>
      <c r="AS122" s="26" t="str">
        <f t="shared" si="53"/>
        <v>B</v>
      </c>
      <c r="AT122" s="26" t="str">
        <f t="shared" si="53"/>
        <v>b</v>
      </c>
      <c r="AU122" s="37">
        <f t="shared" si="43"/>
        <v>4</v>
      </c>
    </row>
    <row r="123" spans="42:47">
      <c r="AP123" s="12">
        <v>25</v>
      </c>
      <c r="AQ123" s="17" t="s">
        <v>366</v>
      </c>
      <c r="AR123" s="30" t="str">
        <f>IF(V13="","",V13)</f>
        <v>N</v>
      </c>
      <c r="AS123" s="24" t="s">
        <v>142</v>
      </c>
      <c r="AT123" s="27" t="s">
        <v>143</v>
      </c>
      <c r="AU123" s="35">
        <f t="shared" si="43"/>
        <v>0</v>
      </c>
    </row>
    <row r="124" spans="42:47">
      <c r="AP124" s="13">
        <f t="shared" ref="AP124:AP126" si="54">AP123</f>
        <v>25</v>
      </c>
      <c r="AQ124" s="18" t="str">
        <f>AQ123</f>
        <v>KC_N</v>
      </c>
      <c r="AR124" s="31" t="str">
        <f>IF(X13="","",X13)</f>
        <v>お</v>
      </c>
      <c r="AS124" s="25" t="str">
        <f t="shared" ref="AS124:AT126" si="55">AS123</f>
        <v>N</v>
      </c>
      <c r="AT124" s="25" t="str">
        <f t="shared" si="55"/>
        <v>n</v>
      </c>
      <c r="AU124" s="36">
        <f t="shared" si="43"/>
        <v>8</v>
      </c>
    </row>
    <row r="125" spans="42:47">
      <c r="AP125" s="13">
        <f t="shared" si="54"/>
        <v>25</v>
      </c>
      <c r="AQ125" s="18" t="str">
        <f>AQ124</f>
        <v>KC_N</v>
      </c>
      <c r="AR125" s="31" t="str">
        <f>IF(X11="","",X11)</f>
        <v/>
      </c>
      <c r="AS125" s="25" t="str">
        <f t="shared" si="55"/>
        <v>N</v>
      </c>
      <c r="AT125" s="25" t="str">
        <f t="shared" si="55"/>
        <v>n</v>
      </c>
      <c r="AU125" s="36" t="str">
        <f t="shared" si="43"/>
        <v/>
      </c>
    </row>
    <row r="126" spans="42:47">
      <c r="AP126" s="14">
        <f t="shared" si="54"/>
        <v>25</v>
      </c>
      <c r="AQ126" s="19" t="str">
        <f>AQ125</f>
        <v>KC_N</v>
      </c>
      <c r="AR126" s="32" t="str">
        <f>IF(V11="","",V11)</f>
        <v>た</v>
      </c>
      <c r="AS126" s="26" t="str">
        <f t="shared" si="55"/>
        <v>N</v>
      </c>
      <c r="AT126" s="26" t="str">
        <f t="shared" si="55"/>
        <v>n</v>
      </c>
      <c r="AU126" s="37">
        <f t="shared" si="43"/>
        <v>4</v>
      </c>
    </row>
    <row r="127" spans="42:47">
      <c r="AP127" s="12">
        <v>26</v>
      </c>
      <c r="AQ127" s="17" t="s">
        <v>367</v>
      </c>
      <c r="AR127" s="30" t="str">
        <f>IF(Z13="","",Z13)</f>
        <v>M</v>
      </c>
      <c r="AS127" s="23" t="s">
        <v>144</v>
      </c>
      <c r="AT127" s="27" t="s">
        <v>145</v>
      </c>
      <c r="AU127" s="35">
        <f t="shared" si="43"/>
        <v>0</v>
      </c>
    </row>
    <row r="128" spans="42:47">
      <c r="AP128" s="13">
        <f t="shared" ref="AP128:AP130" si="56">AP127</f>
        <v>26</v>
      </c>
      <c r="AQ128" s="18" t="str">
        <f>AQ127</f>
        <v>KC_M</v>
      </c>
      <c r="AR128" s="31" t="str">
        <f>IF(AB13="","",AB13)</f>
        <v>。</v>
      </c>
      <c r="AS128" s="25" t="str">
        <f t="shared" ref="AS128:AT130" si="57">AS127</f>
        <v>M</v>
      </c>
      <c r="AT128" s="25" t="str">
        <f t="shared" si="57"/>
        <v>m</v>
      </c>
      <c r="AU128" s="36">
        <f t="shared" si="43"/>
        <v>1</v>
      </c>
    </row>
    <row r="129" spans="42:47">
      <c r="AP129" s="13">
        <f t="shared" si="56"/>
        <v>26</v>
      </c>
      <c r="AQ129" s="18" t="str">
        <f>AQ128</f>
        <v>KC_M</v>
      </c>
      <c r="AR129" s="31" t="str">
        <f>IF(AB11="","",AB11)</f>
        <v>右半</v>
      </c>
      <c r="AS129" s="25" t="str">
        <f t="shared" si="57"/>
        <v>M</v>
      </c>
      <c r="AT129" s="25" t="str">
        <f t="shared" si="57"/>
        <v>m</v>
      </c>
      <c r="AU129" s="36">
        <f t="shared" si="43"/>
        <v>11</v>
      </c>
    </row>
    <row r="130" spans="42:47">
      <c r="AP130" s="14">
        <f t="shared" si="56"/>
        <v>26</v>
      </c>
      <c r="AQ130" s="19" t="str">
        <f>AQ129</f>
        <v>KC_M</v>
      </c>
      <c r="AR130" s="32" t="str">
        <f>IF(Z11="","",Z11)</f>
        <v>な</v>
      </c>
      <c r="AS130" s="26" t="str">
        <f t="shared" si="57"/>
        <v>M</v>
      </c>
      <c r="AT130" s="26" t="str">
        <f t="shared" si="57"/>
        <v>m</v>
      </c>
      <c r="AU130" s="37">
        <f t="shared" si="43"/>
        <v>20</v>
      </c>
    </row>
    <row r="131" spans="42:47">
      <c r="AP131" s="12">
        <v>27</v>
      </c>
      <c r="AQ131" s="17" t="s">
        <v>368</v>
      </c>
      <c r="AR131" s="30" t="str">
        <f>IF(AD13="","",AD13)</f>
        <v>,</v>
      </c>
      <c r="AS131" s="24" t="s">
        <v>146</v>
      </c>
      <c r="AT131" s="27" t="s">
        <v>147</v>
      </c>
      <c r="AU131" s="35">
        <f t="shared" si="43"/>
        <v>0</v>
      </c>
    </row>
    <row r="132" spans="42:47">
      <c r="AP132" s="13">
        <f t="shared" ref="AP132:AP134" si="58">AP131</f>
        <v>27</v>
      </c>
      <c r="AQ132" s="18" t="str">
        <f>AQ131</f>
        <v>KC_COMM</v>
      </c>
      <c r="AR132" s="31" t="str">
        <f>IF(AF13="","",AF13)</f>
        <v>ね</v>
      </c>
      <c r="AS132" s="25" t="str">
        <f t="shared" ref="AS132:AT134" si="59">AS131</f>
        <v>,</v>
      </c>
      <c r="AT132" s="25" t="str">
        <f t="shared" si="59"/>
        <v>comma</v>
      </c>
      <c r="AU132" s="36">
        <f t="shared" si="43"/>
        <v>1</v>
      </c>
    </row>
    <row r="133" spans="42:47">
      <c r="AP133" s="13">
        <f t="shared" si="58"/>
        <v>27</v>
      </c>
      <c r="AQ133" s="18" t="str">
        <f>AQ132</f>
        <v>KC_COMM</v>
      </c>
      <c r="AR133" s="31" t="str">
        <f>IF(AF11="","",AF11)</f>
        <v/>
      </c>
      <c r="AS133" s="25" t="str">
        <f t="shared" si="59"/>
        <v>,</v>
      </c>
      <c r="AT133" s="25" t="str">
        <f t="shared" si="59"/>
        <v>comma</v>
      </c>
      <c r="AU133" s="36" t="str">
        <f t="shared" si="43"/>
        <v/>
      </c>
    </row>
    <row r="134" spans="42:47">
      <c r="AP134" s="14">
        <f t="shared" si="58"/>
        <v>27</v>
      </c>
      <c r="AQ134" s="19" t="str">
        <f>AQ133</f>
        <v>KC_COMM</v>
      </c>
      <c r="AR134" s="32" t="str">
        <f>IF(AD11="","",AD11)</f>
        <v>ん</v>
      </c>
      <c r="AS134" s="26" t="str">
        <f t="shared" si="59"/>
        <v>,</v>
      </c>
      <c r="AT134" s="26" t="str">
        <f t="shared" si="59"/>
        <v>comma</v>
      </c>
      <c r="AU134" s="37">
        <f t="shared" si="43"/>
        <v>18</v>
      </c>
    </row>
    <row r="135" spans="42:47">
      <c r="AP135" s="12">
        <v>28</v>
      </c>
      <c r="AQ135" s="17" t="s">
        <v>369</v>
      </c>
      <c r="AR135" s="30" t="str">
        <f>IF(AH13="","",AH13)</f>
        <v>.</v>
      </c>
      <c r="AS135" s="24" t="s">
        <v>148</v>
      </c>
      <c r="AT135" s="27" t="s">
        <v>149</v>
      </c>
      <c r="AU135" s="35">
        <f t="shared" si="43"/>
        <v>0</v>
      </c>
    </row>
    <row r="136" spans="42:47">
      <c r="AP136" s="13">
        <f t="shared" ref="AP136:AP138" si="60">AP135</f>
        <v>28</v>
      </c>
      <c r="AQ136" s="18" t="str">
        <f>AQ135</f>
        <v>KC_DOT</v>
      </c>
      <c r="AR136" s="31" t="str">
        <f>IF(AJ13="","",AJ13)</f>
        <v>ふ</v>
      </c>
      <c r="AS136" s="25" t="str">
        <f t="shared" ref="AS136:AT138" si="61">AS135</f>
        <v>.</v>
      </c>
      <c r="AT136" s="25" t="str">
        <f t="shared" si="61"/>
        <v>period</v>
      </c>
      <c r="AU136" s="36">
        <f t="shared" si="43"/>
        <v>8</v>
      </c>
    </row>
    <row r="137" spans="42:47">
      <c r="AP137" s="13">
        <f t="shared" si="60"/>
        <v>28</v>
      </c>
      <c r="AQ137" s="18" t="str">
        <f>AQ136</f>
        <v>KC_DOT</v>
      </c>
      <c r="AR137" s="31" t="str">
        <f>IF(AJ11="","",AJ11)</f>
        <v/>
      </c>
      <c r="AS137" s="25" t="str">
        <f t="shared" si="61"/>
        <v>.</v>
      </c>
      <c r="AT137" s="25" t="str">
        <f t="shared" si="61"/>
        <v>period</v>
      </c>
      <c r="AU137" s="36" t="str">
        <f t="shared" si="43"/>
        <v/>
      </c>
    </row>
    <row r="138" spans="42:47">
      <c r="AP138" s="14">
        <f t="shared" si="60"/>
        <v>28</v>
      </c>
      <c r="AQ138" s="19" t="str">
        <f>AQ137</f>
        <v>KC_DOT</v>
      </c>
      <c r="AR138" s="32" t="str">
        <f>IF(AH11="","",AH11)</f>
        <v>ら</v>
      </c>
      <c r="AS138" s="26" t="str">
        <f t="shared" si="61"/>
        <v>.</v>
      </c>
      <c r="AT138" s="26" t="str">
        <f t="shared" si="61"/>
        <v>period</v>
      </c>
      <c r="AU138" s="37">
        <f t="shared" si="43"/>
        <v>3</v>
      </c>
    </row>
    <row r="139" spans="42:47">
      <c r="AP139" s="12">
        <v>29</v>
      </c>
      <c r="AQ139" s="17" t="s">
        <v>370</v>
      </c>
      <c r="AR139" s="30" t="str">
        <f>IF(AL13="","",AL13)</f>
        <v>/</v>
      </c>
      <c r="AS139" s="24" t="s">
        <v>150</v>
      </c>
      <c r="AT139" s="27" t="s">
        <v>151</v>
      </c>
      <c r="AU139" s="35">
        <f t="shared" si="43"/>
        <v>0</v>
      </c>
    </row>
    <row r="140" spans="42:47">
      <c r="AP140" s="13">
        <f t="shared" ref="AP140:AP142" si="62">AP139</f>
        <v>29</v>
      </c>
      <c r="AQ140" s="18" t="str">
        <f>AQ139</f>
        <v>KC_SLSH</v>
      </c>
      <c r="AR140" s="31" t="str">
        <f>IF(AN13="","",AN13)</f>
        <v/>
      </c>
      <c r="AS140" s="25" t="str">
        <f t="shared" ref="AS140:AT142" si="63">AS139</f>
        <v>/</v>
      </c>
      <c r="AT140" s="25" t="str">
        <f t="shared" si="63"/>
        <v>slash</v>
      </c>
      <c r="AU140" s="36" t="str">
        <f t="shared" si="43"/>
        <v/>
      </c>
    </row>
    <row r="141" spans="42:47">
      <c r="AP141" s="13">
        <f t="shared" si="62"/>
        <v>29</v>
      </c>
      <c r="AQ141" s="18" t="str">
        <f>AQ140</f>
        <v>KC_SLSH</v>
      </c>
      <c r="AR141" s="31" t="str">
        <f>IF(AN11="","",AN11)</f>
        <v/>
      </c>
      <c r="AS141" s="25" t="str">
        <f t="shared" si="63"/>
        <v>/</v>
      </c>
      <c r="AT141" s="25" t="str">
        <f t="shared" si="63"/>
        <v>slash</v>
      </c>
      <c r="AU141" s="36" t="str">
        <f t="shared" si="43"/>
        <v/>
      </c>
    </row>
    <row r="142" spans="42:47">
      <c r="AP142" s="14">
        <f t="shared" si="62"/>
        <v>29</v>
      </c>
      <c r="AQ142" s="19" t="str">
        <f>AQ141</f>
        <v>KC_SLSH</v>
      </c>
      <c r="AR142" s="32" t="str">
        <f>IF(AL11="","",AL11)</f>
        <v>れ</v>
      </c>
      <c r="AS142" s="26" t="str">
        <f t="shared" si="63"/>
        <v>/</v>
      </c>
      <c r="AT142" s="26" t="str">
        <f t="shared" si="63"/>
        <v>slash</v>
      </c>
      <c r="AU142" s="37">
        <f t="shared" si="43"/>
        <v>4</v>
      </c>
    </row>
    <row r="143" spans="42:47">
      <c r="AP143" s="12">
        <v>30</v>
      </c>
      <c r="AQ143" s="17" t="s">
        <v>638</v>
      </c>
      <c r="AR143" s="30" t="str">
        <f>IF(T17="","",T17)</f>
        <v>Sp</v>
      </c>
      <c r="AS143" s="24" t="s">
        <v>91</v>
      </c>
      <c r="AT143" s="27" t="s">
        <v>639</v>
      </c>
      <c r="AU143" s="35">
        <f t="shared" ref="AU143:AU146" si="64">IF(AR143="","",COUNTIF(入力かな,AR143))</f>
        <v>32</v>
      </c>
    </row>
    <row r="144" spans="42:47">
      <c r="AP144" s="13">
        <f t="shared" ref="AP144:AQ146" si="65">AP143</f>
        <v>30</v>
      </c>
      <c r="AQ144" s="18" t="str">
        <f t="shared" si="65"/>
        <v>KC_SPC</v>
      </c>
      <c r="AR144" s="31" t="str">
        <f>IF(V17="","",V17)</f>
        <v/>
      </c>
      <c r="AS144" s="25" t="str">
        <f t="shared" ref="AS144:AT144" si="66">AS143</f>
        <v>Sp</v>
      </c>
      <c r="AT144" s="25" t="str">
        <f t="shared" si="66"/>
        <v>spacebar</v>
      </c>
      <c r="AU144" s="36" t="str">
        <f t="shared" si="64"/>
        <v/>
      </c>
    </row>
    <row r="145" spans="42:47">
      <c r="AP145" s="13">
        <f t="shared" si="65"/>
        <v>30</v>
      </c>
      <c r="AQ145" s="18" t="str">
        <f t="shared" si="65"/>
        <v>KC_SPC</v>
      </c>
      <c r="AR145" s="31" t="str">
        <f>IF(V15="","",V15)</f>
        <v/>
      </c>
      <c r="AS145" s="25" t="str">
        <f t="shared" ref="AS145:AT145" si="67">AS144</f>
        <v>Sp</v>
      </c>
      <c r="AT145" s="25" t="str">
        <f t="shared" si="67"/>
        <v>spacebar</v>
      </c>
      <c r="AU145" s="36" t="str">
        <f t="shared" si="64"/>
        <v/>
      </c>
    </row>
    <row r="146" spans="42:47">
      <c r="AP146" s="14">
        <f t="shared" si="65"/>
        <v>30</v>
      </c>
      <c r="AQ146" s="19" t="str">
        <f t="shared" si="65"/>
        <v>KC_SPC</v>
      </c>
      <c r="AR146" s="32" t="str">
        <f>IF(T15="","",T15)</f>
        <v/>
      </c>
      <c r="AS146" s="26" t="str">
        <f t="shared" ref="AS146:AT146" si="68">AS145</f>
        <v>Sp</v>
      </c>
      <c r="AT146" s="26" t="str">
        <f t="shared" si="68"/>
        <v>spacebar</v>
      </c>
      <c r="AU146" s="37" t="str">
        <f t="shared" si="64"/>
        <v/>
      </c>
    </row>
  </sheetData>
  <sheetProtection sheet="1" objects="1" scenarios="1" selectLockedCells="1"/>
  <mergeCells count="124">
    <mergeCell ref="T15:U16"/>
    <mergeCell ref="V15:W16"/>
    <mergeCell ref="T17:U18"/>
    <mergeCell ref="V17:W18"/>
    <mergeCell ref="B3:C4"/>
    <mergeCell ref="D3:E4"/>
    <mergeCell ref="B5:C6"/>
    <mergeCell ref="D5:E6"/>
    <mergeCell ref="L3:M4"/>
    <mergeCell ref="J5:K6"/>
    <mergeCell ref="L5:M6"/>
    <mergeCell ref="N3:O4"/>
    <mergeCell ref="P3:Q4"/>
    <mergeCell ref="N5:O6"/>
    <mergeCell ref="P5:Q6"/>
    <mergeCell ref="F9:G10"/>
    <mergeCell ref="H9:I10"/>
    <mergeCell ref="J7:K8"/>
    <mergeCell ref="L7:M8"/>
    <mergeCell ref="J9:K10"/>
    <mergeCell ref="L9:M10"/>
    <mergeCell ref="T7:U8"/>
    <mergeCell ref="F3:G4"/>
    <mergeCell ref="H3:I4"/>
    <mergeCell ref="T3:U4"/>
    <mergeCell ref="R5:S6"/>
    <mergeCell ref="AD3:AE4"/>
    <mergeCell ref="AF3:AG4"/>
    <mergeCell ref="AD5:AE6"/>
    <mergeCell ref="AF5:AG6"/>
    <mergeCell ref="AH3:AI4"/>
    <mergeCell ref="AJ3:AK4"/>
    <mergeCell ref="V5:W6"/>
    <mergeCell ref="X5:Y6"/>
    <mergeCell ref="Z3:AA4"/>
    <mergeCell ref="AB3:AC4"/>
    <mergeCell ref="Z5:AA6"/>
    <mergeCell ref="AB5:AC6"/>
    <mergeCell ref="V3:W4"/>
    <mergeCell ref="X3:Y4"/>
    <mergeCell ref="T5:U6"/>
    <mergeCell ref="R7:S8"/>
    <mergeCell ref="F5:G6"/>
    <mergeCell ref="H5:I6"/>
    <mergeCell ref="J3:K4"/>
    <mergeCell ref="B7:C8"/>
    <mergeCell ref="D7:E8"/>
    <mergeCell ref="B9:C10"/>
    <mergeCell ref="D9:E10"/>
    <mergeCell ref="F7:G8"/>
    <mergeCell ref="H7:I8"/>
    <mergeCell ref="R3:S4"/>
    <mergeCell ref="AB13:AC14"/>
    <mergeCell ref="J11:K12"/>
    <mergeCell ref="AH7:AI8"/>
    <mergeCell ref="AJ7:AK8"/>
    <mergeCell ref="AH9:AI10"/>
    <mergeCell ref="AJ9:AK10"/>
    <mergeCell ref="Z7:AA8"/>
    <mergeCell ref="AB7:AC8"/>
    <mergeCell ref="Z9:AA10"/>
    <mergeCell ref="AB9:AC10"/>
    <mergeCell ref="AD7:AE8"/>
    <mergeCell ref="AF7:AG8"/>
    <mergeCell ref="AD11:AE12"/>
    <mergeCell ref="AF11:AG12"/>
    <mergeCell ref="R9:S10"/>
    <mergeCell ref="T9:U10"/>
    <mergeCell ref="V7:W8"/>
    <mergeCell ref="X7:Y8"/>
    <mergeCell ref="V9:W10"/>
    <mergeCell ref="X9:Y10"/>
    <mergeCell ref="N7:O8"/>
    <mergeCell ref="P7:Q8"/>
    <mergeCell ref="N9:O10"/>
    <mergeCell ref="P9:Q10"/>
    <mergeCell ref="AD13:AE14"/>
    <mergeCell ref="B13:C14"/>
    <mergeCell ref="D13:E14"/>
    <mergeCell ref="F11:G12"/>
    <mergeCell ref="H11:I12"/>
    <mergeCell ref="F13:G14"/>
    <mergeCell ref="H13:I14"/>
    <mergeCell ref="AN9:AO10"/>
    <mergeCell ref="B11:C12"/>
    <mergeCell ref="D11:E12"/>
    <mergeCell ref="AD9:AE10"/>
    <mergeCell ref="AF9:AG10"/>
    <mergeCell ref="N13:O14"/>
    <mergeCell ref="P13:Q14"/>
    <mergeCell ref="R11:S12"/>
    <mergeCell ref="T11:U12"/>
    <mergeCell ref="R13:S14"/>
    <mergeCell ref="T13:U14"/>
    <mergeCell ref="L11:M12"/>
    <mergeCell ref="J13:K14"/>
    <mergeCell ref="L13:M14"/>
    <mergeCell ref="N11:O12"/>
    <mergeCell ref="P11:Q12"/>
    <mergeCell ref="Z13:AA14"/>
    <mergeCell ref="AF13:AG14"/>
    <mergeCell ref="V11:W12"/>
    <mergeCell ref="X11:Y12"/>
    <mergeCell ref="V13:W14"/>
    <mergeCell ref="X13:Y14"/>
    <mergeCell ref="Z11:AA12"/>
    <mergeCell ref="AB11:AC12"/>
    <mergeCell ref="AN3:AO4"/>
    <mergeCell ref="AL7:AM8"/>
    <mergeCell ref="AN7:AO8"/>
    <mergeCell ref="AL13:AM14"/>
    <mergeCell ref="AL9:AM10"/>
    <mergeCell ref="AH5:AI6"/>
    <mergeCell ref="AJ5:AK6"/>
    <mergeCell ref="AL3:AM4"/>
    <mergeCell ref="AL5:AM6"/>
    <mergeCell ref="AN13:AO14"/>
    <mergeCell ref="AH11:AI12"/>
    <mergeCell ref="AJ11:AK12"/>
    <mergeCell ref="AH13:AI14"/>
    <mergeCell ref="AJ13:AK14"/>
    <mergeCell ref="AL11:AM12"/>
    <mergeCell ref="AN11:AO12"/>
    <mergeCell ref="AN5:AO6"/>
  </mergeCells>
  <phoneticPr fontId="1"/>
  <conditionalFormatting sqref="A15:D18 A3:AO14">
    <cfRule type="expression" dxfId="8" priority="28">
      <formula>AND(A3&lt;&gt;"",COUNTIF(仮想キートップ,A3)&gt;1)</formula>
    </cfRule>
  </conditionalFormatting>
  <conditionalFormatting sqref="AP22:AP146">
    <cfRule type="expression" dxfId="7" priority="29">
      <formula>COUNTIF(ビット,AP22)&gt;4</formula>
    </cfRule>
  </conditionalFormatting>
  <conditionalFormatting sqref="AQ22:AQ146">
    <cfRule type="expression" dxfId="6" priority="30">
      <formula>COUNTIF(キー位置,AQ22)&gt;4</formula>
    </cfRule>
  </conditionalFormatting>
  <conditionalFormatting sqref="AS22:AS146">
    <cfRule type="expression" dxfId="5" priority="31">
      <formula>COUNTIF(入力キー,AS22)&gt;4</formula>
    </cfRule>
  </conditionalFormatting>
  <conditionalFormatting sqref="AT22:AT146">
    <cfRule type="expression" dxfId="4" priority="33">
      <formula>COUNTIF(入力コード,AT22)&gt;4</formula>
    </cfRule>
  </conditionalFormatting>
  <conditionalFormatting sqref="T15:W18">
    <cfRule type="expression" dxfId="3" priority="1">
      <formula>AND(T15&lt;&gt;"",COUNTIF(仮想キートップ,T15)&gt;1)</formula>
    </cfRule>
  </conditionalFormatting>
  <dataValidations count="2">
    <dataValidation imeMode="off" allowBlank="1" showInputMessage="1" showErrorMessage="1" sqref="B13:C14 AL5:AM10 AH5:AI10 AD5:AE10 Z5:AA10 V5:W10 R5:S10 N5:O10 J5:K10 F5:G10 B5:C10 B9:C10 F9:G10 J9:K10 N9:O10 R9:S10 V9:W10 Z9:AA10 AD9:AE10 AH9:AI10 AL9:AM10 F13:G14 J13:K14 N13:O14 AL13:AM14 AH13:AI14 AD13:AE14 Z13:AA14 V13:W14 R13:S14 AT22:AU146 AP22:AQ146 T17:U18" xr:uid="{CCE9F5DD-55CD-43D7-9B33-B7784E0AB7BD}"/>
    <dataValidation type="whole" imeMode="off" allowBlank="1" showInputMessage="1" showErrorMessage="1" sqref="AP23:AP146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CS237"/>
  <sheetViews>
    <sheetView showGridLines="0" showRowColHeaders="0" tabSelected="1" topLeftCell="C1" zoomScaleNormal="100" workbookViewId="0">
      <pane xSplit="1" ySplit="3" topLeftCell="D4" activePane="bottomRight" state="frozen"/>
      <selection activeCell="C1" sqref="C1"/>
      <selection pane="topRight" activeCell="D1" sqref="D1"/>
      <selection pane="bottomLeft" activeCell="C4" sqref="C4"/>
      <selection pane="bottomRight" activeCell="D4" sqref="D4"/>
    </sheetView>
  </sheetViews>
  <sheetFormatPr baseColWidth="10" defaultColWidth="11.5703125" defaultRowHeight="20"/>
  <cols>
    <col min="1" max="1" width="8.5703125" customWidth="1"/>
    <col min="2" max="2" width="2.28515625" customWidth="1"/>
    <col min="3" max="3" width="8" bestFit="1" customWidth="1"/>
    <col min="4" max="5" width="7.140625" bestFit="1" customWidth="1"/>
    <col min="6" max="6" width="7.7109375" bestFit="1" customWidth="1"/>
    <col min="7" max="7" width="5.140625" customWidth="1"/>
    <col min="8" max="8" width="6.85546875" bestFit="1" customWidth="1"/>
    <col min="9" max="9" width="5.140625" customWidth="1"/>
    <col min="10" max="10" width="5.140625" bestFit="1" customWidth="1"/>
    <col min="11" max="12" width="4.85546875" bestFit="1" customWidth="1"/>
    <col min="13" max="14" width="14.28515625" customWidth="1"/>
    <col min="15" max="17" width="6.42578125" customWidth="1"/>
    <col min="18" max="18" width="41.28515625" customWidth="1"/>
    <col min="19" max="19" width="82.85546875" customWidth="1"/>
  </cols>
  <sheetData>
    <row r="1" spans="1:97" ht="27">
      <c r="B1" s="3"/>
      <c r="C1" s="1" t="s">
        <v>157</v>
      </c>
      <c r="J1" t="s">
        <v>158</v>
      </c>
      <c r="S1" t="s">
        <v>626</v>
      </c>
    </row>
    <row r="2" spans="1:97" ht="21" customHeight="1">
      <c r="B2" s="5"/>
      <c r="D2" s="174" t="s">
        <v>153</v>
      </c>
      <c r="E2" s="175"/>
      <c r="F2" s="176"/>
      <c r="N2" s="2"/>
      <c r="O2" s="2"/>
      <c r="P2" s="2"/>
      <c r="Q2" s="2"/>
      <c r="R2" s="40"/>
      <c r="S2" s="40"/>
      <c r="T2" ph="1"/>
      <c r="U2" ph="1"/>
      <c r="V2" ph="1"/>
      <c r="W2" ph="1"/>
      <c r="X2" ph="1"/>
      <c r="Y2" ph="1"/>
      <c r="Z2" ph="1"/>
      <c r="AA2" ph="1"/>
      <c r="AB2" ph="1"/>
      <c r="AC2" ph="1"/>
      <c r="AD2" ph="1"/>
      <c r="AE2" ph="1"/>
      <c r="AF2" ph="1"/>
      <c r="AG2" ph="1"/>
      <c r="AH2" ph="1"/>
      <c r="AI2" ph="1"/>
      <c r="AU2" ph="1"/>
      <c r="AV2" ph="1"/>
      <c r="AW2" ph="1"/>
      <c r="AX2" ph="1"/>
      <c r="AY2" ph="1"/>
      <c r="AZ2" ph="1"/>
      <c r="BA2" ph="1"/>
      <c r="BB2" ph="1"/>
      <c r="BC2" ph="1"/>
      <c r="BD2" ph="1"/>
      <c r="BE2" ph="1"/>
      <c r="BF2" ph="1"/>
      <c r="BG2" ph="1"/>
      <c r="BH2" ph="1"/>
      <c r="BI2" ph="1"/>
      <c r="BJ2" ph="1"/>
      <c r="BK2" ph="1"/>
      <c r="BL2" ph="1"/>
      <c r="BM2" ph="1"/>
      <c r="BN2" ph="1"/>
      <c r="BO2" ph="1"/>
      <c r="BP2" ph="1"/>
      <c r="BQ2" ph="1"/>
      <c r="BR2" ph="1"/>
      <c r="BS2" ph="1"/>
      <c r="BT2" ph="1"/>
      <c r="BU2" ph="1"/>
      <c r="BV2" ph="1"/>
      <c r="BW2" ph="1"/>
      <c r="BX2" ph="1"/>
      <c r="BY2" ph="1"/>
      <c r="BZ2" ph="1"/>
      <c r="CA2" ph="1"/>
      <c r="CB2" ph="1"/>
      <c r="CC2" ph="1"/>
      <c r="CD2" ph="1"/>
      <c r="CE2" ph="1"/>
      <c r="CF2" ph="1"/>
      <c r="CG2" ph="1"/>
      <c r="CH2" ph="1"/>
      <c r="CI2" ph="1"/>
      <c r="CJ2" ph="1"/>
      <c r="CK2" ph="1"/>
      <c r="CL2" ph="1"/>
      <c r="CM2" ph="1"/>
      <c r="CN2" ph="1"/>
      <c r="CO2" ph="1"/>
      <c r="CP2" ph="1"/>
      <c r="CQ2" ph="1"/>
      <c r="CR2" ph="1"/>
      <c r="CS2" ph="1"/>
    </row>
    <row r="3" spans="1:97" ht="63">
      <c r="A3" s="38" t="s">
        <v>160</v>
      </c>
      <c r="B3" s="20"/>
      <c r="C3" s="6" t="s">
        <v>161</v>
      </c>
      <c r="D3" s="89" t="s">
        <v>716</v>
      </c>
      <c r="E3" s="90" t="s">
        <v>717</v>
      </c>
      <c r="F3" s="91" t="s">
        <v>437</v>
      </c>
      <c r="G3" s="4" t="s">
        <v>438</v>
      </c>
      <c r="H3" s="4" t="s">
        <v>441</v>
      </c>
      <c r="I3" s="41" t="s">
        <v>442</v>
      </c>
      <c r="J3" s="168" t="s">
        <v>152</v>
      </c>
      <c r="K3" s="169"/>
      <c r="L3" s="170"/>
      <c r="M3" s="42" t="s">
        <v>162</v>
      </c>
      <c r="N3" s="43" t="s">
        <v>163</v>
      </c>
      <c r="O3" s="171" t="s">
        <v>641</v>
      </c>
      <c r="P3" s="172"/>
      <c r="Q3" s="173"/>
      <c r="R3" s="44" t="s">
        <v>424</v>
      </c>
      <c r="S3" s="39" t="s">
        <v>425</v>
      </c>
    </row>
    <row r="4" spans="1:97" ht="21">
      <c r="A4" s="92">
        <f t="shared" ref="A4" si="0">_xlfn.BITOR(_xlfn.BITOR(_xlfn.BITLSHIFT(1,_xlfn.XLOOKUP(J4,仮想キートップ,ビット)),_xlfn.BITLSHIFT(1,_xlfn.XLOOKUP(K4,仮想キートップ,ビット))),_xlfn.BITLSHIFT(1,_xlfn.XLOOKUP(L4,仮想キートップ,ビット)))</f>
        <v>1073741824</v>
      </c>
      <c r="B4" s="7"/>
      <c r="C4" s="45">
        <v>0</v>
      </c>
      <c r="D4" s="96"/>
      <c r="E4" s="97"/>
      <c r="F4" s="98"/>
      <c r="G4" s="99" t="s">
        <v>713</v>
      </c>
      <c r="H4" s="99"/>
      <c r="I4" s="100"/>
      <c r="J4" s="101"/>
      <c r="K4" s="102"/>
      <c r="L4" s="103" t="s">
        <v>436</v>
      </c>
      <c r="M4" s="46" t="s">
        <v>159</v>
      </c>
      <c r="N4" s="47"/>
      <c r="O4" s="71" t="str">
        <f t="shared" ref="O4" si="1">IF(J4="","",_xlfn.XLOOKUP(J4,仮想キートップ,入力コード))</f>
        <v/>
      </c>
      <c r="P4" s="72" t="str">
        <f t="shared" ref="P4" si="2">IF(K4="","",_xlfn.XLOOKUP(K4,仮想キートップ,入力コード))</f>
        <v/>
      </c>
      <c r="Q4" s="73" t="str">
        <f t="shared" ref="Q4" si="3">IF(L4="","",_xlfn.XLOOKUP(L4,仮想キートップ,入力コード))</f>
        <v>spacebar</v>
      </c>
      <c r="R4" s="48"/>
      <c r="S4" s="49"/>
    </row>
    <row r="5" spans="1:97" ht="21">
      <c r="A5" s="93">
        <f t="shared" ref="A5:A68" si="4">_xlfn.BITOR(_xlfn.BITOR(_xlfn.BITLSHIFT(1,_xlfn.XLOOKUP(J5,仮想キートップ,ビット)),_xlfn.BITLSHIFT(1,_xlfn.XLOOKUP(K5,仮想キートップ,ビット))),_xlfn.BITLSHIFT(1,_xlfn.XLOOKUP(L5,仮想キートップ,ビット)))</f>
        <v>1</v>
      </c>
      <c r="B5" s="7"/>
      <c r="C5" s="50">
        <v>101</v>
      </c>
      <c r="D5" s="104"/>
      <c r="E5" s="105"/>
      <c r="F5" s="106"/>
      <c r="G5" s="107"/>
      <c r="H5" s="107"/>
      <c r="I5" s="108" t="s">
        <v>164</v>
      </c>
      <c r="J5" s="109"/>
      <c r="K5" s="110"/>
      <c r="L5" s="111" t="s">
        <v>726</v>
      </c>
      <c r="M5" s="51"/>
      <c r="N5" s="52"/>
      <c r="O5" s="74" t="str">
        <f t="shared" ref="O5:O68" si="5">IF(J5="","",_xlfn.XLOOKUP(J5,仮想キートップ,入力コード))</f>
        <v/>
      </c>
      <c r="P5" s="75" t="str">
        <f t="shared" ref="P5:P68" si="6">IF(K5="","",_xlfn.XLOOKUP(K5,仮想キートップ,入力コード))</f>
        <v/>
      </c>
      <c r="Q5" s="76" t="str">
        <f t="shared" ref="Q5:Q68" si="7">IF(L5="","",_xlfn.XLOOKUP(L5,仮想キートップ,入力コード))</f>
        <v>q</v>
      </c>
      <c r="R5" s="53" t="s">
        <v>2</v>
      </c>
      <c r="S5" s="54"/>
    </row>
    <row r="6" spans="1:97" ht="21">
      <c r="A6" s="93">
        <f t="shared" si="4"/>
        <v>2</v>
      </c>
      <c r="B6" s="7"/>
      <c r="C6" s="50">
        <v>102</v>
      </c>
      <c r="D6" s="112"/>
      <c r="E6" s="113"/>
      <c r="F6" s="95"/>
      <c r="G6" s="114"/>
      <c r="H6" s="114"/>
      <c r="I6" s="115" t="s">
        <v>164</v>
      </c>
      <c r="J6" s="116"/>
      <c r="K6" s="117"/>
      <c r="L6" s="118" t="s">
        <v>12</v>
      </c>
      <c r="M6" s="55"/>
      <c r="N6" s="56" t="s">
        <v>12</v>
      </c>
      <c r="O6" s="77" t="str">
        <f t="shared" si="5"/>
        <v/>
      </c>
      <c r="P6" s="78" t="str">
        <f t="shared" si="6"/>
        <v/>
      </c>
      <c r="Q6" s="79" t="str">
        <f t="shared" si="7"/>
        <v>w</v>
      </c>
      <c r="R6" s="57" t="s">
        <v>443</v>
      </c>
      <c r="S6" s="58"/>
    </row>
    <row r="7" spans="1:97" ht="21">
      <c r="A7" s="93">
        <f t="shared" si="4"/>
        <v>4</v>
      </c>
      <c r="B7" s="7"/>
      <c r="C7" s="50">
        <v>103</v>
      </c>
      <c r="D7" s="112"/>
      <c r="E7" s="113"/>
      <c r="F7" s="95"/>
      <c r="G7" s="114"/>
      <c r="H7" s="114"/>
      <c r="I7" s="115" t="s">
        <v>164</v>
      </c>
      <c r="J7" s="116"/>
      <c r="K7" s="117"/>
      <c r="L7" s="118" t="s">
        <v>14</v>
      </c>
      <c r="M7" s="55"/>
      <c r="N7" s="56" t="s">
        <v>14</v>
      </c>
      <c r="O7" s="77" t="str">
        <f t="shared" si="5"/>
        <v/>
      </c>
      <c r="P7" s="78" t="str">
        <f t="shared" si="6"/>
        <v/>
      </c>
      <c r="Q7" s="79" t="str">
        <f t="shared" si="7"/>
        <v>e</v>
      </c>
      <c r="R7" s="57" t="s">
        <v>444</v>
      </c>
      <c r="S7" s="58"/>
    </row>
    <row r="8" spans="1:97" ht="21">
      <c r="A8" s="93">
        <f t="shared" si="4"/>
        <v>8</v>
      </c>
      <c r="B8" s="7"/>
      <c r="C8" s="50">
        <v>104</v>
      </c>
      <c r="D8" s="112"/>
      <c r="E8" s="113"/>
      <c r="F8" s="95"/>
      <c r="G8" s="114"/>
      <c r="H8" s="114"/>
      <c r="I8" s="115" t="s">
        <v>164</v>
      </c>
      <c r="J8" s="116"/>
      <c r="K8" s="117"/>
      <c r="L8" s="118" t="s">
        <v>16</v>
      </c>
      <c r="M8" s="55"/>
      <c r="N8" s="56" t="s">
        <v>16</v>
      </c>
      <c r="O8" s="77" t="str">
        <f t="shared" si="5"/>
        <v/>
      </c>
      <c r="P8" s="78" t="str">
        <f t="shared" si="6"/>
        <v/>
      </c>
      <c r="Q8" s="79" t="str">
        <f t="shared" si="7"/>
        <v>r</v>
      </c>
      <c r="R8" s="57" t="s">
        <v>445</v>
      </c>
      <c r="S8" s="58"/>
    </row>
    <row r="9" spans="1:97" ht="21">
      <c r="A9" s="93">
        <f t="shared" si="4"/>
        <v>16</v>
      </c>
      <c r="B9" s="7"/>
      <c r="C9" s="50">
        <v>105</v>
      </c>
      <c r="D9" s="112"/>
      <c r="E9" s="113"/>
      <c r="F9" s="119"/>
      <c r="G9" s="114"/>
      <c r="H9" s="114"/>
      <c r="I9" s="115" t="s">
        <v>164</v>
      </c>
      <c r="J9" s="116"/>
      <c r="K9" s="117"/>
      <c r="L9" s="118" t="s">
        <v>18</v>
      </c>
      <c r="M9" s="55" t="s">
        <v>18</v>
      </c>
      <c r="N9" s="56" t="s">
        <v>305</v>
      </c>
      <c r="O9" s="77" t="str">
        <f t="shared" si="5"/>
        <v/>
      </c>
      <c r="P9" s="78" t="str">
        <f t="shared" si="6"/>
        <v/>
      </c>
      <c r="Q9" s="79" t="str">
        <f t="shared" si="7"/>
        <v>t</v>
      </c>
      <c r="R9" s="57" t="s">
        <v>446</v>
      </c>
      <c r="S9" s="58"/>
    </row>
    <row r="10" spans="1:97" ht="21">
      <c r="A10" s="93">
        <f t="shared" si="4"/>
        <v>32</v>
      </c>
      <c r="B10" s="7"/>
      <c r="C10" s="50">
        <v>106</v>
      </c>
      <c r="D10" s="112"/>
      <c r="E10" s="113"/>
      <c r="F10" s="119"/>
      <c r="G10" s="114"/>
      <c r="H10" s="114"/>
      <c r="I10" s="115" t="s">
        <v>164</v>
      </c>
      <c r="J10" s="116"/>
      <c r="K10" s="117"/>
      <c r="L10" s="118" t="s">
        <v>20</v>
      </c>
      <c r="M10" s="55" t="s">
        <v>20</v>
      </c>
      <c r="N10" s="56" t="s">
        <v>306</v>
      </c>
      <c r="O10" s="77" t="str">
        <f t="shared" si="5"/>
        <v/>
      </c>
      <c r="P10" s="78" t="str">
        <f t="shared" si="6"/>
        <v/>
      </c>
      <c r="Q10" s="79" t="str">
        <f t="shared" si="7"/>
        <v>y</v>
      </c>
      <c r="R10" s="57" t="s">
        <v>408</v>
      </c>
      <c r="S10" s="58"/>
    </row>
    <row r="11" spans="1:97" ht="21">
      <c r="A11" s="93">
        <f t="shared" si="4"/>
        <v>64</v>
      </c>
      <c r="B11" s="7"/>
      <c r="C11" s="50">
        <v>107</v>
      </c>
      <c r="D11" s="112"/>
      <c r="E11" s="113"/>
      <c r="F11" s="119"/>
      <c r="G11" s="114"/>
      <c r="H11" s="114"/>
      <c r="I11" s="115" t="s">
        <v>164</v>
      </c>
      <c r="J11" s="116"/>
      <c r="K11" s="117"/>
      <c r="L11" s="118" t="s">
        <v>22</v>
      </c>
      <c r="M11" s="55" t="s">
        <v>307</v>
      </c>
      <c r="N11" s="56" t="s">
        <v>308</v>
      </c>
      <c r="O11" s="77" t="str">
        <f t="shared" si="5"/>
        <v/>
      </c>
      <c r="P11" s="78" t="str">
        <f t="shared" si="6"/>
        <v/>
      </c>
      <c r="Q11" s="79" t="str">
        <f t="shared" si="7"/>
        <v>u</v>
      </c>
      <c r="R11" s="57" t="s">
        <v>309</v>
      </c>
      <c r="S11" s="58"/>
    </row>
    <row r="12" spans="1:97" ht="21">
      <c r="A12" s="93">
        <f t="shared" si="4"/>
        <v>128</v>
      </c>
      <c r="B12" s="7"/>
      <c r="C12" s="50">
        <v>108</v>
      </c>
      <c r="D12" s="112"/>
      <c r="E12" s="113"/>
      <c r="F12" s="95"/>
      <c r="G12" s="114"/>
      <c r="H12" s="114"/>
      <c r="I12" s="115" t="s">
        <v>164</v>
      </c>
      <c r="J12" s="116"/>
      <c r="K12" s="117"/>
      <c r="L12" s="118" t="s">
        <v>24</v>
      </c>
      <c r="M12" s="55"/>
      <c r="N12" s="56" t="s">
        <v>24</v>
      </c>
      <c r="O12" s="77" t="str">
        <f t="shared" si="5"/>
        <v/>
      </c>
      <c r="P12" s="78" t="str">
        <f t="shared" si="6"/>
        <v/>
      </c>
      <c r="Q12" s="79" t="str">
        <f t="shared" si="7"/>
        <v>i</v>
      </c>
      <c r="R12" s="57" t="s">
        <v>447</v>
      </c>
      <c r="S12" s="58"/>
    </row>
    <row r="13" spans="1:97" ht="21">
      <c r="A13" s="93">
        <f t="shared" si="4"/>
        <v>256</v>
      </c>
      <c r="B13" s="7"/>
      <c r="C13" s="50">
        <v>109</v>
      </c>
      <c r="D13" s="112"/>
      <c r="E13" s="113"/>
      <c r="F13" s="95"/>
      <c r="G13" s="114"/>
      <c r="H13" s="114"/>
      <c r="I13" s="115" t="s">
        <v>164</v>
      </c>
      <c r="J13" s="116"/>
      <c r="K13" s="117"/>
      <c r="L13" s="118" t="s">
        <v>26</v>
      </c>
      <c r="M13" s="55"/>
      <c r="N13" s="56" t="s">
        <v>26</v>
      </c>
      <c r="O13" s="77" t="str">
        <f t="shared" si="5"/>
        <v/>
      </c>
      <c r="P13" s="78" t="str">
        <f t="shared" si="6"/>
        <v/>
      </c>
      <c r="Q13" s="79" t="str">
        <f t="shared" si="7"/>
        <v>o</v>
      </c>
      <c r="R13" s="57" t="s">
        <v>448</v>
      </c>
      <c r="S13" s="58"/>
    </row>
    <row r="14" spans="1:97" ht="21">
      <c r="A14" s="93">
        <f t="shared" si="4"/>
        <v>512</v>
      </c>
      <c r="B14" s="7"/>
      <c r="C14" s="50">
        <v>110</v>
      </c>
      <c r="D14" s="112"/>
      <c r="E14" s="113"/>
      <c r="F14" s="95"/>
      <c r="G14" s="114"/>
      <c r="H14" s="114"/>
      <c r="I14" s="115" t="s">
        <v>164</v>
      </c>
      <c r="J14" s="116"/>
      <c r="K14" s="117"/>
      <c r="L14" s="118" t="s">
        <v>28</v>
      </c>
      <c r="M14" s="55"/>
      <c r="N14" s="56" t="s">
        <v>28</v>
      </c>
      <c r="O14" s="77" t="str">
        <f t="shared" si="5"/>
        <v/>
      </c>
      <c r="P14" s="78" t="str">
        <f t="shared" si="6"/>
        <v/>
      </c>
      <c r="Q14" s="79" t="str">
        <f t="shared" si="7"/>
        <v>p</v>
      </c>
      <c r="R14" s="57" t="s">
        <v>449</v>
      </c>
      <c r="S14" s="58"/>
    </row>
    <row r="15" spans="1:97" ht="21">
      <c r="A15" s="93">
        <f t="shared" si="4"/>
        <v>1024</v>
      </c>
      <c r="B15" s="7"/>
      <c r="C15" s="50">
        <v>111</v>
      </c>
      <c r="D15" s="112"/>
      <c r="E15" s="113"/>
      <c r="F15" s="95"/>
      <c r="G15" s="114"/>
      <c r="H15" s="114"/>
      <c r="I15" s="115" t="s">
        <v>164</v>
      </c>
      <c r="J15" s="116"/>
      <c r="K15" s="117"/>
      <c r="L15" s="118" t="s">
        <v>41</v>
      </c>
      <c r="M15" s="55"/>
      <c r="N15" s="56" t="s">
        <v>41</v>
      </c>
      <c r="O15" s="77" t="str">
        <f t="shared" si="5"/>
        <v/>
      </c>
      <c r="P15" s="78" t="str">
        <f t="shared" si="6"/>
        <v/>
      </c>
      <c r="Q15" s="79" t="str">
        <f t="shared" si="7"/>
        <v>a</v>
      </c>
      <c r="R15" s="57" t="s">
        <v>450</v>
      </c>
      <c r="S15" s="58"/>
    </row>
    <row r="16" spans="1:97" ht="21">
      <c r="A16" s="93">
        <f t="shared" si="4"/>
        <v>2048</v>
      </c>
      <c r="B16" s="7"/>
      <c r="C16" s="50">
        <v>112</v>
      </c>
      <c r="D16" s="112"/>
      <c r="E16" s="113"/>
      <c r="F16" s="95"/>
      <c r="G16" s="114"/>
      <c r="H16" s="114"/>
      <c r="I16" s="115" t="s">
        <v>164</v>
      </c>
      <c r="J16" s="116"/>
      <c r="K16" s="117"/>
      <c r="L16" s="118" t="s">
        <v>43</v>
      </c>
      <c r="M16" s="55"/>
      <c r="N16" s="56" t="s">
        <v>43</v>
      </c>
      <c r="O16" s="77" t="str">
        <f t="shared" si="5"/>
        <v/>
      </c>
      <c r="P16" s="78" t="str">
        <f t="shared" si="6"/>
        <v/>
      </c>
      <c r="Q16" s="79" t="str">
        <f t="shared" si="7"/>
        <v>s</v>
      </c>
      <c r="R16" s="57" t="s">
        <v>451</v>
      </c>
      <c r="S16" s="58"/>
    </row>
    <row r="17" spans="1:19" ht="21">
      <c r="A17" s="93">
        <f t="shared" si="4"/>
        <v>4096</v>
      </c>
      <c r="B17" s="7"/>
      <c r="C17" s="50">
        <v>113</v>
      </c>
      <c r="D17" s="112"/>
      <c r="E17" s="113"/>
      <c r="F17" s="95"/>
      <c r="G17" s="114"/>
      <c r="H17" s="114"/>
      <c r="I17" s="115" t="s">
        <v>164</v>
      </c>
      <c r="J17" s="116"/>
      <c r="K17" s="117"/>
      <c r="L17" s="118" t="s">
        <v>45</v>
      </c>
      <c r="M17" s="55"/>
      <c r="N17" s="56" t="s">
        <v>45</v>
      </c>
      <c r="O17" s="77" t="str">
        <f t="shared" si="5"/>
        <v/>
      </c>
      <c r="P17" s="78" t="str">
        <f t="shared" si="6"/>
        <v/>
      </c>
      <c r="Q17" s="79" t="str">
        <f t="shared" si="7"/>
        <v>d</v>
      </c>
      <c r="R17" s="57" t="s">
        <v>452</v>
      </c>
      <c r="S17" s="58"/>
    </row>
    <row r="18" spans="1:19" ht="21">
      <c r="A18" s="93">
        <f t="shared" si="4"/>
        <v>8192</v>
      </c>
      <c r="B18" s="7"/>
      <c r="C18" s="50">
        <v>114</v>
      </c>
      <c r="D18" s="112"/>
      <c r="E18" s="113"/>
      <c r="F18" s="95"/>
      <c r="G18" s="114"/>
      <c r="H18" s="114"/>
      <c r="I18" s="115" t="s">
        <v>164</v>
      </c>
      <c r="J18" s="116"/>
      <c r="K18" s="117"/>
      <c r="L18" s="118" t="s">
        <v>47</v>
      </c>
      <c r="M18" s="55"/>
      <c r="N18" s="56" t="s">
        <v>47</v>
      </c>
      <c r="O18" s="77" t="str">
        <f t="shared" si="5"/>
        <v/>
      </c>
      <c r="P18" s="78" t="str">
        <f t="shared" si="6"/>
        <v/>
      </c>
      <c r="Q18" s="79" t="str">
        <f t="shared" si="7"/>
        <v>f</v>
      </c>
      <c r="R18" s="57" t="s">
        <v>453</v>
      </c>
      <c r="S18" s="58"/>
    </row>
    <row r="19" spans="1:19" ht="42">
      <c r="A19" s="93">
        <f t="shared" si="4"/>
        <v>16384</v>
      </c>
      <c r="B19" s="7"/>
      <c r="C19" s="50">
        <v>115</v>
      </c>
      <c r="D19" s="112"/>
      <c r="E19" s="113"/>
      <c r="F19" s="95"/>
      <c r="G19" s="114"/>
      <c r="H19" s="114"/>
      <c r="I19" s="115" t="s">
        <v>164</v>
      </c>
      <c r="J19" s="116"/>
      <c r="K19" s="117"/>
      <c r="L19" s="118" t="s">
        <v>642</v>
      </c>
      <c r="M19" s="55"/>
      <c r="N19" s="56" t="s">
        <v>426</v>
      </c>
      <c r="O19" s="77" t="str">
        <f t="shared" si="5"/>
        <v/>
      </c>
      <c r="P19" s="78" t="str">
        <f t="shared" si="6"/>
        <v/>
      </c>
      <c r="Q19" s="79" t="str">
        <f t="shared" si="7"/>
        <v>g</v>
      </c>
      <c r="R19" s="57" t="s">
        <v>454</v>
      </c>
      <c r="S19" s="58"/>
    </row>
    <row r="20" spans="1:19" ht="21">
      <c r="A20" s="93">
        <f t="shared" si="4"/>
        <v>32768</v>
      </c>
      <c r="B20" s="7"/>
      <c r="C20" s="50">
        <v>116</v>
      </c>
      <c r="D20" s="112"/>
      <c r="E20" s="113"/>
      <c r="F20" s="95"/>
      <c r="G20" s="114"/>
      <c r="H20" s="114"/>
      <c r="I20" s="115" t="s">
        <v>164</v>
      </c>
      <c r="J20" s="116"/>
      <c r="K20" s="117"/>
      <c r="L20" s="118" t="s">
        <v>50</v>
      </c>
      <c r="M20" s="55"/>
      <c r="N20" s="56" t="s">
        <v>50</v>
      </c>
      <c r="O20" s="77" t="str">
        <f t="shared" si="5"/>
        <v/>
      </c>
      <c r="P20" s="78" t="str">
        <f t="shared" si="6"/>
        <v/>
      </c>
      <c r="Q20" s="79" t="str">
        <f t="shared" si="7"/>
        <v>h</v>
      </c>
      <c r="R20" s="57" t="s">
        <v>455</v>
      </c>
      <c r="S20" s="58"/>
    </row>
    <row r="21" spans="1:19" ht="21">
      <c r="A21" s="93">
        <f t="shared" si="4"/>
        <v>65536</v>
      </c>
      <c r="B21" s="7"/>
      <c r="C21" s="50">
        <v>117</v>
      </c>
      <c r="D21" s="112"/>
      <c r="E21" s="113"/>
      <c r="F21" s="95"/>
      <c r="G21" s="114"/>
      <c r="H21" s="114"/>
      <c r="I21" s="115" t="s">
        <v>164</v>
      </c>
      <c r="J21" s="116"/>
      <c r="K21" s="117"/>
      <c r="L21" s="118" t="s">
        <v>52</v>
      </c>
      <c r="M21" s="55"/>
      <c r="N21" s="56" t="s">
        <v>52</v>
      </c>
      <c r="O21" s="77" t="str">
        <f t="shared" si="5"/>
        <v/>
      </c>
      <c r="P21" s="78" t="str">
        <f t="shared" si="6"/>
        <v/>
      </c>
      <c r="Q21" s="79" t="str">
        <f t="shared" si="7"/>
        <v>j</v>
      </c>
      <c r="R21" s="57" t="s">
        <v>456</v>
      </c>
      <c r="S21" s="58"/>
    </row>
    <row r="22" spans="1:19" ht="21">
      <c r="A22" s="93">
        <f t="shared" si="4"/>
        <v>131072</v>
      </c>
      <c r="B22" s="7"/>
      <c r="C22" s="50">
        <v>118</v>
      </c>
      <c r="D22" s="112"/>
      <c r="E22" s="113"/>
      <c r="F22" s="95"/>
      <c r="G22" s="114"/>
      <c r="H22" s="114"/>
      <c r="I22" s="115" t="s">
        <v>164</v>
      </c>
      <c r="J22" s="116"/>
      <c r="K22" s="117"/>
      <c r="L22" s="118" t="s">
        <v>54</v>
      </c>
      <c r="M22" s="55"/>
      <c r="N22" s="56" t="s">
        <v>54</v>
      </c>
      <c r="O22" s="77" t="str">
        <f t="shared" si="5"/>
        <v/>
      </c>
      <c r="P22" s="78" t="str">
        <f t="shared" si="6"/>
        <v/>
      </c>
      <c r="Q22" s="79" t="str">
        <f t="shared" si="7"/>
        <v>k</v>
      </c>
      <c r="R22" s="57" t="s">
        <v>457</v>
      </c>
      <c r="S22" s="58"/>
    </row>
    <row r="23" spans="1:19" ht="21">
      <c r="A23" s="93">
        <f t="shared" si="4"/>
        <v>262144</v>
      </c>
      <c r="B23" s="7"/>
      <c r="C23" s="50">
        <v>119</v>
      </c>
      <c r="D23" s="112"/>
      <c r="E23" s="113"/>
      <c r="F23" s="95"/>
      <c r="G23" s="114"/>
      <c r="H23" s="114"/>
      <c r="I23" s="115" t="s">
        <v>164</v>
      </c>
      <c r="J23" s="116"/>
      <c r="K23" s="117"/>
      <c r="L23" s="118" t="s">
        <v>56</v>
      </c>
      <c r="M23" s="55"/>
      <c r="N23" s="56" t="s">
        <v>56</v>
      </c>
      <c r="O23" s="77" t="str">
        <f t="shared" si="5"/>
        <v/>
      </c>
      <c r="P23" s="78" t="str">
        <f t="shared" si="6"/>
        <v/>
      </c>
      <c r="Q23" s="79" t="str">
        <f t="shared" si="7"/>
        <v>l</v>
      </c>
      <c r="R23" s="57" t="s">
        <v>458</v>
      </c>
      <c r="S23" s="58"/>
    </row>
    <row r="24" spans="1:19" ht="21">
      <c r="A24" s="93">
        <f t="shared" si="4"/>
        <v>524288</v>
      </c>
      <c r="B24" s="7"/>
      <c r="C24" s="50">
        <v>120</v>
      </c>
      <c r="D24" s="112"/>
      <c r="E24" s="113"/>
      <c r="F24" s="95"/>
      <c r="G24" s="114"/>
      <c r="H24" s="114"/>
      <c r="I24" s="115" t="s">
        <v>164</v>
      </c>
      <c r="J24" s="116"/>
      <c r="K24" s="117"/>
      <c r="L24" s="118" t="s">
        <v>58</v>
      </c>
      <c r="M24" s="55"/>
      <c r="N24" s="56" t="s">
        <v>58</v>
      </c>
      <c r="O24" s="77" t="str">
        <f t="shared" si="5"/>
        <v/>
      </c>
      <c r="P24" s="78" t="str">
        <f t="shared" si="6"/>
        <v/>
      </c>
      <c r="Q24" s="79" t="str">
        <f t="shared" si="7"/>
        <v>semicolon</v>
      </c>
      <c r="R24" s="57" t="s">
        <v>459</v>
      </c>
      <c r="S24" s="58"/>
    </row>
    <row r="25" spans="1:19" ht="21">
      <c r="A25" s="93">
        <f t="shared" si="4"/>
        <v>1048576</v>
      </c>
      <c r="B25" s="7"/>
      <c r="C25" s="50">
        <v>121</v>
      </c>
      <c r="D25" s="112"/>
      <c r="E25" s="113"/>
      <c r="F25" s="95"/>
      <c r="G25" s="114"/>
      <c r="H25" s="114"/>
      <c r="I25" s="115" t="s">
        <v>164</v>
      </c>
      <c r="J25" s="116"/>
      <c r="K25" s="117"/>
      <c r="L25" s="118" t="s">
        <v>67</v>
      </c>
      <c r="M25" s="55"/>
      <c r="N25" s="56" t="s">
        <v>67</v>
      </c>
      <c r="O25" s="77" t="str">
        <f t="shared" si="5"/>
        <v/>
      </c>
      <c r="P25" s="78" t="str">
        <f t="shared" si="6"/>
        <v/>
      </c>
      <c r="Q25" s="79" t="str">
        <f t="shared" si="7"/>
        <v>z</v>
      </c>
      <c r="R25" s="57" t="s">
        <v>460</v>
      </c>
      <c r="S25" s="58"/>
    </row>
    <row r="26" spans="1:19" ht="21">
      <c r="A26" s="93">
        <f t="shared" si="4"/>
        <v>2097152</v>
      </c>
      <c r="B26" s="7"/>
      <c r="C26" s="50">
        <v>122</v>
      </c>
      <c r="D26" s="112"/>
      <c r="E26" s="113"/>
      <c r="F26" s="95"/>
      <c r="G26" s="114"/>
      <c r="H26" s="114"/>
      <c r="I26" s="115" t="s">
        <v>164</v>
      </c>
      <c r="J26" s="116"/>
      <c r="K26" s="117"/>
      <c r="L26" s="118" t="s">
        <v>69</v>
      </c>
      <c r="M26" s="55"/>
      <c r="N26" s="56" t="s">
        <v>69</v>
      </c>
      <c r="O26" s="77" t="str">
        <f t="shared" si="5"/>
        <v/>
      </c>
      <c r="P26" s="78" t="str">
        <f t="shared" si="6"/>
        <v/>
      </c>
      <c r="Q26" s="79" t="str">
        <f t="shared" si="7"/>
        <v>x</v>
      </c>
      <c r="R26" s="57" t="s">
        <v>461</v>
      </c>
      <c r="S26" s="58"/>
    </row>
    <row r="27" spans="1:19" ht="21">
      <c r="A27" s="93">
        <f t="shared" si="4"/>
        <v>4194304</v>
      </c>
      <c r="B27" s="7"/>
      <c r="C27" s="50">
        <v>123</v>
      </c>
      <c r="D27" s="112"/>
      <c r="E27" s="113"/>
      <c r="F27" s="95"/>
      <c r="G27" s="114"/>
      <c r="H27" s="114"/>
      <c r="I27" s="115" t="s">
        <v>164</v>
      </c>
      <c r="J27" s="116"/>
      <c r="K27" s="117"/>
      <c r="L27" s="118" t="s">
        <v>71</v>
      </c>
      <c r="M27" s="55"/>
      <c r="N27" s="56" t="s">
        <v>71</v>
      </c>
      <c r="O27" s="77" t="str">
        <f t="shared" si="5"/>
        <v/>
      </c>
      <c r="P27" s="78" t="str">
        <f t="shared" si="6"/>
        <v/>
      </c>
      <c r="Q27" s="79" t="str">
        <f t="shared" si="7"/>
        <v>c</v>
      </c>
      <c r="R27" s="57" t="s">
        <v>462</v>
      </c>
      <c r="S27" s="58"/>
    </row>
    <row r="28" spans="1:19" ht="21">
      <c r="A28" s="93">
        <f t="shared" si="4"/>
        <v>8388608</v>
      </c>
      <c r="B28" s="7"/>
      <c r="C28" s="50">
        <v>124</v>
      </c>
      <c r="D28" s="112"/>
      <c r="E28" s="113"/>
      <c r="F28" s="95"/>
      <c r="G28" s="114"/>
      <c r="H28" s="114"/>
      <c r="I28" s="115" t="s">
        <v>164</v>
      </c>
      <c r="J28" s="116"/>
      <c r="K28" s="117"/>
      <c r="L28" s="118" t="s">
        <v>73</v>
      </c>
      <c r="M28" s="55"/>
      <c r="N28" s="56" t="s">
        <v>73</v>
      </c>
      <c r="O28" s="77" t="str">
        <f t="shared" si="5"/>
        <v/>
      </c>
      <c r="P28" s="78" t="str">
        <f t="shared" si="6"/>
        <v/>
      </c>
      <c r="Q28" s="79" t="str">
        <f t="shared" si="7"/>
        <v>v</v>
      </c>
      <c r="R28" s="57" t="s">
        <v>463</v>
      </c>
      <c r="S28" s="58"/>
    </row>
    <row r="29" spans="1:19" ht="21">
      <c r="A29" s="93">
        <f t="shared" si="4"/>
        <v>16777216</v>
      </c>
      <c r="B29" s="7"/>
      <c r="C29" s="50">
        <v>125</v>
      </c>
      <c r="D29" s="112"/>
      <c r="E29" s="113"/>
      <c r="F29" s="95"/>
      <c r="G29" s="114"/>
      <c r="H29" s="114"/>
      <c r="I29" s="115" t="s">
        <v>164</v>
      </c>
      <c r="J29" s="116"/>
      <c r="K29" s="117"/>
      <c r="L29" s="118" t="s">
        <v>75</v>
      </c>
      <c r="M29" s="55"/>
      <c r="N29" s="56" t="s">
        <v>75</v>
      </c>
      <c r="O29" s="77" t="str">
        <f t="shared" si="5"/>
        <v/>
      </c>
      <c r="P29" s="78" t="str">
        <f t="shared" si="6"/>
        <v/>
      </c>
      <c r="Q29" s="79" t="str">
        <f t="shared" si="7"/>
        <v>b</v>
      </c>
      <c r="R29" s="57" t="s">
        <v>464</v>
      </c>
      <c r="S29" s="58"/>
    </row>
    <row r="30" spans="1:19" ht="21">
      <c r="A30" s="93">
        <f t="shared" si="4"/>
        <v>33554432</v>
      </c>
      <c r="B30" s="7"/>
      <c r="C30" s="50">
        <v>126</v>
      </c>
      <c r="D30" s="112"/>
      <c r="E30" s="113"/>
      <c r="F30" s="95"/>
      <c r="G30" s="114"/>
      <c r="H30" s="114"/>
      <c r="I30" s="115" t="s">
        <v>164</v>
      </c>
      <c r="J30" s="116"/>
      <c r="K30" s="117"/>
      <c r="L30" s="118" t="s">
        <v>77</v>
      </c>
      <c r="M30" s="55"/>
      <c r="N30" s="56" t="s">
        <v>77</v>
      </c>
      <c r="O30" s="77" t="str">
        <f t="shared" si="5"/>
        <v/>
      </c>
      <c r="P30" s="78" t="str">
        <f t="shared" si="6"/>
        <v/>
      </c>
      <c r="Q30" s="79" t="str">
        <f t="shared" si="7"/>
        <v>n</v>
      </c>
      <c r="R30" s="57" t="s">
        <v>465</v>
      </c>
      <c r="S30" s="58"/>
    </row>
    <row r="31" spans="1:19" ht="21">
      <c r="A31" s="93">
        <f t="shared" si="4"/>
        <v>67108864</v>
      </c>
      <c r="B31" s="7"/>
      <c r="C31" s="50">
        <v>127</v>
      </c>
      <c r="D31" s="112"/>
      <c r="E31" s="113"/>
      <c r="F31" s="95"/>
      <c r="G31" s="114"/>
      <c r="H31" s="114"/>
      <c r="I31" s="115" t="s">
        <v>164</v>
      </c>
      <c r="J31" s="116"/>
      <c r="K31" s="117"/>
      <c r="L31" s="118" t="s">
        <v>79</v>
      </c>
      <c r="M31" s="55"/>
      <c r="N31" s="56" t="s">
        <v>79</v>
      </c>
      <c r="O31" s="77" t="str">
        <f t="shared" si="5"/>
        <v/>
      </c>
      <c r="P31" s="78" t="str">
        <f t="shared" si="6"/>
        <v/>
      </c>
      <c r="Q31" s="79" t="str">
        <f t="shared" si="7"/>
        <v>m</v>
      </c>
      <c r="R31" s="57" t="s">
        <v>466</v>
      </c>
      <c r="S31" s="58"/>
    </row>
    <row r="32" spans="1:19" ht="21">
      <c r="A32" s="93">
        <f t="shared" si="4"/>
        <v>134217728</v>
      </c>
      <c r="B32" s="7"/>
      <c r="C32" s="50">
        <v>128</v>
      </c>
      <c r="D32" s="112"/>
      <c r="E32" s="113"/>
      <c r="F32" s="95"/>
      <c r="G32" s="114"/>
      <c r="H32" s="114"/>
      <c r="I32" s="115" t="s">
        <v>164</v>
      </c>
      <c r="J32" s="116"/>
      <c r="K32" s="117"/>
      <c r="L32" s="118" t="s">
        <v>81</v>
      </c>
      <c r="M32" s="55"/>
      <c r="N32" s="56" t="s">
        <v>81</v>
      </c>
      <c r="O32" s="77" t="str">
        <f t="shared" si="5"/>
        <v/>
      </c>
      <c r="P32" s="78" t="str">
        <f t="shared" si="6"/>
        <v/>
      </c>
      <c r="Q32" s="79" t="str">
        <f t="shared" si="7"/>
        <v>comma</v>
      </c>
      <c r="R32" s="57" t="s">
        <v>467</v>
      </c>
      <c r="S32" s="58"/>
    </row>
    <row r="33" spans="1:19" ht="21">
      <c r="A33" s="93">
        <f t="shared" si="4"/>
        <v>268435456</v>
      </c>
      <c r="B33" s="7"/>
      <c r="C33" s="50">
        <v>129</v>
      </c>
      <c r="D33" s="112"/>
      <c r="E33" s="113"/>
      <c r="F33" s="95"/>
      <c r="G33" s="114"/>
      <c r="H33" s="114"/>
      <c r="I33" s="115" t="s">
        <v>164</v>
      </c>
      <c r="J33" s="116"/>
      <c r="K33" s="117"/>
      <c r="L33" s="118" t="s">
        <v>83</v>
      </c>
      <c r="M33" s="55"/>
      <c r="N33" s="56" t="s">
        <v>83</v>
      </c>
      <c r="O33" s="77" t="str">
        <f t="shared" si="5"/>
        <v/>
      </c>
      <c r="P33" s="78" t="str">
        <f t="shared" si="6"/>
        <v/>
      </c>
      <c r="Q33" s="79" t="str">
        <f t="shared" si="7"/>
        <v>period</v>
      </c>
      <c r="R33" s="57" t="s">
        <v>468</v>
      </c>
      <c r="S33" s="58"/>
    </row>
    <row r="34" spans="1:19" ht="21">
      <c r="A34" s="93">
        <f t="shared" si="4"/>
        <v>536870912</v>
      </c>
      <c r="B34" s="7"/>
      <c r="C34" s="50">
        <v>130</v>
      </c>
      <c r="D34" s="112"/>
      <c r="E34" s="113"/>
      <c r="F34" s="95"/>
      <c r="G34" s="114"/>
      <c r="H34" s="114"/>
      <c r="I34" s="115" t="s">
        <v>164</v>
      </c>
      <c r="J34" s="116"/>
      <c r="K34" s="117"/>
      <c r="L34" s="118" t="s">
        <v>85</v>
      </c>
      <c r="M34" s="55"/>
      <c r="N34" s="56" t="s">
        <v>85</v>
      </c>
      <c r="O34" s="77" t="str">
        <f t="shared" si="5"/>
        <v/>
      </c>
      <c r="P34" s="78" t="str">
        <f t="shared" si="6"/>
        <v/>
      </c>
      <c r="Q34" s="79" t="str">
        <f t="shared" si="7"/>
        <v>slash</v>
      </c>
      <c r="R34" s="57" t="s">
        <v>469</v>
      </c>
      <c r="S34" s="58"/>
    </row>
    <row r="35" spans="1:19" ht="21">
      <c r="A35" s="93">
        <f t="shared" si="4"/>
        <v>1073741825</v>
      </c>
      <c r="B35" s="7"/>
      <c r="C35" s="50">
        <v>151</v>
      </c>
      <c r="D35" s="112"/>
      <c r="E35" s="113" t="s">
        <v>710</v>
      </c>
      <c r="F35" s="95" t="s">
        <v>719</v>
      </c>
      <c r="G35" s="114"/>
      <c r="H35" s="114"/>
      <c r="I35" s="115"/>
      <c r="J35" s="116"/>
      <c r="K35" s="117" t="s">
        <v>436</v>
      </c>
      <c r="L35" s="118" t="s">
        <v>10</v>
      </c>
      <c r="M35" s="55"/>
      <c r="N35" s="56"/>
      <c r="O35" s="77" t="str">
        <f t="shared" si="5"/>
        <v/>
      </c>
      <c r="P35" s="78" t="str">
        <f t="shared" si="6"/>
        <v>spacebar</v>
      </c>
      <c r="Q35" s="79" t="str">
        <f t="shared" si="7"/>
        <v>q</v>
      </c>
      <c r="R35" s="57" t="s">
        <v>2</v>
      </c>
      <c r="S35" s="58"/>
    </row>
    <row r="36" spans="1:19" ht="21">
      <c r="A36" s="93">
        <f t="shared" si="4"/>
        <v>1073741826</v>
      </c>
      <c r="B36" s="7"/>
      <c r="C36" s="50">
        <v>152</v>
      </c>
      <c r="D36" s="112"/>
      <c r="E36" s="113" t="s">
        <v>709</v>
      </c>
      <c r="F36" s="95" t="s">
        <v>718</v>
      </c>
      <c r="G36" s="114"/>
      <c r="H36" s="114" t="s">
        <v>718</v>
      </c>
      <c r="I36" s="115"/>
      <c r="J36" s="116"/>
      <c r="K36" s="117" t="s">
        <v>436</v>
      </c>
      <c r="L36" s="118" t="s">
        <v>30</v>
      </c>
      <c r="M36" s="55"/>
      <c r="N36" s="56" t="s">
        <v>30</v>
      </c>
      <c r="O36" s="77" t="str">
        <f t="shared" si="5"/>
        <v/>
      </c>
      <c r="P36" s="78" t="str">
        <f t="shared" si="6"/>
        <v>spacebar</v>
      </c>
      <c r="Q36" s="79" t="str">
        <f t="shared" si="7"/>
        <v>w</v>
      </c>
      <c r="R36" s="57" t="s">
        <v>470</v>
      </c>
      <c r="S36" s="58"/>
    </row>
    <row r="37" spans="1:19" ht="21">
      <c r="A37" s="93">
        <f t="shared" si="4"/>
        <v>1073741828</v>
      </c>
      <c r="B37" s="7"/>
      <c r="C37" s="50">
        <v>153</v>
      </c>
      <c r="D37" s="112"/>
      <c r="E37" s="113" t="s">
        <v>709</v>
      </c>
      <c r="F37" s="95" t="s">
        <v>718</v>
      </c>
      <c r="G37" s="114"/>
      <c r="H37" s="114" t="s">
        <v>718</v>
      </c>
      <c r="I37" s="115"/>
      <c r="J37" s="116"/>
      <c r="K37" s="117" t="s">
        <v>436</v>
      </c>
      <c r="L37" s="118" t="s">
        <v>3</v>
      </c>
      <c r="M37" s="55"/>
      <c r="N37" s="56" t="s">
        <v>3</v>
      </c>
      <c r="O37" s="77" t="str">
        <f t="shared" si="5"/>
        <v/>
      </c>
      <c r="P37" s="78" t="str">
        <f t="shared" si="6"/>
        <v>spacebar</v>
      </c>
      <c r="Q37" s="79" t="str">
        <f t="shared" si="7"/>
        <v>e</v>
      </c>
      <c r="R37" s="57" t="s">
        <v>471</v>
      </c>
      <c r="S37" s="58"/>
    </row>
    <row r="38" spans="1:19" ht="21">
      <c r="A38" s="93">
        <f t="shared" si="4"/>
        <v>1073741832</v>
      </c>
      <c r="B38" s="7"/>
      <c r="C38" s="50">
        <v>154</v>
      </c>
      <c r="D38" s="112"/>
      <c r="E38" s="113" t="s">
        <v>709</v>
      </c>
      <c r="F38" s="95" t="s">
        <v>718</v>
      </c>
      <c r="G38" s="114"/>
      <c r="H38" s="114" t="s">
        <v>718</v>
      </c>
      <c r="I38" s="115"/>
      <c r="J38" s="116"/>
      <c r="K38" s="117" t="s">
        <v>436</v>
      </c>
      <c r="L38" s="118" t="s">
        <v>323</v>
      </c>
      <c r="M38" s="55"/>
      <c r="N38" s="56" t="s">
        <v>323</v>
      </c>
      <c r="O38" s="77" t="str">
        <f t="shared" si="5"/>
        <v/>
      </c>
      <c r="P38" s="78" t="str">
        <f t="shared" si="6"/>
        <v>spacebar</v>
      </c>
      <c r="Q38" s="79" t="str">
        <f t="shared" si="7"/>
        <v>r</v>
      </c>
      <c r="R38" s="57" t="s">
        <v>472</v>
      </c>
      <c r="S38" s="58"/>
    </row>
    <row r="39" spans="1:19" ht="21">
      <c r="A39" s="93">
        <f t="shared" si="4"/>
        <v>1073741840</v>
      </c>
      <c r="B39" s="7"/>
      <c r="C39" s="50">
        <v>155</v>
      </c>
      <c r="D39" s="112"/>
      <c r="E39" s="113" t="s">
        <v>709</v>
      </c>
      <c r="F39" s="95" t="s">
        <v>718</v>
      </c>
      <c r="G39" s="114"/>
      <c r="H39" s="114" t="s">
        <v>718</v>
      </c>
      <c r="I39" s="115"/>
      <c r="J39" s="116"/>
      <c r="K39" s="117" t="s">
        <v>436</v>
      </c>
      <c r="L39" s="118" t="s">
        <v>18</v>
      </c>
      <c r="M39" s="55" t="s">
        <v>439</v>
      </c>
      <c r="N39" s="56" t="s">
        <v>410</v>
      </c>
      <c r="O39" s="77" t="str">
        <f t="shared" si="5"/>
        <v/>
      </c>
      <c r="P39" s="78" t="str">
        <f t="shared" si="6"/>
        <v>spacebar</v>
      </c>
      <c r="Q39" s="79" t="str">
        <f t="shared" si="7"/>
        <v>t</v>
      </c>
      <c r="R39" s="57" t="s">
        <v>473</v>
      </c>
      <c r="S39" s="58"/>
    </row>
    <row r="40" spans="1:19" ht="21">
      <c r="A40" s="93">
        <f t="shared" si="4"/>
        <v>1073741856</v>
      </c>
      <c r="B40" s="7"/>
      <c r="C40" s="50">
        <v>156</v>
      </c>
      <c r="D40" s="112"/>
      <c r="E40" s="113" t="s">
        <v>709</v>
      </c>
      <c r="F40" s="95" t="s">
        <v>718</v>
      </c>
      <c r="G40" s="114"/>
      <c r="H40" s="114" t="s">
        <v>718</v>
      </c>
      <c r="I40" s="115"/>
      <c r="J40" s="116"/>
      <c r="K40" s="117" t="s">
        <v>436</v>
      </c>
      <c r="L40" s="118" t="s">
        <v>20</v>
      </c>
      <c r="M40" s="55" t="s">
        <v>440</v>
      </c>
      <c r="N40" s="56" t="s">
        <v>409</v>
      </c>
      <c r="O40" s="77" t="str">
        <f t="shared" si="5"/>
        <v/>
      </c>
      <c r="P40" s="78" t="str">
        <f t="shared" si="6"/>
        <v>spacebar</v>
      </c>
      <c r="Q40" s="79" t="str">
        <f t="shared" si="7"/>
        <v>y</v>
      </c>
      <c r="R40" s="57" t="s">
        <v>474</v>
      </c>
      <c r="S40" s="58"/>
    </row>
    <row r="41" spans="1:19" ht="21">
      <c r="A41" s="93">
        <f t="shared" si="4"/>
        <v>1073741888</v>
      </c>
      <c r="B41" s="7"/>
      <c r="C41" s="50">
        <v>157</v>
      </c>
      <c r="D41" s="112"/>
      <c r="E41" s="113" t="s">
        <v>709</v>
      </c>
      <c r="F41" s="95" t="s">
        <v>718</v>
      </c>
      <c r="G41" s="114"/>
      <c r="H41" s="114" t="s">
        <v>718</v>
      </c>
      <c r="I41" s="115"/>
      <c r="J41" s="116"/>
      <c r="K41" s="117" t="s">
        <v>436</v>
      </c>
      <c r="L41" s="118" t="s">
        <v>5</v>
      </c>
      <c r="M41" s="55"/>
      <c r="N41" s="56" t="s">
        <v>5</v>
      </c>
      <c r="O41" s="77" t="str">
        <f t="shared" si="5"/>
        <v/>
      </c>
      <c r="P41" s="78" t="str">
        <f t="shared" si="6"/>
        <v>spacebar</v>
      </c>
      <c r="Q41" s="79" t="str">
        <f t="shared" si="7"/>
        <v>u</v>
      </c>
      <c r="R41" s="57" t="s">
        <v>475</v>
      </c>
      <c r="S41" s="58"/>
    </row>
    <row r="42" spans="1:19" ht="21">
      <c r="A42" s="93">
        <f t="shared" si="4"/>
        <v>1073741952</v>
      </c>
      <c r="B42" s="7"/>
      <c r="C42" s="50">
        <v>158</v>
      </c>
      <c r="D42" s="112"/>
      <c r="E42" s="113" t="s">
        <v>709</v>
      </c>
      <c r="F42" s="95" t="s">
        <v>718</v>
      </c>
      <c r="G42" s="114"/>
      <c r="H42" s="114" t="s">
        <v>718</v>
      </c>
      <c r="I42" s="115"/>
      <c r="J42" s="116"/>
      <c r="K42" s="117" t="s">
        <v>436</v>
      </c>
      <c r="L42" s="118" t="s">
        <v>6</v>
      </c>
      <c r="M42" s="55"/>
      <c r="N42" s="56" t="s">
        <v>6</v>
      </c>
      <c r="O42" s="77" t="str">
        <f t="shared" si="5"/>
        <v/>
      </c>
      <c r="P42" s="78" t="str">
        <f t="shared" si="6"/>
        <v>spacebar</v>
      </c>
      <c r="Q42" s="79" t="str">
        <f t="shared" si="7"/>
        <v>i</v>
      </c>
      <c r="R42" s="57" t="s">
        <v>476</v>
      </c>
      <c r="S42" s="58"/>
    </row>
    <row r="43" spans="1:19" ht="21">
      <c r="A43" s="93">
        <f t="shared" si="4"/>
        <v>1073742080</v>
      </c>
      <c r="B43" s="7"/>
      <c r="C43" s="50">
        <v>159</v>
      </c>
      <c r="D43" s="112"/>
      <c r="E43" s="113" t="s">
        <v>709</v>
      </c>
      <c r="F43" s="95" t="s">
        <v>718</v>
      </c>
      <c r="G43" s="114"/>
      <c r="H43" s="114" t="s">
        <v>718</v>
      </c>
      <c r="I43" s="115"/>
      <c r="J43" s="116"/>
      <c r="K43" s="117" t="s">
        <v>436</v>
      </c>
      <c r="L43" s="118" t="s">
        <v>7</v>
      </c>
      <c r="M43" s="55"/>
      <c r="N43" s="56" t="s">
        <v>7</v>
      </c>
      <c r="O43" s="77" t="str">
        <f t="shared" si="5"/>
        <v/>
      </c>
      <c r="P43" s="78" t="str">
        <f t="shared" si="6"/>
        <v>spacebar</v>
      </c>
      <c r="Q43" s="79" t="str">
        <f t="shared" si="7"/>
        <v>o</v>
      </c>
      <c r="R43" s="57" t="s">
        <v>477</v>
      </c>
      <c r="S43" s="58"/>
    </row>
    <row r="44" spans="1:19" ht="21">
      <c r="A44" s="93">
        <f t="shared" si="4"/>
        <v>1073742336</v>
      </c>
      <c r="B44" s="7"/>
      <c r="C44" s="50">
        <v>160</v>
      </c>
      <c r="D44" s="112"/>
      <c r="E44" s="113" t="s">
        <v>709</v>
      </c>
      <c r="F44" s="95" t="s">
        <v>718</v>
      </c>
      <c r="G44" s="114"/>
      <c r="H44" s="114" t="s">
        <v>718</v>
      </c>
      <c r="I44" s="115"/>
      <c r="J44" s="116"/>
      <c r="K44" s="117" t="s">
        <v>436</v>
      </c>
      <c r="L44" s="118" t="s">
        <v>8</v>
      </c>
      <c r="M44" s="55"/>
      <c r="N44" s="56" t="s">
        <v>8</v>
      </c>
      <c r="O44" s="77" t="str">
        <f t="shared" si="5"/>
        <v/>
      </c>
      <c r="P44" s="78" t="str">
        <f t="shared" si="6"/>
        <v>spacebar</v>
      </c>
      <c r="Q44" s="79" t="str">
        <f t="shared" si="7"/>
        <v>p</v>
      </c>
      <c r="R44" s="57" t="s">
        <v>478</v>
      </c>
      <c r="S44" s="58"/>
    </row>
    <row r="45" spans="1:19" ht="21">
      <c r="A45" s="93">
        <f t="shared" si="4"/>
        <v>1073742848</v>
      </c>
      <c r="B45" s="7"/>
      <c r="C45" s="50">
        <v>161</v>
      </c>
      <c r="D45" s="112"/>
      <c r="E45" s="113" t="s">
        <v>709</v>
      </c>
      <c r="F45" s="95" t="s">
        <v>718</v>
      </c>
      <c r="G45" s="114"/>
      <c r="H45" s="114" t="s">
        <v>718</v>
      </c>
      <c r="I45" s="115"/>
      <c r="J45" s="116"/>
      <c r="K45" s="117" t="s">
        <v>436</v>
      </c>
      <c r="L45" s="118" t="s">
        <v>29</v>
      </c>
      <c r="M45" s="55"/>
      <c r="N45" s="56" t="s">
        <v>29</v>
      </c>
      <c r="O45" s="77" t="str">
        <f t="shared" si="5"/>
        <v/>
      </c>
      <c r="P45" s="78" t="str">
        <f t="shared" si="6"/>
        <v>spacebar</v>
      </c>
      <c r="Q45" s="79" t="str">
        <f t="shared" si="7"/>
        <v>a</v>
      </c>
      <c r="R45" s="57" t="s">
        <v>479</v>
      </c>
      <c r="S45" s="58"/>
    </row>
    <row r="46" spans="1:19" ht="21">
      <c r="A46" s="93">
        <f t="shared" si="4"/>
        <v>1073743872</v>
      </c>
      <c r="B46" s="7"/>
      <c r="C46" s="50">
        <v>162</v>
      </c>
      <c r="D46" s="112"/>
      <c r="E46" s="113" t="s">
        <v>709</v>
      </c>
      <c r="F46" s="95" t="s">
        <v>718</v>
      </c>
      <c r="G46" s="114"/>
      <c r="H46" s="114" t="s">
        <v>718</v>
      </c>
      <c r="I46" s="115"/>
      <c r="J46" s="116"/>
      <c r="K46" s="117" t="s">
        <v>436</v>
      </c>
      <c r="L46" s="118" t="s">
        <v>4</v>
      </c>
      <c r="M46" s="55"/>
      <c r="N46" s="56" t="s">
        <v>4</v>
      </c>
      <c r="O46" s="77" t="str">
        <f t="shared" si="5"/>
        <v/>
      </c>
      <c r="P46" s="78" t="str">
        <f t="shared" si="6"/>
        <v>spacebar</v>
      </c>
      <c r="Q46" s="79" t="str">
        <f t="shared" si="7"/>
        <v>s</v>
      </c>
      <c r="R46" s="57" t="s">
        <v>480</v>
      </c>
      <c r="S46" s="58"/>
    </row>
    <row r="47" spans="1:19" ht="21">
      <c r="A47" s="93">
        <f t="shared" si="4"/>
        <v>1073745920</v>
      </c>
      <c r="B47" s="7"/>
      <c r="C47" s="50">
        <v>163</v>
      </c>
      <c r="D47" s="112"/>
      <c r="E47" s="113" t="s">
        <v>709</v>
      </c>
      <c r="F47" s="95" t="s">
        <v>718</v>
      </c>
      <c r="G47" s="114"/>
      <c r="H47" s="114" t="s">
        <v>718</v>
      </c>
      <c r="I47" s="115"/>
      <c r="J47" s="116"/>
      <c r="K47" s="117" t="s">
        <v>436</v>
      </c>
      <c r="L47" s="118" t="s">
        <v>31</v>
      </c>
      <c r="M47" s="55"/>
      <c r="N47" s="56" t="s">
        <v>31</v>
      </c>
      <c r="O47" s="77" t="str">
        <f t="shared" si="5"/>
        <v/>
      </c>
      <c r="P47" s="78" t="str">
        <f t="shared" si="6"/>
        <v>spacebar</v>
      </c>
      <c r="Q47" s="79" t="str">
        <f t="shared" si="7"/>
        <v>d</v>
      </c>
      <c r="R47" s="57" t="s">
        <v>481</v>
      </c>
      <c r="S47" s="58"/>
    </row>
    <row r="48" spans="1:19" ht="21">
      <c r="A48" s="93">
        <f t="shared" si="4"/>
        <v>1073750016</v>
      </c>
      <c r="B48" s="7"/>
      <c r="C48" s="50">
        <v>164</v>
      </c>
      <c r="D48" s="112"/>
      <c r="E48" s="113" t="s">
        <v>709</v>
      </c>
      <c r="F48" s="95" t="s">
        <v>718</v>
      </c>
      <c r="G48" s="114"/>
      <c r="H48" s="114" t="s">
        <v>718</v>
      </c>
      <c r="I48" s="115"/>
      <c r="J48" s="116"/>
      <c r="K48" s="117" t="s">
        <v>436</v>
      </c>
      <c r="L48" s="118" t="s">
        <v>33</v>
      </c>
      <c r="M48" s="55"/>
      <c r="N48" s="56" t="s">
        <v>33</v>
      </c>
      <c r="O48" s="77" t="str">
        <f t="shared" si="5"/>
        <v/>
      </c>
      <c r="P48" s="78" t="str">
        <f t="shared" si="6"/>
        <v>spacebar</v>
      </c>
      <c r="Q48" s="79" t="str">
        <f t="shared" si="7"/>
        <v>f</v>
      </c>
      <c r="R48" s="57" t="s">
        <v>482</v>
      </c>
      <c r="S48" s="58"/>
    </row>
    <row r="49" spans="1:19" ht="21">
      <c r="A49" s="93">
        <f t="shared" si="4"/>
        <v>1073758208</v>
      </c>
      <c r="B49" s="7"/>
      <c r="C49" s="50">
        <v>165</v>
      </c>
      <c r="D49" s="112"/>
      <c r="E49" s="113" t="s">
        <v>709</v>
      </c>
      <c r="F49" s="95" t="s">
        <v>718</v>
      </c>
      <c r="G49" s="114"/>
      <c r="H49" s="114" t="s">
        <v>718</v>
      </c>
      <c r="I49" s="115"/>
      <c r="J49" s="116"/>
      <c r="K49" s="117" t="s">
        <v>436</v>
      </c>
      <c r="L49" s="118" t="s">
        <v>34</v>
      </c>
      <c r="M49" s="55"/>
      <c r="N49" s="56" t="s">
        <v>34</v>
      </c>
      <c r="O49" s="77" t="str">
        <f t="shared" si="5"/>
        <v/>
      </c>
      <c r="P49" s="78" t="str">
        <f t="shared" si="6"/>
        <v>spacebar</v>
      </c>
      <c r="Q49" s="79" t="str">
        <f t="shared" si="7"/>
        <v>g</v>
      </c>
      <c r="R49" s="57" t="s">
        <v>483</v>
      </c>
      <c r="S49" s="58"/>
    </row>
    <row r="50" spans="1:19" ht="21">
      <c r="A50" s="93">
        <f t="shared" si="4"/>
        <v>1073774592</v>
      </c>
      <c r="B50" s="7"/>
      <c r="C50" s="50">
        <v>166</v>
      </c>
      <c r="D50" s="112"/>
      <c r="E50" s="113" t="s">
        <v>709</v>
      </c>
      <c r="F50" s="95" t="s">
        <v>718</v>
      </c>
      <c r="G50" s="114"/>
      <c r="H50" s="114" t="s">
        <v>718</v>
      </c>
      <c r="I50" s="115"/>
      <c r="J50" s="116"/>
      <c r="K50" s="117" t="s">
        <v>436</v>
      </c>
      <c r="L50" s="118" t="s">
        <v>35</v>
      </c>
      <c r="M50" s="55"/>
      <c r="N50" s="56" t="s">
        <v>35</v>
      </c>
      <c r="O50" s="77" t="str">
        <f t="shared" si="5"/>
        <v/>
      </c>
      <c r="P50" s="78" t="str">
        <f t="shared" si="6"/>
        <v>spacebar</v>
      </c>
      <c r="Q50" s="79" t="str">
        <f t="shared" si="7"/>
        <v>h</v>
      </c>
      <c r="R50" s="57" t="s">
        <v>484</v>
      </c>
      <c r="S50" s="58"/>
    </row>
    <row r="51" spans="1:19" ht="21">
      <c r="A51" s="93">
        <f t="shared" si="4"/>
        <v>1073807360</v>
      </c>
      <c r="B51" s="7"/>
      <c r="C51" s="50">
        <v>167</v>
      </c>
      <c r="D51" s="112"/>
      <c r="E51" s="113" t="s">
        <v>709</v>
      </c>
      <c r="F51" s="95" t="s">
        <v>718</v>
      </c>
      <c r="G51" s="114"/>
      <c r="H51" s="114" t="s">
        <v>718</v>
      </c>
      <c r="I51" s="115"/>
      <c r="J51" s="116"/>
      <c r="K51" s="117" t="s">
        <v>436</v>
      </c>
      <c r="L51" s="118" t="s">
        <v>37</v>
      </c>
      <c r="M51" s="55"/>
      <c r="N51" s="56" t="s">
        <v>37</v>
      </c>
      <c r="O51" s="77" t="str">
        <f t="shared" si="5"/>
        <v/>
      </c>
      <c r="P51" s="78" t="str">
        <f t="shared" si="6"/>
        <v>spacebar</v>
      </c>
      <c r="Q51" s="79" t="str">
        <f t="shared" si="7"/>
        <v>j</v>
      </c>
      <c r="R51" s="57" t="s">
        <v>485</v>
      </c>
      <c r="S51" s="58"/>
    </row>
    <row r="52" spans="1:19" ht="21">
      <c r="A52" s="93">
        <f t="shared" si="4"/>
        <v>1073872896</v>
      </c>
      <c r="B52" s="7"/>
      <c r="C52" s="50">
        <v>168</v>
      </c>
      <c r="D52" s="112"/>
      <c r="E52" s="113" t="s">
        <v>709</v>
      </c>
      <c r="F52" s="95" t="s">
        <v>718</v>
      </c>
      <c r="G52" s="114"/>
      <c r="H52" s="114" t="s">
        <v>718</v>
      </c>
      <c r="I52" s="115"/>
      <c r="J52" s="116"/>
      <c r="K52" s="117" t="s">
        <v>436</v>
      </c>
      <c r="L52" s="118" t="s">
        <v>38</v>
      </c>
      <c r="M52" s="55"/>
      <c r="N52" s="56" t="s">
        <v>38</v>
      </c>
      <c r="O52" s="77" t="str">
        <f t="shared" si="5"/>
        <v/>
      </c>
      <c r="P52" s="78" t="str">
        <f t="shared" si="6"/>
        <v>spacebar</v>
      </c>
      <c r="Q52" s="79" t="str">
        <f t="shared" si="7"/>
        <v>k</v>
      </c>
      <c r="R52" s="57" t="s">
        <v>486</v>
      </c>
      <c r="S52" s="58"/>
    </row>
    <row r="53" spans="1:19" ht="21">
      <c r="A53" s="93">
        <f t="shared" si="4"/>
        <v>1074003968</v>
      </c>
      <c r="B53" s="7"/>
      <c r="C53" s="50">
        <v>169</v>
      </c>
      <c r="D53" s="112"/>
      <c r="E53" s="113" t="s">
        <v>709</v>
      </c>
      <c r="F53" s="95" t="s">
        <v>718</v>
      </c>
      <c r="G53" s="114"/>
      <c r="H53" s="114" t="s">
        <v>718</v>
      </c>
      <c r="I53" s="115"/>
      <c r="J53" s="116"/>
      <c r="K53" s="117" t="s">
        <v>436</v>
      </c>
      <c r="L53" s="118" t="s">
        <v>39</v>
      </c>
      <c r="M53" s="55"/>
      <c r="N53" s="56" t="s">
        <v>39</v>
      </c>
      <c r="O53" s="77" t="str">
        <f t="shared" si="5"/>
        <v/>
      </c>
      <c r="P53" s="78" t="str">
        <f t="shared" si="6"/>
        <v>spacebar</v>
      </c>
      <c r="Q53" s="79" t="str">
        <f t="shared" si="7"/>
        <v>l</v>
      </c>
      <c r="R53" s="57" t="s">
        <v>487</v>
      </c>
      <c r="S53" s="58"/>
    </row>
    <row r="54" spans="1:19" ht="21">
      <c r="A54" s="93">
        <f t="shared" si="4"/>
        <v>1074266112</v>
      </c>
      <c r="B54" s="7"/>
      <c r="C54" s="50">
        <v>170</v>
      </c>
      <c r="D54" s="112"/>
      <c r="E54" s="113" t="s">
        <v>709</v>
      </c>
      <c r="F54" s="95" t="s">
        <v>718</v>
      </c>
      <c r="G54" s="114"/>
      <c r="H54" s="114" t="s">
        <v>718</v>
      </c>
      <c r="I54" s="115"/>
      <c r="J54" s="116"/>
      <c r="K54" s="117" t="s">
        <v>436</v>
      </c>
      <c r="L54" s="118" t="s">
        <v>317</v>
      </c>
      <c r="M54" s="55"/>
      <c r="N54" s="56" t="s">
        <v>317</v>
      </c>
      <c r="O54" s="77" t="str">
        <f t="shared" si="5"/>
        <v/>
      </c>
      <c r="P54" s="78" t="str">
        <f t="shared" si="6"/>
        <v>spacebar</v>
      </c>
      <c r="Q54" s="79" t="str">
        <f t="shared" si="7"/>
        <v>semicolon</v>
      </c>
      <c r="R54" s="57" t="s">
        <v>488</v>
      </c>
      <c r="S54" s="58"/>
    </row>
    <row r="55" spans="1:19" ht="21">
      <c r="A55" s="93">
        <f t="shared" si="4"/>
        <v>1074790400</v>
      </c>
      <c r="B55" s="7"/>
      <c r="C55" s="50">
        <v>171</v>
      </c>
      <c r="D55" s="112"/>
      <c r="E55" s="113" t="s">
        <v>709</v>
      </c>
      <c r="F55" s="95" t="s">
        <v>718</v>
      </c>
      <c r="G55" s="114"/>
      <c r="H55" s="114"/>
      <c r="I55" s="115"/>
      <c r="J55" s="116"/>
      <c r="K55" s="117" t="s">
        <v>436</v>
      </c>
      <c r="L55" s="118" t="s">
        <v>67</v>
      </c>
      <c r="M55" s="55"/>
      <c r="N55" s="56" t="s">
        <v>67</v>
      </c>
      <c r="O55" s="77" t="str">
        <f t="shared" si="5"/>
        <v/>
      </c>
      <c r="P55" s="78" t="str">
        <f t="shared" si="6"/>
        <v>spacebar</v>
      </c>
      <c r="Q55" s="79" t="str">
        <f t="shared" si="7"/>
        <v>z</v>
      </c>
      <c r="R55" s="57" t="s">
        <v>460</v>
      </c>
      <c r="S55" s="58"/>
    </row>
    <row r="56" spans="1:19" ht="21">
      <c r="A56" s="93">
        <f t="shared" si="4"/>
        <v>1075838976</v>
      </c>
      <c r="B56" s="7"/>
      <c r="C56" s="50">
        <v>172</v>
      </c>
      <c r="D56" s="112"/>
      <c r="E56" s="113" t="s">
        <v>709</v>
      </c>
      <c r="F56" s="95" t="s">
        <v>718</v>
      </c>
      <c r="G56" s="114"/>
      <c r="H56" s="114"/>
      <c r="I56" s="115"/>
      <c r="J56" s="116"/>
      <c r="K56" s="117" t="s">
        <v>436</v>
      </c>
      <c r="L56" s="118" t="s">
        <v>69</v>
      </c>
      <c r="M56" s="55"/>
      <c r="N56" s="56" t="s">
        <v>69</v>
      </c>
      <c r="O56" s="77" t="str">
        <f t="shared" si="5"/>
        <v/>
      </c>
      <c r="P56" s="78" t="str">
        <f t="shared" si="6"/>
        <v>spacebar</v>
      </c>
      <c r="Q56" s="79" t="str">
        <f t="shared" si="7"/>
        <v>x</v>
      </c>
      <c r="R56" s="57" t="s">
        <v>461</v>
      </c>
      <c r="S56" s="58"/>
    </row>
    <row r="57" spans="1:19" ht="21">
      <c r="A57" s="93">
        <f t="shared" si="4"/>
        <v>1077936128</v>
      </c>
      <c r="B57" s="7"/>
      <c r="C57" s="50">
        <v>173</v>
      </c>
      <c r="D57" s="112"/>
      <c r="E57" s="113" t="s">
        <v>709</v>
      </c>
      <c r="F57" s="95" t="s">
        <v>718</v>
      </c>
      <c r="G57" s="114"/>
      <c r="H57" s="114" t="s">
        <v>718</v>
      </c>
      <c r="I57" s="115"/>
      <c r="J57" s="116"/>
      <c r="K57" s="117" t="s">
        <v>436</v>
      </c>
      <c r="L57" s="118" t="s">
        <v>59</v>
      </c>
      <c r="M57" s="55"/>
      <c r="N57" s="56" t="s">
        <v>59</v>
      </c>
      <c r="O57" s="77" t="str">
        <f t="shared" si="5"/>
        <v/>
      </c>
      <c r="P57" s="78" t="str">
        <f t="shared" si="6"/>
        <v>spacebar</v>
      </c>
      <c r="Q57" s="79" t="str">
        <f t="shared" si="7"/>
        <v>c</v>
      </c>
      <c r="R57" s="57" t="s">
        <v>489</v>
      </c>
      <c r="S57" s="58"/>
    </row>
    <row r="58" spans="1:19" ht="21">
      <c r="A58" s="93">
        <f t="shared" si="4"/>
        <v>1082130432</v>
      </c>
      <c r="B58" s="7"/>
      <c r="C58" s="50">
        <v>174</v>
      </c>
      <c r="D58" s="112"/>
      <c r="E58" s="113" t="s">
        <v>709</v>
      </c>
      <c r="F58" s="95" t="s">
        <v>718</v>
      </c>
      <c r="G58" s="114"/>
      <c r="H58" s="114" t="s">
        <v>718</v>
      </c>
      <c r="I58" s="115"/>
      <c r="J58" s="116"/>
      <c r="K58" s="117" t="s">
        <v>436</v>
      </c>
      <c r="L58" s="118" t="s">
        <v>302</v>
      </c>
      <c r="M58" s="55"/>
      <c r="N58" s="56" t="s">
        <v>302</v>
      </c>
      <c r="O58" s="77" t="str">
        <f t="shared" si="5"/>
        <v/>
      </c>
      <c r="P58" s="78" t="str">
        <f t="shared" si="6"/>
        <v>spacebar</v>
      </c>
      <c r="Q58" s="79" t="str">
        <f t="shared" si="7"/>
        <v>v</v>
      </c>
      <c r="R58" s="57" t="s">
        <v>490</v>
      </c>
      <c r="S58" s="58"/>
    </row>
    <row r="59" spans="1:19" ht="21">
      <c r="A59" s="93">
        <f t="shared" si="4"/>
        <v>1090519040</v>
      </c>
      <c r="B59" s="7"/>
      <c r="C59" s="50">
        <v>175</v>
      </c>
      <c r="D59" s="112"/>
      <c r="E59" s="113" t="s">
        <v>709</v>
      </c>
      <c r="F59" s="95" t="s">
        <v>718</v>
      </c>
      <c r="G59" s="114"/>
      <c r="H59" s="114" t="s">
        <v>718</v>
      </c>
      <c r="I59" s="115"/>
      <c r="J59" s="116"/>
      <c r="K59" s="117" t="s">
        <v>436</v>
      </c>
      <c r="L59" s="118" t="s">
        <v>61</v>
      </c>
      <c r="M59" s="55"/>
      <c r="N59" s="56" t="s">
        <v>61</v>
      </c>
      <c r="O59" s="77" t="str">
        <f t="shared" si="5"/>
        <v/>
      </c>
      <c r="P59" s="78" t="str">
        <f t="shared" si="6"/>
        <v>spacebar</v>
      </c>
      <c r="Q59" s="79" t="str">
        <f t="shared" si="7"/>
        <v>b</v>
      </c>
      <c r="R59" s="57" t="s">
        <v>491</v>
      </c>
      <c r="S59" s="58"/>
    </row>
    <row r="60" spans="1:19" ht="21">
      <c r="A60" s="93">
        <f t="shared" si="4"/>
        <v>1107296256</v>
      </c>
      <c r="B60" s="7"/>
      <c r="C60" s="50">
        <v>176</v>
      </c>
      <c r="D60" s="112"/>
      <c r="E60" s="113" t="s">
        <v>709</v>
      </c>
      <c r="F60" s="95" t="s">
        <v>718</v>
      </c>
      <c r="G60" s="114"/>
      <c r="H60" s="114" t="s">
        <v>718</v>
      </c>
      <c r="I60" s="115"/>
      <c r="J60" s="116"/>
      <c r="K60" s="117" t="s">
        <v>436</v>
      </c>
      <c r="L60" s="118" t="s">
        <v>62</v>
      </c>
      <c r="M60" s="55"/>
      <c r="N60" s="56" t="s">
        <v>62</v>
      </c>
      <c r="O60" s="77" t="str">
        <f t="shared" si="5"/>
        <v/>
      </c>
      <c r="P60" s="78" t="str">
        <f t="shared" si="6"/>
        <v>spacebar</v>
      </c>
      <c r="Q60" s="79" t="str">
        <f t="shared" si="7"/>
        <v>n</v>
      </c>
      <c r="R60" s="57" t="s">
        <v>492</v>
      </c>
      <c r="S60" s="58"/>
    </row>
    <row r="61" spans="1:19" ht="42">
      <c r="A61" s="93">
        <f t="shared" si="4"/>
        <v>1140850688</v>
      </c>
      <c r="B61" s="7"/>
      <c r="C61" s="50">
        <v>177</v>
      </c>
      <c r="D61" s="112"/>
      <c r="E61" s="113" t="s">
        <v>709</v>
      </c>
      <c r="F61" s="95" t="s">
        <v>718</v>
      </c>
      <c r="G61" s="114"/>
      <c r="H61" s="114" t="s">
        <v>718</v>
      </c>
      <c r="I61" s="115"/>
      <c r="J61" s="116"/>
      <c r="K61" s="117" t="s">
        <v>436</v>
      </c>
      <c r="L61" s="118" t="s">
        <v>303</v>
      </c>
      <c r="M61" s="55" t="s">
        <v>303</v>
      </c>
      <c r="N61" s="56" t="s">
        <v>304</v>
      </c>
      <c r="O61" s="77" t="str">
        <f t="shared" si="5"/>
        <v/>
      </c>
      <c r="P61" s="78" t="str">
        <f t="shared" si="6"/>
        <v>spacebar</v>
      </c>
      <c r="Q61" s="79" t="str">
        <f t="shared" si="7"/>
        <v>m</v>
      </c>
      <c r="R61" s="57" t="s">
        <v>493</v>
      </c>
      <c r="S61" s="58"/>
    </row>
    <row r="62" spans="1:19" ht="21">
      <c r="A62" s="93">
        <f t="shared" si="4"/>
        <v>1207959552</v>
      </c>
      <c r="B62" s="7"/>
      <c r="C62" s="50">
        <v>178</v>
      </c>
      <c r="D62" s="112"/>
      <c r="E62" s="113" t="s">
        <v>709</v>
      </c>
      <c r="F62" s="95" t="s">
        <v>718</v>
      </c>
      <c r="G62" s="114"/>
      <c r="H62" s="114" t="s">
        <v>718</v>
      </c>
      <c r="I62" s="115"/>
      <c r="J62" s="116"/>
      <c r="K62" s="117" t="s">
        <v>436</v>
      </c>
      <c r="L62" s="118" t="s">
        <v>64</v>
      </c>
      <c r="M62" s="55"/>
      <c r="N62" s="56" t="s">
        <v>64</v>
      </c>
      <c r="O62" s="77" t="str">
        <f t="shared" si="5"/>
        <v/>
      </c>
      <c r="P62" s="78" t="str">
        <f t="shared" si="6"/>
        <v>spacebar</v>
      </c>
      <c r="Q62" s="79" t="str">
        <f t="shared" si="7"/>
        <v>comma</v>
      </c>
      <c r="R62" s="57" t="s">
        <v>494</v>
      </c>
      <c r="S62" s="58"/>
    </row>
    <row r="63" spans="1:19" ht="21">
      <c r="A63" s="93">
        <f t="shared" si="4"/>
        <v>1342177280</v>
      </c>
      <c r="B63" s="7"/>
      <c r="C63" s="50">
        <v>179</v>
      </c>
      <c r="D63" s="112"/>
      <c r="E63" s="113" t="s">
        <v>709</v>
      </c>
      <c r="F63" s="95" t="s">
        <v>718</v>
      </c>
      <c r="G63" s="114"/>
      <c r="H63" s="114" t="s">
        <v>718</v>
      </c>
      <c r="I63" s="115"/>
      <c r="J63" s="116"/>
      <c r="K63" s="117" t="s">
        <v>436</v>
      </c>
      <c r="L63" s="118" t="s">
        <v>65</v>
      </c>
      <c r="M63" s="55"/>
      <c r="N63" s="56" t="s">
        <v>65</v>
      </c>
      <c r="O63" s="77" t="str">
        <f t="shared" si="5"/>
        <v/>
      </c>
      <c r="P63" s="78" t="str">
        <f t="shared" si="6"/>
        <v>spacebar</v>
      </c>
      <c r="Q63" s="79" t="str">
        <f t="shared" si="7"/>
        <v>period</v>
      </c>
      <c r="R63" s="57" t="s">
        <v>495</v>
      </c>
      <c r="S63" s="58"/>
    </row>
    <row r="64" spans="1:19" ht="21">
      <c r="A64" s="93">
        <f t="shared" si="4"/>
        <v>1610612736</v>
      </c>
      <c r="B64" s="7"/>
      <c r="C64" s="50">
        <v>180</v>
      </c>
      <c r="D64" s="112"/>
      <c r="E64" s="113" t="s">
        <v>709</v>
      </c>
      <c r="F64" s="95" t="s">
        <v>718</v>
      </c>
      <c r="G64" s="114"/>
      <c r="H64" s="114"/>
      <c r="I64" s="115"/>
      <c r="J64" s="116"/>
      <c r="K64" s="117" t="s">
        <v>436</v>
      </c>
      <c r="L64" s="118" t="s">
        <v>85</v>
      </c>
      <c r="M64" s="55"/>
      <c r="N64" s="56" t="s">
        <v>85</v>
      </c>
      <c r="O64" s="77" t="str">
        <f t="shared" si="5"/>
        <v/>
      </c>
      <c r="P64" s="78" t="str">
        <f t="shared" si="6"/>
        <v>spacebar</v>
      </c>
      <c r="Q64" s="79" t="str">
        <f t="shared" si="7"/>
        <v>slash</v>
      </c>
      <c r="R64" s="57" t="s">
        <v>469</v>
      </c>
      <c r="S64" s="58"/>
    </row>
    <row r="65" spans="1:19" ht="21">
      <c r="A65" s="93">
        <f t="shared" si="4"/>
        <v>8256</v>
      </c>
      <c r="B65" s="7"/>
      <c r="C65" s="50">
        <v>201</v>
      </c>
      <c r="D65" s="112"/>
      <c r="E65" s="113">
        <v>0</v>
      </c>
      <c r="F65" s="95" t="s">
        <v>720</v>
      </c>
      <c r="G65" s="114"/>
      <c r="H65" s="114" t="s">
        <v>720</v>
      </c>
      <c r="I65" s="115"/>
      <c r="J65" s="116"/>
      <c r="K65" s="117" t="s">
        <v>32</v>
      </c>
      <c r="L65" s="118" t="s">
        <v>5</v>
      </c>
      <c r="M65" s="55"/>
      <c r="N65" s="56" t="s">
        <v>252</v>
      </c>
      <c r="O65" s="77" t="str">
        <f t="shared" si="5"/>
        <v/>
      </c>
      <c r="P65" s="78" t="str">
        <f t="shared" si="6"/>
        <v>f</v>
      </c>
      <c r="Q65" s="79" t="str">
        <f t="shared" si="7"/>
        <v>u</v>
      </c>
      <c r="R65" s="57" t="s">
        <v>496</v>
      </c>
      <c r="S65" s="58"/>
    </row>
    <row r="66" spans="1:19" ht="21">
      <c r="A66" s="93">
        <f t="shared" si="4"/>
        <v>8448</v>
      </c>
      <c r="B66" s="7"/>
      <c r="C66" s="50">
        <v>202</v>
      </c>
      <c r="D66" s="112"/>
      <c r="E66" s="113">
        <v>0</v>
      </c>
      <c r="F66" s="95" t="s">
        <v>720</v>
      </c>
      <c r="G66" s="114"/>
      <c r="H66" s="114" t="s">
        <v>720</v>
      </c>
      <c r="I66" s="115"/>
      <c r="J66" s="116"/>
      <c r="K66" s="117" t="s">
        <v>32</v>
      </c>
      <c r="L66" s="118" t="s">
        <v>26</v>
      </c>
      <c r="M66" s="55"/>
      <c r="N66" s="56" t="s">
        <v>253</v>
      </c>
      <c r="O66" s="77" t="str">
        <f t="shared" si="5"/>
        <v/>
      </c>
      <c r="P66" s="78" t="str">
        <f t="shared" si="6"/>
        <v>f</v>
      </c>
      <c r="Q66" s="79" t="str">
        <f t="shared" si="7"/>
        <v>o</v>
      </c>
      <c r="R66" s="57" t="s">
        <v>497</v>
      </c>
      <c r="S66" s="58"/>
    </row>
    <row r="67" spans="1:19" ht="21">
      <c r="A67" s="93">
        <f t="shared" si="4"/>
        <v>40960</v>
      </c>
      <c r="B67" s="7"/>
      <c r="C67" s="50">
        <v>203</v>
      </c>
      <c r="D67" s="112"/>
      <c r="E67" s="113">
        <v>0</v>
      </c>
      <c r="F67" s="95" t="s">
        <v>720</v>
      </c>
      <c r="G67" s="114"/>
      <c r="H67" s="114" t="s">
        <v>720</v>
      </c>
      <c r="I67" s="115"/>
      <c r="J67" s="116"/>
      <c r="K67" s="117" t="s">
        <v>32</v>
      </c>
      <c r="L67" s="118" t="s">
        <v>50</v>
      </c>
      <c r="M67" s="55"/>
      <c r="N67" s="56" t="s">
        <v>254</v>
      </c>
      <c r="O67" s="77" t="str">
        <f t="shared" si="5"/>
        <v/>
      </c>
      <c r="P67" s="78" t="str">
        <f t="shared" si="6"/>
        <v>f</v>
      </c>
      <c r="Q67" s="79" t="str">
        <f t="shared" si="7"/>
        <v>h</v>
      </c>
      <c r="R67" s="57" t="s">
        <v>498</v>
      </c>
      <c r="S67" s="58"/>
    </row>
    <row r="68" spans="1:19" ht="21">
      <c r="A68" s="93">
        <f t="shared" si="4"/>
        <v>532480</v>
      </c>
      <c r="B68" s="7"/>
      <c r="C68" s="50">
        <v>204</v>
      </c>
      <c r="D68" s="112"/>
      <c r="E68" s="113">
        <v>0</v>
      </c>
      <c r="F68" s="95" t="s">
        <v>720</v>
      </c>
      <c r="G68" s="114"/>
      <c r="H68" s="114" t="s">
        <v>720</v>
      </c>
      <c r="I68" s="115"/>
      <c r="J68" s="116"/>
      <c r="K68" s="117" t="s">
        <v>32</v>
      </c>
      <c r="L68" s="118" t="s">
        <v>317</v>
      </c>
      <c r="M68" s="55"/>
      <c r="N68" s="56" t="s">
        <v>255</v>
      </c>
      <c r="O68" s="77" t="str">
        <f t="shared" si="5"/>
        <v/>
      </c>
      <c r="P68" s="78" t="str">
        <f t="shared" si="6"/>
        <v>f</v>
      </c>
      <c r="Q68" s="79" t="str">
        <f t="shared" si="7"/>
        <v>semicolon</v>
      </c>
      <c r="R68" s="57" t="s">
        <v>499</v>
      </c>
      <c r="S68" s="58"/>
    </row>
    <row r="69" spans="1:19" ht="21">
      <c r="A69" s="93">
        <f t="shared" ref="A69:A133" si="8">_xlfn.BITOR(_xlfn.BITOR(_xlfn.BITLSHIFT(1,_xlfn.XLOOKUP(J69,仮想キートップ,ビット)),_xlfn.BITLSHIFT(1,_xlfn.XLOOKUP(K69,仮想キートップ,ビット))),_xlfn.BITLSHIFT(1,_xlfn.XLOOKUP(L69,仮想キートップ,ビット)))</f>
        <v>33562624</v>
      </c>
      <c r="B69" s="7"/>
      <c r="C69" s="50">
        <v>205</v>
      </c>
      <c r="D69" s="112"/>
      <c r="E69" s="113">
        <v>0</v>
      </c>
      <c r="F69" s="95" t="s">
        <v>720</v>
      </c>
      <c r="G69" s="114"/>
      <c r="H69" s="114" t="s">
        <v>720</v>
      </c>
      <c r="I69" s="115"/>
      <c r="J69" s="116"/>
      <c r="K69" s="117" t="s">
        <v>32</v>
      </c>
      <c r="L69" s="118" t="s">
        <v>77</v>
      </c>
      <c r="M69" s="55"/>
      <c r="N69" s="56" t="s">
        <v>256</v>
      </c>
      <c r="O69" s="77" t="str">
        <f t="shared" ref="O69:O133" si="9">IF(J69="","",_xlfn.XLOOKUP(J69,仮想キートップ,入力コード))</f>
        <v/>
      </c>
      <c r="P69" s="78" t="str">
        <f t="shared" ref="P69:P133" si="10">IF(K69="","",_xlfn.XLOOKUP(K69,仮想キートップ,入力コード))</f>
        <v>f</v>
      </c>
      <c r="Q69" s="79" t="str">
        <f t="shared" ref="Q69:Q133" si="11">IF(L69="","",_xlfn.XLOOKUP(L69,仮想キートップ,入力コード))</f>
        <v>n</v>
      </c>
      <c r="R69" s="57" t="s">
        <v>500</v>
      </c>
      <c r="S69" s="58"/>
    </row>
    <row r="70" spans="1:19" ht="21">
      <c r="A70" s="93">
        <f t="shared" si="8"/>
        <v>268443648</v>
      </c>
      <c r="B70" s="7"/>
      <c r="C70" s="50">
        <v>206</v>
      </c>
      <c r="D70" s="112"/>
      <c r="E70" s="113">
        <v>0</v>
      </c>
      <c r="F70" s="95" t="s">
        <v>720</v>
      </c>
      <c r="G70" s="114"/>
      <c r="H70" s="114" t="s">
        <v>720</v>
      </c>
      <c r="I70" s="115"/>
      <c r="J70" s="116"/>
      <c r="K70" s="117" t="s">
        <v>32</v>
      </c>
      <c r="L70" s="118" t="s">
        <v>65</v>
      </c>
      <c r="M70" s="55"/>
      <c r="N70" s="56" t="s">
        <v>257</v>
      </c>
      <c r="O70" s="77" t="str">
        <f t="shared" si="9"/>
        <v/>
      </c>
      <c r="P70" s="78" t="str">
        <f t="shared" si="10"/>
        <v>f</v>
      </c>
      <c r="Q70" s="79" t="str">
        <f t="shared" si="11"/>
        <v>period</v>
      </c>
      <c r="R70" s="57" t="s">
        <v>501</v>
      </c>
      <c r="S70" s="58"/>
    </row>
    <row r="71" spans="1:19" ht="21">
      <c r="A71" s="93">
        <f t="shared" si="8"/>
        <v>270336</v>
      </c>
      <c r="B71" s="7"/>
      <c r="C71" s="50">
        <v>207</v>
      </c>
      <c r="D71" s="112"/>
      <c r="E71" s="113">
        <v>0</v>
      </c>
      <c r="F71" s="95" t="s">
        <v>720</v>
      </c>
      <c r="G71" s="114"/>
      <c r="H71" s="114" t="s">
        <v>720</v>
      </c>
      <c r="I71" s="115"/>
      <c r="J71" s="116"/>
      <c r="K71" s="117" t="s">
        <v>32</v>
      </c>
      <c r="L71" s="118" t="s">
        <v>56</v>
      </c>
      <c r="M71" s="55"/>
      <c r="N71" s="56" t="s">
        <v>258</v>
      </c>
      <c r="O71" s="77" t="str">
        <f t="shared" ref="O71:O78" si="12">IF(J71="","",_xlfn.XLOOKUP(J71,仮想キートップ,入力コード))</f>
        <v/>
      </c>
      <c r="P71" s="78" t="str">
        <f t="shared" ref="P71:P78" si="13">IF(K71="","",_xlfn.XLOOKUP(K71,仮想キートップ,入力コード))</f>
        <v>f</v>
      </c>
      <c r="Q71" s="79" t="str">
        <f t="shared" ref="Q71:Q78" si="14">IF(L71="","",_xlfn.XLOOKUP(L71,仮想キートップ,入力コード))</f>
        <v>l</v>
      </c>
      <c r="R71" s="57" t="s">
        <v>502</v>
      </c>
      <c r="S71" s="58"/>
    </row>
    <row r="72" spans="1:19" ht="21">
      <c r="A72" s="93">
        <f t="shared" si="8"/>
        <v>8704</v>
      </c>
      <c r="B72" s="7"/>
      <c r="C72" s="50">
        <v>208</v>
      </c>
      <c r="D72" s="112"/>
      <c r="E72" s="113">
        <v>0</v>
      </c>
      <c r="F72" s="95" t="s">
        <v>720</v>
      </c>
      <c r="G72" s="114"/>
      <c r="H72" s="114" t="s">
        <v>720</v>
      </c>
      <c r="I72" s="115"/>
      <c r="J72" s="116"/>
      <c r="K72" s="117" t="s">
        <v>32</v>
      </c>
      <c r="L72" s="118" t="s">
        <v>28</v>
      </c>
      <c r="M72" s="55"/>
      <c r="N72" s="56" t="s">
        <v>259</v>
      </c>
      <c r="O72" s="77" t="str">
        <f t="shared" si="12"/>
        <v/>
      </c>
      <c r="P72" s="78" t="str">
        <f t="shared" si="13"/>
        <v>f</v>
      </c>
      <c r="Q72" s="79" t="str">
        <f t="shared" si="14"/>
        <v>p</v>
      </c>
      <c r="R72" s="57" t="s">
        <v>503</v>
      </c>
      <c r="S72" s="58"/>
    </row>
    <row r="73" spans="1:19" ht="21">
      <c r="A73" s="93">
        <f t="shared" si="8"/>
        <v>73728</v>
      </c>
      <c r="B73" s="7"/>
      <c r="C73" s="50" t="s">
        <v>739</v>
      </c>
      <c r="D73" s="112"/>
      <c r="E73" s="113"/>
      <c r="F73" s="95"/>
      <c r="G73" s="114"/>
      <c r="H73" s="114" t="s">
        <v>721</v>
      </c>
      <c r="I73" s="115"/>
      <c r="J73" s="116"/>
      <c r="K73" s="117" t="s">
        <v>32</v>
      </c>
      <c r="L73" s="118" t="s">
        <v>310</v>
      </c>
      <c r="M73" s="55"/>
      <c r="N73" s="56" t="s">
        <v>738</v>
      </c>
      <c r="O73" s="77" t="str">
        <f t="shared" si="12"/>
        <v/>
      </c>
      <c r="P73" s="78" t="str">
        <f t="shared" si="13"/>
        <v>f</v>
      </c>
      <c r="Q73" s="79" t="str">
        <f t="shared" si="14"/>
        <v>j</v>
      </c>
      <c r="R73" s="57" t="s">
        <v>510</v>
      </c>
      <c r="S73" s="58"/>
    </row>
    <row r="74" spans="1:19" ht="21">
      <c r="A74" s="93">
        <f t="shared" si="8"/>
        <v>67584</v>
      </c>
      <c r="B74" s="7"/>
      <c r="C74" s="50">
        <v>209</v>
      </c>
      <c r="D74" s="112"/>
      <c r="E74" s="113">
        <v>0</v>
      </c>
      <c r="F74" s="95" t="s">
        <v>722</v>
      </c>
      <c r="G74" s="114"/>
      <c r="H74" s="114" t="s">
        <v>722</v>
      </c>
      <c r="I74" s="115"/>
      <c r="J74" s="116"/>
      <c r="K74" s="117" t="s">
        <v>36</v>
      </c>
      <c r="L74" s="118" t="s">
        <v>43</v>
      </c>
      <c r="M74" s="55"/>
      <c r="N74" s="56" t="s">
        <v>260</v>
      </c>
      <c r="O74" s="77" t="str">
        <f t="shared" si="12"/>
        <v/>
      </c>
      <c r="P74" s="78" t="str">
        <f t="shared" si="13"/>
        <v>j</v>
      </c>
      <c r="Q74" s="79" t="str">
        <f t="shared" si="14"/>
        <v>s</v>
      </c>
      <c r="R74" s="57" t="s">
        <v>504</v>
      </c>
      <c r="S74" s="58"/>
    </row>
    <row r="75" spans="1:19" ht="21">
      <c r="A75" s="93">
        <f t="shared" si="8"/>
        <v>65540</v>
      </c>
      <c r="B75" s="7"/>
      <c r="C75" s="50">
        <v>210</v>
      </c>
      <c r="D75" s="112"/>
      <c r="E75" s="113">
        <v>0</v>
      </c>
      <c r="F75" s="95" t="s">
        <v>722</v>
      </c>
      <c r="G75" s="114"/>
      <c r="H75" s="114" t="s">
        <v>722</v>
      </c>
      <c r="I75" s="115"/>
      <c r="J75" s="116"/>
      <c r="K75" s="117" t="s">
        <v>36</v>
      </c>
      <c r="L75" s="118" t="s">
        <v>14</v>
      </c>
      <c r="M75" s="55"/>
      <c r="N75" s="56" t="s">
        <v>261</v>
      </c>
      <c r="O75" s="77" t="str">
        <f t="shared" si="12"/>
        <v/>
      </c>
      <c r="P75" s="78" t="str">
        <f t="shared" si="13"/>
        <v>j</v>
      </c>
      <c r="Q75" s="79" t="str">
        <f t="shared" si="14"/>
        <v>e</v>
      </c>
      <c r="R75" s="57" t="s">
        <v>505</v>
      </c>
      <c r="S75" s="58"/>
    </row>
    <row r="76" spans="1:19" ht="21">
      <c r="A76" s="93">
        <f t="shared" si="8"/>
        <v>65544</v>
      </c>
      <c r="B76" s="7"/>
      <c r="C76" s="50">
        <v>211</v>
      </c>
      <c r="D76" s="112"/>
      <c r="E76" s="113">
        <v>0</v>
      </c>
      <c r="F76" s="95" t="s">
        <v>722</v>
      </c>
      <c r="G76" s="114"/>
      <c r="H76" s="114" t="s">
        <v>722</v>
      </c>
      <c r="I76" s="115"/>
      <c r="J76" s="116"/>
      <c r="K76" s="117" t="s">
        <v>36</v>
      </c>
      <c r="L76" s="118" t="s">
        <v>16</v>
      </c>
      <c r="M76" s="55"/>
      <c r="N76" s="56" t="s">
        <v>262</v>
      </c>
      <c r="O76" s="77" t="str">
        <f t="shared" si="12"/>
        <v/>
      </c>
      <c r="P76" s="78" t="str">
        <f t="shared" si="13"/>
        <v>j</v>
      </c>
      <c r="Q76" s="79" t="str">
        <f t="shared" si="14"/>
        <v>r</v>
      </c>
      <c r="R76" s="57" t="s">
        <v>506</v>
      </c>
      <c r="S76" s="58"/>
    </row>
    <row r="77" spans="1:19" ht="21">
      <c r="A77" s="93">
        <f t="shared" si="8"/>
        <v>66560</v>
      </c>
      <c r="B77" s="7"/>
      <c r="C77" s="50">
        <v>212</v>
      </c>
      <c r="D77" s="112"/>
      <c r="E77" s="113">
        <v>0</v>
      </c>
      <c r="F77" s="95" t="s">
        <v>722</v>
      </c>
      <c r="G77" s="114"/>
      <c r="H77" s="114" t="s">
        <v>722</v>
      </c>
      <c r="I77" s="115"/>
      <c r="J77" s="116"/>
      <c r="K77" s="117" t="s">
        <v>36</v>
      </c>
      <c r="L77" s="118" t="s">
        <v>29</v>
      </c>
      <c r="M77" s="55"/>
      <c r="N77" s="56" t="s">
        <v>263</v>
      </c>
      <c r="O77" s="77" t="str">
        <f t="shared" si="12"/>
        <v/>
      </c>
      <c r="P77" s="78" t="str">
        <f t="shared" si="13"/>
        <v>j</v>
      </c>
      <c r="Q77" s="79" t="str">
        <f t="shared" si="14"/>
        <v>a</v>
      </c>
      <c r="R77" s="57" t="s">
        <v>507</v>
      </c>
      <c r="S77" s="58"/>
    </row>
    <row r="78" spans="1:19" ht="21">
      <c r="A78" s="93">
        <f t="shared" si="8"/>
        <v>65538</v>
      </c>
      <c r="B78" s="7"/>
      <c r="C78" s="50">
        <v>213</v>
      </c>
      <c r="D78" s="112"/>
      <c r="E78" s="113">
        <v>0</v>
      </c>
      <c r="F78" s="95" t="s">
        <v>722</v>
      </c>
      <c r="G78" s="114"/>
      <c r="H78" s="114" t="s">
        <v>722</v>
      </c>
      <c r="I78" s="115"/>
      <c r="J78" s="116"/>
      <c r="K78" s="117" t="s">
        <v>36</v>
      </c>
      <c r="L78" s="118" t="s">
        <v>12</v>
      </c>
      <c r="M78" s="55"/>
      <c r="N78" s="56" t="s">
        <v>264</v>
      </c>
      <c r="O78" s="77" t="str">
        <f t="shared" si="12"/>
        <v/>
      </c>
      <c r="P78" s="78" t="str">
        <f t="shared" si="13"/>
        <v>j</v>
      </c>
      <c r="Q78" s="79" t="str">
        <f t="shared" si="14"/>
        <v>w</v>
      </c>
      <c r="R78" s="57" t="s">
        <v>508</v>
      </c>
      <c r="S78" s="58"/>
    </row>
    <row r="79" spans="1:19" ht="21">
      <c r="A79" s="93">
        <f t="shared" si="8"/>
        <v>69632</v>
      </c>
      <c r="B79" s="7"/>
      <c r="C79" s="50">
        <v>214</v>
      </c>
      <c r="D79" s="112"/>
      <c r="E79" s="113">
        <v>0</v>
      </c>
      <c r="F79" s="95" t="s">
        <v>722</v>
      </c>
      <c r="G79" s="114"/>
      <c r="H79" s="114" t="s">
        <v>722</v>
      </c>
      <c r="I79" s="115"/>
      <c r="J79" s="116"/>
      <c r="K79" s="117" t="s">
        <v>36</v>
      </c>
      <c r="L79" s="118" t="s">
        <v>45</v>
      </c>
      <c r="M79" s="55"/>
      <c r="N79" s="56" t="s">
        <v>265</v>
      </c>
      <c r="O79" s="77" t="str">
        <f t="shared" si="9"/>
        <v/>
      </c>
      <c r="P79" s="78" t="str">
        <f t="shared" si="10"/>
        <v>j</v>
      </c>
      <c r="Q79" s="79" t="str">
        <f t="shared" si="11"/>
        <v>d</v>
      </c>
      <c r="R79" s="57" t="s">
        <v>509</v>
      </c>
      <c r="S79" s="58"/>
    </row>
    <row r="80" spans="1:19" ht="21">
      <c r="A80" s="93">
        <f t="shared" si="8"/>
        <v>73728</v>
      </c>
      <c r="B80" s="7"/>
      <c r="C80" s="50">
        <v>215</v>
      </c>
      <c r="D80" s="112"/>
      <c r="E80" s="113">
        <v>0</v>
      </c>
      <c r="F80" s="95" t="s">
        <v>740</v>
      </c>
      <c r="G80" s="114"/>
      <c r="H80" s="114" t="s">
        <v>722</v>
      </c>
      <c r="I80" s="115"/>
      <c r="J80" s="116"/>
      <c r="K80" s="117" t="s">
        <v>36</v>
      </c>
      <c r="L80" s="118" t="s">
        <v>47</v>
      </c>
      <c r="M80" s="55"/>
      <c r="N80" s="56" t="s">
        <v>266</v>
      </c>
      <c r="O80" s="77" t="str">
        <f t="shared" si="9"/>
        <v/>
      </c>
      <c r="P80" s="78" t="str">
        <f t="shared" si="10"/>
        <v>j</v>
      </c>
      <c r="Q80" s="79" t="str">
        <f t="shared" si="11"/>
        <v>f</v>
      </c>
      <c r="R80" s="57" t="s">
        <v>510</v>
      </c>
      <c r="S80" s="58"/>
    </row>
    <row r="81" spans="1:19" ht="21">
      <c r="A81" s="93">
        <f t="shared" si="8"/>
        <v>81920</v>
      </c>
      <c r="B81" s="7"/>
      <c r="C81" s="50">
        <v>216</v>
      </c>
      <c r="D81" s="112"/>
      <c r="E81" s="113">
        <v>0</v>
      </c>
      <c r="F81" s="95" t="s">
        <v>722</v>
      </c>
      <c r="G81" s="114"/>
      <c r="H81" s="114" t="s">
        <v>722</v>
      </c>
      <c r="I81" s="115"/>
      <c r="J81" s="116"/>
      <c r="K81" s="117" t="s">
        <v>36</v>
      </c>
      <c r="L81" s="118" t="s">
        <v>34</v>
      </c>
      <c r="M81" s="55"/>
      <c r="N81" s="56" t="s">
        <v>267</v>
      </c>
      <c r="O81" s="77" t="str">
        <f t="shared" si="9"/>
        <v/>
      </c>
      <c r="P81" s="78" t="str">
        <f t="shared" si="10"/>
        <v>j</v>
      </c>
      <c r="Q81" s="79" t="str">
        <f t="shared" si="11"/>
        <v>g</v>
      </c>
      <c r="R81" s="57" t="s">
        <v>511</v>
      </c>
      <c r="S81" s="58"/>
    </row>
    <row r="82" spans="1:19" ht="21">
      <c r="A82" s="93">
        <f t="shared" si="8"/>
        <v>1114112</v>
      </c>
      <c r="B82" s="7"/>
      <c r="C82" s="50">
        <v>217</v>
      </c>
      <c r="D82" s="112"/>
      <c r="E82" s="113">
        <v>0</v>
      </c>
      <c r="F82" s="95" t="s">
        <v>722</v>
      </c>
      <c r="G82" s="114"/>
      <c r="H82" s="114" t="s">
        <v>722</v>
      </c>
      <c r="I82" s="115"/>
      <c r="J82" s="116"/>
      <c r="K82" s="117" t="s">
        <v>36</v>
      </c>
      <c r="L82" s="118" t="s">
        <v>67</v>
      </c>
      <c r="M82" s="55"/>
      <c r="N82" s="56" t="s">
        <v>268</v>
      </c>
      <c r="O82" s="77" t="str">
        <f t="shared" si="9"/>
        <v/>
      </c>
      <c r="P82" s="78" t="str">
        <f t="shared" si="10"/>
        <v>j</v>
      </c>
      <c r="Q82" s="79" t="str">
        <f t="shared" si="11"/>
        <v>z</v>
      </c>
      <c r="R82" s="57" t="s">
        <v>512</v>
      </c>
      <c r="S82" s="58"/>
    </row>
    <row r="83" spans="1:19" ht="21">
      <c r="A83" s="93">
        <f t="shared" si="8"/>
        <v>2162688</v>
      </c>
      <c r="B83" s="7"/>
      <c r="C83" s="50">
        <v>218</v>
      </c>
      <c r="D83" s="112"/>
      <c r="E83" s="113">
        <v>0</v>
      </c>
      <c r="F83" s="95" t="s">
        <v>722</v>
      </c>
      <c r="G83" s="114"/>
      <c r="H83" s="114" t="s">
        <v>722</v>
      </c>
      <c r="I83" s="115"/>
      <c r="J83" s="116"/>
      <c r="K83" s="117" t="s">
        <v>36</v>
      </c>
      <c r="L83" s="118" t="s">
        <v>69</v>
      </c>
      <c r="M83" s="55"/>
      <c r="N83" s="56" t="s">
        <v>269</v>
      </c>
      <c r="O83" s="77" t="str">
        <f t="shared" si="9"/>
        <v/>
      </c>
      <c r="P83" s="78" t="str">
        <f t="shared" si="10"/>
        <v>j</v>
      </c>
      <c r="Q83" s="79" t="str">
        <f t="shared" si="11"/>
        <v>x</v>
      </c>
      <c r="R83" s="57" t="s">
        <v>513</v>
      </c>
      <c r="S83" s="58"/>
    </row>
    <row r="84" spans="1:19" ht="21">
      <c r="A84" s="93">
        <f t="shared" si="8"/>
        <v>4259840</v>
      </c>
      <c r="B84" s="7"/>
      <c r="C84" s="50">
        <v>219</v>
      </c>
      <c r="D84" s="112"/>
      <c r="E84" s="113">
        <v>0</v>
      </c>
      <c r="F84" s="95" t="s">
        <v>722</v>
      </c>
      <c r="G84" s="114"/>
      <c r="H84" s="114" t="s">
        <v>722</v>
      </c>
      <c r="I84" s="115"/>
      <c r="J84" s="116"/>
      <c r="K84" s="117" t="s">
        <v>36</v>
      </c>
      <c r="L84" s="118" t="s">
        <v>71</v>
      </c>
      <c r="M84" s="55"/>
      <c r="N84" s="56" t="s">
        <v>270</v>
      </c>
      <c r="O84" s="77" t="str">
        <f t="shared" si="9"/>
        <v/>
      </c>
      <c r="P84" s="78" t="str">
        <f t="shared" si="10"/>
        <v>j</v>
      </c>
      <c r="Q84" s="79" t="str">
        <f t="shared" si="11"/>
        <v>c</v>
      </c>
      <c r="R84" s="57" t="s">
        <v>514</v>
      </c>
      <c r="S84" s="58"/>
    </row>
    <row r="85" spans="1:19" ht="21">
      <c r="A85" s="93">
        <f t="shared" si="8"/>
        <v>8454144</v>
      </c>
      <c r="B85" s="7"/>
      <c r="C85" s="50">
        <v>220</v>
      </c>
      <c r="D85" s="112"/>
      <c r="E85" s="113">
        <v>0</v>
      </c>
      <c r="F85" s="95" t="s">
        <v>722</v>
      </c>
      <c r="G85" s="114"/>
      <c r="H85" s="114" t="s">
        <v>722</v>
      </c>
      <c r="I85" s="115"/>
      <c r="J85" s="116"/>
      <c r="K85" s="117" t="s">
        <v>36</v>
      </c>
      <c r="L85" s="118" t="s">
        <v>73</v>
      </c>
      <c r="M85" s="55"/>
      <c r="N85" s="56" t="s">
        <v>271</v>
      </c>
      <c r="O85" s="77" t="str">
        <f t="shared" si="9"/>
        <v/>
      </c>
      <c r="P85" s="78" t="str">
        <f t="shared" si="10"/>
        <v>j</v>
      </c>
      <c r="Q85" s="79" t="str">
        <f t="shared" si="11"/>
        <v>v</v>
      </c>
      <c r="R85" s="57" t="s">
        <v>515</v>
      </c>
      <c r="S85" s="58"/>
    </row>
    <row r="86" spans="1:19" ht="21">
      <c r="A86" s="93">
        <f t="shared" si="8"/>
        <v>16842752</v>
      </c>
      <c r="B86" s="7"/>
      <c r="C86" s="50">
        <v>221</v>
      </c>
      <c r="D86" s="112"/>
      <c r="E86" s="113">
        <v>0</v>
      </c>
      <c r="F86" s="95" t="s">
        <v>722</v>
      </c>
      <c r="G86" s="114"/>
      <c r="H86" s="114" t="s">
        <v>722</v>
      </c>
      <c r="I86" s="115"/>
      <c r="J86" s="116"/>
      <c r="K86" s="117" t="s">
        <v>36</v>
      </c>
      <c r="L86" s="118" t="s">
        <v>75</v>
      </c>
      <c r="M86" s="55"/>
      <c r="N86" s="56" t="s">
        <v>272</v>
      </c>
      <c r="O86" s="77" t="str">
        <f t="shared" si="9"/>
        <v/>
      </c>
      <c r="P86" s="78" t="str">
        <f t="shared" si="10"/>
        <v>j</v>
      </c>
      <c r="Q86" s="79" t="str">
        <f t="shared" si="11"/>
        <v>b</v>
      </c>
      <c r="R86" s="57" t="s">
        <v>516</v>
      </c>
      <c r="S86" s="58"/>
    </row>
    <row r="87" spans="1:19" ht="21">
      <c r="A87" s="93">
        <f t="shared" si="8"/>
        <v>276824064</v>
      </c>
      <c r="B87" s="7"/>
      <c r="C87" s="50">
        <v>222</v>
      </c>
      <c r="D87" s="112"/>
      <c r="E87" s="113">
        <v>0</v>
      </c>
      <c r="F87" s="95" t="s">
        <v>723</v>
      </c>
      <c r="G87" s="114"/>
      <c r="H87" s="114" t="s">
        <v>723</v>
      </c>
      <c r="I87" s="115"/>
      <c r="J87" s="116"/>
      <c r="K87" s="117" t="s">
        <v>60</v>
      </c>
      <c r="L87" s="118" t="s">
        <v>65</v>
      </c>
      <c r="M87" s="55"/>
      <c r="N87" s="56" t="s">
        <v>273</v>
      </c>
      <c r="O87" s="77" t="str">
        <f t="shared" si="9"/>
        <v/>
      </c>
      <c r="P87" s="78" t="str">
        <f t="shared" si="10"/>
        <v>v</v>
      </c>
      <c r="Q87" s="79" t="str">
        <f t="shared" si="11"/>
        <v>period</v>
      </c>
      <c r="R87" s="57" t="s">
        <v>517</v>
      </c>
      <c r="S87" s="58"/>
    </row>
    <row r="88" spans="1:19" ht="21">
      <c r="A88" s="93">
        <f t="shared" si="8"/>
        <v>8389120</v>
      </c>
      <c r="B88" s="7"/>
      <c r="C88" s="50">
        <v>223</v>
      </c>
      <c r="D88" s="112"/>
      <c r="E88" s="113">
        <v>0</v>
      </c>
      <c r="F88" s="95" t="s">
        <v>723</v>
      </c>
      <c r="G88" s="114"/>
      <c r="H88" s="114" t="s">
        <v>723</v>
      </c>
      <c r="I88" s="115"/>
      <c r="J88" s="116"/>
      <c r="K88" s="117" t="s">
        <v>60</v>
      </c>
      <c r="L88" s="118" t="s">
        <v>28</v>
      </c>
      <c r="M88" s="55"/>
      <c r="N88" s="56" t="s">
        <v>274</v>
      </c>
      <c r="O88" s="77" t="str">
        <f t="shared" si="9"/>
        <v/>
      </c>
      <c r="P88" s="78" t="str">
        <f t="shared" si="10"/>
        <v>v</v>
      </c>
      <c r="Q88" s="79" t="str">
        <f t="shared" si="11"/>
        <v>p</v>
      </c>
      <c r="R88" s="57" t="s">
        <v>518</v>
      </c>
      <c r="S88" s="58"/>
    </row>
    <row r="89" spans="1:19" ht="21">
      <c r="A89" s="93">
        <f t="shared" si="8"/>
        <v>68157440</v>
      </c>
      <c r="B89" s="7"/>
      <c r="C89" s="50">
        <v>224</v>
      </c>
      <c r="D89" s="112"/>
      <c r="E89" s="113">
        <v>0</v>
      </c>
      <c r="F89" s="95" t="s">
        <v>724</v>
      </c>
      <c r="G89" s="114"/>
      <c r="H89" s="114" t="s">
        <v>724</v>
      </c>
      <c r="I89" s="115"/>
      <c r="J89" s="116"/>
      <c r="K89" s="117" t="s">
        <v>63</v>
      </c>
      <c r="L89" s="118" t="s">
        <v>67</v>
      </c>
      <c r="M89" s="55"/>
      <c r="N89" s="56" t="s">
        <v>275</v>
      </c>
      <c r="O89" s="77" t="str">
        <f t="shared" si="9"/>
        <v/>
      </c>
      <c r="P89" s="78" t="str">
        <f t="shared" si="10"/>
        <v>m</v>
      </c>
      <c r="Q89" s="79" t="str">
        <f t="shared" si="11"/>
        <v>z</v>
      </c>
      <c r="R89" s="57" t="s">
        <v>519</v>
      </c>
      <c r="S89" s="58"/>
    </row>
    <row r="90" spans="1:19" ht="21">
      <c r="A90" s="93">
        <f t="shared" si="8"/>
        <v>69206016</v>
      </c>
      <c r="B90" s="7"/>
      <c r="C90" s="50">
        <v>225</v>
      </c>
      <c r="D90" s="112"/>
      <c r="E90" s="113">
        <v>0</v>
      </c>
      <c r="F90" s="95" t="s">
        <v>724</v>
      </c>
      <c r="G90" s="114"/>
      <c r="H90" s="114" t="s">
        <v>724</v>
      </c>
      <c r="I90" s="115"/>
      <c r="J90" s="116"/>
      <c r="K90" s="117" t="s">
        <v>63</v>
      </c>
      <c r="L90" s="118" t="s">
        <v>69</v>
      </c>
      <c r="M90" s="55"/>
      <c r="N90" s="56" t="s">
        <v>276</v>
      </c>
      <c r="O90" s="77" t="str">
        <f t="shared" si="9"/>
        <v/>
      </c>
      <c r="P90" s="78" t="str">
        <f t="shared" si="10"/>
        <v>m</v>
      </c>
      <c r="Q90" s="79" t="str">
        <f t="shared" si="11"/>
        <v>x</v>
      </c>
      <c r="R90" s="57" t="s">
        <v>520</v>
      </c>
      <c r="S90" s="58"/>
    </row>
    <row r="91" spans="1:19" ht="21">
      <c r="A91" s="93">
        <f t="shared" si="8"/>
        <v>71303168</v>
      </c>
      <c r="B91" s="7"/>
      <c r="C91" s="50">
        <v>226</v>
      </c>
      <c r="D91" s="112"/>
      <c r="E91" s="113">
        <v>0</v>
      </c>
      <c r="F91" s="95" t="s">
        <v>724</v>
      </c>
      <c r="G91" s="114"/>
      <c r="H91" s="114" t="s">
        <v>724</v>
      </c>
      <c r="I91" s="115"/>
      <c r="J91" s="116"/>
      <c r="K91" s="117" t="s">
        <v>63</v>
      </c>
      <c r="L91" s="118" t="s">
        <v>71</v>
      </c>
      <c r="M91" s="55"/>
      <c r="N91" s="56" t="s">
        <v>277</v>
      </c>
      <c r="O91" s="77" t="str">
        <f t="shared" si="9"/>
        <v/>
      </c>
      <c r="P91" s="78" t="str">
        <f t="shared" si="10"/>
        <v>m</v>
      </c>
      <c r="Q91" s="79" t="str">
        <f t="shared" si="11"/>
        <v>c</v>
      </c>
      <c r="R91" s="57" t="s">
        <v>521</v>
      </c>
      <c r="S91" s="58"/>
    </row>
    <row r="92" spans="1:19" ht="42">
      <c r="A92" s="93">
        <f t="shared" si="8"/>
        <v>32769</v>
      </c>
      <c r="B92" s="7"/>
      <c r="C92" s="50">
        <v>227</v>
      </c>
      <c r="D92" s="112"/>
      <c r="E92" s="113" t="s">
        <v>709</v>
      </c>
      <c r="F92" s="95" t="s">
        <v>736</v>
      </c>
      <c r="G92" s="114"/>
      <c r="H92" s="114" t="s">
        <v>735</v>
      </c>
      <c r="I92" s="115"/>
      <c r="J92" s="116"/>
      <c r="K92" s="117" t="s">
        <v>10</v>
      </c>
      <c r="L92" s="118" t="s">
        <v>35</v>
      </c>
      <c r="M92" s="55"/>
      <c r="N92" s="56" t="s">
        <v>427</v>
      </c>
      <c r="O92" s="77" t="str">
        <f t="shared" si="9"/>
        <v/>
      </c>
      <c r="P92" s="78" t="str">
        <f t="shared" si="10"/>
        <v>q</v>
      </c>
      <c r="Q92" s="79" t="str">
        <f t="shared" si="11"/>
        <v>h</v>
      </c>
      <c r="R92" s="57" t="s">
        <v>522</v>
      </c>
      <c r="S92" s="58"/>
    </row>
    <row r="93" spans="1:19" ht="42">
      <c r="A93" s="93">
        <f t="shared" si="8"/>
        <v>513</v>
      </c>
      <c r="B93" s="7"/>
      <c r="C93" s="50">
        <v>228</v>
      </c>
      <c r="D93" s="112"/>
      <c r="E93" s="113" t="s">
        <v>709</v>
      </c>
      <c r="F93" s="95" t="s">
        <v>735</v>
      </c>
      <c r="G93" s="114"/>
      <c r="H93" s="114" t="s">
        <v>735</v>
      </c>
      <c r="I93" s="115"/>
      <c r="J93" s="116"/>
      <c r="K93" s="117" t="s">
        <v>10</v>
      </c>
      <c r="L93" s="118" t="s">
        <v>8</v>
      </c>
      <c r="M93" s="55"/>
      <c r="N93" s="56" t="s">
        <v>428</v>
      </c>
      <c r="O93" s="77" t="str">
        <f t="shared" si="9"/>
        <v/>
      </c>
      <c r="P93" s="78" t="str">
        <f t="shared" si="10"/>
        <v>q</v>
      </c>
      <c r="Q93" s="79" t="str">
        <f t="shared" si="11"/>
        <v>p</v>
      </c>
      <c r="R93" s="57" t="s">
        <v>523</v>
      </c>
      <c r="S93" s="58"/>
    </row>
    <row r="94" spans="1:19" ht="21">
      <c r="A94" s="93">
        <f t="shared" si="8"/>
        <v>129</v>
      </c>
      <c r="B94" s="7"/>
      <c r="C94" s="50">
        <v>229</v>
      </c>
      <c r="D94" s="112"/>
      <c r="E94" s="113" t="s">
        <v>709</v>
      </c>
      <c r="F94" s="95" t="s">
        <v>735</v>
      </c>
      <c r="G94" s="114"/>
      <c r="H94" s="114" t="s">
        <v>735</v>
      </c>
      <c r="I94" s="115"/>
      <c r="J94" s="116"/>
      <c r="K94" s="117" t="s">
        <v>10</v>
      </c>
      <c r="L94" s="118" t="s">
        <v>6</v>
      </c>
      <c r="M94" s="55"/>
      <c r="N94" s="56" t="s">
        <v>429</v>
      </c>
      <c r="O94" s="77" t="str">
        <f t="shared" si="9"/>
        <v/>
      </c>
      <c r="P94" s="78" t="str">
        <f t="shared" si="10"/>
        <v>q</v>
      </c>
      <c r="Q94" s="79" t="str">
        <f t="shared" si="11"/>
        <v>i</v>
      </c>
      <c r="R94" s="57" t="s">
        <v>524</v>
      </c>
      <c r="S94" s="58"/>
    </row>
    <row r="95" spans="1:19" ht="21">
      <c r="A95" s="93">
        <f t="shared" si="8"/>
        <v>65537</v>
      </c>
      <c r="B95" s="7"/>
      <c r="C95" s="50">
        <v>230</v>
      </c>
      <c r="D95" s="112"/>
      <c r="E95" s="113" t="s">
        <v>709</v>
      </c>
      <c r="F95" s="95" t="s">
        <v>735</v>
      </c>
      <c r="G95" s="114"/>
      <c r="H95" s="114" t="s">
        <v>735</v>
      </c>
      <c r="I95" s="115"/>
      <c r="J95" s="116"/>
      <c r="K95" s="117" t="s">
        <v>10</v>
      </c>
      <c r="L95" s="118" t="s">
        <v>52</v>
      </c>
      <c r="M95" s="55"/>
      <c r="N95" s="56" t="s">
        <v>430</v>
      </c>
      <c r="O95" s="77" t="str">
        <f t="shared" si="9"/>
        <v/>
      </c>
      <c r="P95" s="78" t="str">
        <f t="shared" si="10"/>
        <v>q</v>
      </c>
      <c r="Q95" s="79" t="str">
        <f t="shared" si="11"/>
        <v>j</v>
      </c>
      <c r="R95" s="57" t="s">
        <v>525</v>
      </c>
      <c r="S95" s="58"/>
    </row>
    <row r="96" spans="1:19" ht="21">
      <c r="A96" s="93">
        <f t="shared" si="8"/>
        <v>131073</v>
      </c>
      <c r="B96" s="7"/>
      <c r="C96" s="50">
        <v>231</v>
      </c>
      <c r="D96" s="112"/>
      <c r="E96" s="113" t="s">
        <v>709</v>
      </c>
      <c r="F96" s="95" t="s">
        <v>735</v>
      </c>
      <c r="G96" s="114"/>
      <c r="H96" s="114" t="s">
        <v>735</v>
      </c>
      <c r="I96" s="115"/>
      <c r="J96" s="116"/>
      <c r="K96" s="117" t="s">
        <v>10</v>
      </c>
      <c r="L96" s="118" t="s">
        <v>54</v>
      </c>
      <c r="M96" s="55"/>
      <c r="N96" s="56" t="s">
        <v>431</v>
      </c>
      <c r="O96" s="77" t="str">
        <f t="shared" si="9"/>
        <v/>
      </c>
      <c r="P96" s="78" t="str">
        <f t="shared" si="10"/>
        <v>q</v>
      </c>
      <c r="Q96" s="79" t="str">
        <f t="shared" si="11"/>
        <v>k</v>
      </c>
      <c r="R96" s="57" t="s">
        <v>526</v>
      </c>
      <c r="S96" s="58"/>
    </row>
    <row r="97" spans="1:19" ht="21">
      <c r="A97" s="93">
        <f t="shared" si="8"/>
        <v>262145</v>
      </c>
      <c r="B97" s="7"/>
      <c r="C97" s="50">
        <v>232</v>
      </c>
      <c r="D97" s="112"/>
      <c r="E97" s="113"/>
      <c r="F97" s="95" t="s">
        <v>735</v>
      </c>
      <c r="G97" s="114" t="s">
        <v>712</v>
      </c>
      <c r="H97" s="114" t="s">
        <v>735</v>
      </c>
      <c r="I97" s="115"/>
      <c r="J97" s="116"/>
      <c r="K97" s="117" t="s">
        <v>10</v>
      </c>
      <c r="L97" s="118" t="s">
        <v>56</v>
      </c>
      <c r="M97" s="55"/>
      <c r="N97" s="56" t="s">
        <v>432</v>
      </c>
      <c r="O97" s="77" t="str">
        <f t="shared" si="9"/>
        <v/>
      </c>
      <c r="P97" s="78" t="str">
        <f t="shared" si="10"/>
        <v>q</v>
      </c>
      <c r="Q97" s="79" t="str">
        <f t="shared" si="11"/>
        <v>l</v>
      </c>
      <c r="R97" s="57" t="s">
        <v>527</v>
      </c>
      <c r="S97" s="58"/>
    </row>
    <row r="98" spans="1:19" ht="21">
      <c r="A98" s="93">
        <f t="shared" si="8"/>
        <v>257</v>
      </c>
      <c r="B98" s="7"/>
      <c r="C98" s="50">
        <v>233</v>
      </c>
      <c r="D98" s="112"/>
      <c r="E98" s="113" t="s">
        <v>709</v>
      </c>
      <c r="F98" s="95" t="s">
        <v>735</v>
      </c>
      <c r="G98" s="114"/>
      <c r="H98" s="114" t="s">
        <v>735</v>
      </c>
      <c r="I98" s="115"/>
      <c r="J98" s="116"/>
      <c r="K98" s="117" t="s">
        <v>10</v>
      </c>
      <c r="L98" s="118" t="s">
        <v>7</v>
      </c>
      <c r="M98" s="55"/>
      <c r="N98" s="56" t="s">
        <v>433</v>
      </c>
      <c r="O98" s="77" t="str">
        <f t="shared" si="9"/>
        <v/>
      </c>
      <c r="P98" s="78" t="str">
        <f t="shared" si="10"/>
        <v>q</v>
      </c>
      <c r="Q98" s="79" t="str">
        <f t="shared" si="11"/>
        <v>o</v>
      </c>
      <c r="R98" s="57" t="s">
        <v>528</v>
      </c>
      <c r="S98" s="58"/>
    </row>
    <row r="99" spans="1:19" ht="21">
      <c r="A99" s="93">
        <f t="shared" si="8"/>
        <v>33554433</v>
      </c>
      <c r="B99" s="7"/>
      <c r="C99" s="50">
        <v>234</v>
      </c>
      <c r="D99" s="112"/>
      <c r="E99" s="113" t="s">
        <v>709</v>
      </c>
      <c r="F99" s="95" t="s">
        <v>735</v>
      </c>
      <c r="G99" s="114"/>
      <c r="H99" s="114" t="s">
        <v>735</v>
      </c>
      <c r="I99" s="115"/>
      <c r="J99" s="116"/>
      <c r="K99" s="117" t="s">
        <v>10</v>
      </c>
      <c r="L99" s="118" t="s">
        <v>62</v>
      </c>
      <c r="M99" s="55"/>
      <c r="N99" s="56" t="s">
        <v>434</v>
      </c>
      <c r="O99" s="77" t="str">
        <f t="shared" si="9"/>
        <v/>
      </c>
      <c r="P99" s="78" t="str">
        <f t="shared" si="10"/>
        <v>q</v>
      </c>
      <c r="Q99" s="79" t="str">
        <f t="shared" si="11"/>
        <v>n</v>
      </c>
      <c r="R99" s="57" t="s">
        <v>524</v>
      </c>
      <c r="S99" s="58"/>
    </row>
    <row r="100" spans="1:19" ht="42">
      <c r="A100" s="93">
        <f t="shared" si="8"/>
        <v>1074003969</v>
      </c>
      <c r="B100" s="7"/>
      <c r="C100" s="50">
        <v>235</v>
      </c>
      <c r="D100" s="112" t="s">
        <v>709</v>
      </c>
      <c r="E100" s="113"/>
      <c r="F100" s="95" t="s">
        <v>743</v>
      </c>
      <c r="G100" s="114" t="s">
        <v>711</v>
      </c>
      <c r="H100" s="114" t="s">
        <v>742</v>
      </c>
      <c r="I100" s="115"/>
      <c r="J100" s="116" t="s">
        <v>91</v>
      </c>
      <c r="K100" s="117" t="s">
        <v>10</v>
      </c>
      <c r="L100" s="118" t="s">
        <v>39</v>
      </c>
      <c r="M100" s="55"/>
      <c r="N100" s="56" t="s">
        <v>435</v>
      </c>
      <c r="O100" s="77" t="str">
        <f t="shared" si="9"/>
        <v>spacebar</v>
      </c>
      <c r="P100" s="78" t="str">
        <f t="shared" si="10"/>
        <v>q</v>
      </c>
      <c r="Q100" s="79" t="str">
        <f t="shared" si="11"/>
        <v>l</v>
      </c>
      <c r="R100" s="57" t="s">
        <v>553</v>
      </c>
      <c r="S100" s="58"/>
    </row>
    <row r="101" spans="1:19" ht="42">
      <c r="A101" s="93">
        <f t="shared" si="8"/>
        <v>16809984</v>
      </c>
      <c r="B101" s="7"/>
      <c r="C101" s="50">
        <v>236</v>
      </c>
      <c r="D101" s="112"/>
      <c r="E101" s="113">
        <v>0</v>
      </c>
      <c r="F101" s="95"/>
      <c r="G101" s="114"/>
      <c r="H101" s="114"/>
      <c r="I101" s="115"/>
      <c r="J101" s="116"/>
      <c r="K101" s="117" t="s">
        <v>61</v>
      </c>
      <c r="L101" s="118" t="s">
        <v>35</v>
      </c>
      <c r="M101" s="55"/>
      <c r="N101" s="56" t="s">
        <v>278</v>
      </c>
      <c r="O101" s="77" t="str">
        <f t="shared" si="9"/>
        <v/>
      </c>
      <c r="P101" s="78" t="str">
        <f t="shared" si="10"/>
        <v>b</v>
      </c>
      <c r="Q101" s="79" t="str">
        <f t="shared" si="11"/>
        <v>h</v>
      </c>
      <c r="R101" s="57" t="s">
        <v>529</v>
      </c>
      <c r="S101" s="58"/>
    </row>
    <row r="102" spans="1:19" ht="42">
      <c r="A102" s="93">
        <f t="shared" si="8"/>
        <v>16777728</v>
      </c>
      <c r="B102" s="7"/>
      <c r="C102" s="50">
        <v>237</v>
      </c>
      <c r="D102" s="112"/>
      <c r="E102" s="113">
        <v>0</v>
      </c>
      <c r="F102" s="95"/>
      <c r="G102" s="114"/>
      <c r="H102" s="114"/>
      <c r="I102" s="115"/>
      <c r="J102" s="116"/>
      <c r="K102" s="117" t="s">
        <v>61</v>
      </c>
      <c r="L102" s="118" t="s">
        <v>8</v>
      </c>
      <c r="M102" s="55"/>
      <c r="N102" s="56" t="s">
        <v>279</v>
      </c>
      <c r="O102" s="77" t="str">
        <f t="shared" si="9"/>
        <v/>
      </c>
      <c r="P102" s="78" t="str">
        <f t="shared" si="10"/>
        <v>b</v>
      </c>
      <c r="Q102" s="79" t="str">
        <f t="shared" si="11"/>
        <v>p</v>
      </c>
      <c r="R102" s="57" t="s">
        <v>530</v>
      </c>
      <c r="S102" s="58"/>
    </row>
    <row r="103" spans="1:19" ht="42">
      <c r="A103" s="93">
        <f t="shared" si="8"/>
        <v>16777344</v>
      </c>
      <c r="B103" s="7"/>
      <c r="C103" s="50">
        <v>238</v>
      </c>
      <c r="D103" s="112"/>
      <c r="E103" s="113">
        <v>0</v>
      </c>
      <c r="F103" s="95"/>
      <c r="G103" s="114"/>
      <c r="H103" s="114"/>
      <c r="I103" s="115"/>
      <c r="J103" s="116"/>
      <c r="K103" s="117" t="s">
        <v>61</v>
      </c>
      <c r="L103" s="118" t="s">
        <v>6</v>
      </c>
      <c r="M103" s="55"/>
      <c r="N103" s="56" t="s">
        <v>280</v>
      </c>
      <c r="O103" s="77" t="str">
        <f t="shared" si="9"/>
        <v/>
      </c>
      <c r="P103" s="78" t="str">
        <f t="shared" si="10"/>
        <v>b</v>
      </c>
      <c r="Q103" s="79" t="str">
        <f t="shared" si="11"/>
        <v>i</v>
      </c>
      <c r="R103" s="57" t="s">
        <v>531</v>
      </c>
      <c r="S103" s="58"/>
    </row>
    <row r="104" spans="1:19" ht="42">
      <c r="A104" s="93">
        <f t="shared" si="8"/>
        <v>32772</v>
      </c>
      <c r="B104" s="7"/>
      <c r="C104" s="50">
        <v>239</v>
      </c>
      <c r="D104" s="112"/>
      <c r="E104" s="113">
        <v>0</v>
      </c>
      <c r="F104" s="95"/>
      <c r="G104" s="114"/>
      <c r="H104" s="114"/>
      <c r="I104" s="115"/>
      <c r="J104" s="116"/>
      <c r="K104" s="117" t="s">
        <v>3</v>
      </c>
      <c r="L104" s="118" t="s">
        <v>35</v>
      </c>
      <c r="M104" s="55"/>
      <c r="N104" s="56" t="s">
        <v>281</v>
      </c>
      <c r="O104" s="77" t="str">
        <f t="shared" si="9"/>
        <v/>
      </c>
      <c r="P104" s="78" t="str">
        <f t="shared" si="10"/>
        <v>e</v>
      </c>
      <c r="Q104" s="79" t="str">
        <f t="shared" si="11"/>
        <v>h</v>
      </c>
      <c r="R104" s="57" t="s">
        <v>532</v>
      </c>
      <c r="S104" s="58"/>
    </row>
    <row r="105" spans="1:19" ht="42">
      <c r="A105" s="93">
        <f t="shared" si="8"/>
        <v>516</v>
      </c>
      <c r="B105" s="7"/>
      <c r="C105" s="50">
        <v>240</v>
      </c>
      <c r="D105" s="112"/>
      <c r="E105" s="113">
        <v>0</v>
      </c>
      <c r="F105" s="95"/>
      <c r="G105" s="114"/>
      <c r="H105" s="114"/>
      <c r="I105" s="115"/>
      <c r="J105" s="116"/>
      <c r="K105" s="117" t="s">
        <v>3</v>
      </c>
      <c r="L105" s="118" t="s">
        <v>8</v>
      </c>
      <c r="M105" s="55"/>
      <c r="N105" s="56" t="s">
        <v>282</v>
      </c>
      <c r="O105" s="77" t="str">
        <f t="shared" si="9"/>
        <v/>
      </c>
      <c r="P105" s="78" t="str">
        <f t="shared" si="10"/>
        <v>e</v>
      </c>
      <c r="Q105" s="79" t="str">
        <f t="shared" si="11"/>
        <v>p</v>
      </c>
      <c r="R105" s="57" t="s">
        <v>533</v>
      </c>
      <c r="S105" s="58"/>
    </row>
    <row r="106" spans="1:19" ht="42">
      <c r="A106" s="93">
        <f t="shared" si="8"/>
        <v>132</v>
      </c>
      <c r="B106" s="7"/>
      <c r="C106" s="50">
        <v>241</v>
      </c>
      <c r="D106" s="112"/>
      <c r="E106" s="113">
        <v>0</v>
      </c>
      <c r="F106" s="95"/>
      <c r="G106" s="114"/>
      <c r="H106" s="114"/>
      <c r="I106" s="115"/>
      <c r="J106" s="116"/>
      <c r="K106" s="117" t="s">
        <v>3</v>
      </c>
      <c r="L106" s="118" t="s">
        <v>6</v>
      </c>
      <c r="M106" s="55"/>
      <c r="N106" s="56" t="s">
        <v>283</v>
      </c>
      <c r="O106" s="77" t="str">
        <f t="shared" si="9"/>
        <v/>
      </c>
      <c r="P106" s="78" t="str">
        <f t="shared" si="10"/>
        <v>e</v>
      </c>
      <c r="Q106" s="79" t="str">
        <f t="shared" si="11"/>
        <v>i</v>
      </c>
      <c r="R106" s="57" t="s">
        <v>534</v>
      </c>
      <c r="S106" s="58"/>
    </row>
    <row r="107" spans="1:19" ht="42">
      <c r="A107" s="93">
        <f t="shared" si="8"/>
        <v>32776</v>
      </c>
      <c r="B107" s="7"/>
      <c r="C107" s="50">
        <v>242</v>
      </c>
      <c r="D107" s="112"/>
      <c r="E107" s="113">
        <v>0</v>
      </c>
      <c r="F107" s="95"/>
      <c r="G107" s="114"/>
      <c r="H107" s="114"/>
      <c r="I107" s="115"/>
      <c r="J107" s="116"/>
      <c r="K107" s="117" t="s">
        <v>16</v>
      </c>
      <c r="L107" s="118" t="s">
        <v>35</v>
      </c>
      <c r="M107" s="55"/>
      <c r="N107" s="56" t="s">
        <v>284</v>
      </c>
      <c r="O107" s="77" t="str">
        <f t="shared" si="9"/>
        <v/>
      </c>
      <c r="P107" s="78" t="str">
        <f t="shared" si="10"/>
        <v>r</v>
      </c>
      <c r="Q107" s="79" t="str">
        <f t="shared" si="11"/>
        <v>h</v>
      </c>
      <c r="R107" s="57" t="s">
        <v>535</v>
      </c>
      <c r="S107" s="58"/>
    </row>
    <row r="108" spans="1:19" ht="42">
      <c r="A108" s="93">
        <f t="shared" si="8"/>
        <v>520</v>
      </c>
      <c r="B108" s="7"/>
      <c r="C108" s="50">
        <v>243</v>
      </c>
      <c r="D108" s="112"/>
      <c r="E108" s="113">
        <v>0</v>
      </c>
      <c r="F108" s="95"/>
      <c r="G108" s="114"/>
      <c r="H108" s="114"/>
      <c r="I108" s="115"/>
      <c r="J108" s="116"/>
      <c r="K108" s="117" t="s">
        <v>16</v>
      </c>
      <c r="L108" s="118" t="s">
        <v>8</v>
      </c>
      <c r="M108" s="55"/>
      <c r="N108" s="56" t="s">
        <v>285</v>
      </c>
      <c r="O108" s="77" t="str">
        <f t="shared" si="9"/>
        <v/>
      </c>
      <c r="P108" s="78" t="str">
        <f t="shared" si="10"/>
        <v>r</v>
      </c>
      <c r="Q108" s="79" t="str">
        <f t="shared" si="11"/>
        <v>p</v>
      </c>
      <c r="R108" s="57" t="s">
        <v>536</v>
      </c>
      <c r="S108" s="58"/>
    </row>
    <row r="109" spans="1:19" ht="42">
      <c r="A109" s="93">
        <f t="shared" si="8"/>
        <v>136</v>
      </c>
      <c r="B109" s="7"/>
      <c r="C109" s="50">
        <v>244</v>
      </c>
      <c r="D109" s="112"/>
      <c r="E109" s="113">
        <v>0</v>
      </c>
      <c r="F109" s="95"/>
      <c r="G109" s="114"/>
      <c r="H109" s="114"/>
      <c r="I109" s="115"/>
      <c r="J109" s="116"/>
      <c r="K109" s="117" t="s">
        <v>16</v>
      </c>
      <c r="L109" s="118" t="s">
        <v>6</v>
      </c>
      <c r="M109" s="55"/>
      <c r="N109" s="56" t="s">
        <v>286</v>
      </c>
      <c r="O109" s="77" t="str">
        <f t="shared" si="9"/>
        <v/>
      </c>
      <c r="P109" s="78" t="str">
        <f t="shared" si="10"/>
        <v>r</v>
      </c>
      <c r="Q109" s="79" t="str">
        <f t="shared" si="11"/>
        <v>i</v>
      </c>
      <c r="R109" s="57" t="s">
        <v>537</v>
      </c>
      <c r="S109" s="58"/>
    </row>
    <row r="110" spans="1:19" ht="42">
      <c r="A110" s="93">
        <f t="shared" si="8"/>
        <v>32770</v>
      </c>
      <c r="B110" s="7"/>
      <c r="C110" s="50">
        <v>245</v>
      </c>
      <c r="D110" s="112"/>
      <c r="E110" s="113">
        <v>0</v>
      </c>
      <c r="F110" s="95"/>
      <c r="G110" s="114"/>
      <c r="H110" s="114"/>
      <c r="I110" s="115"/>
      <c r="J110" s="116"/>
      <c r="K110" s="117" t="s">
        <v>12</v>
      </c>
      <c r="L110" s="118" t="s">
        <v>35</v>
      </c>
      <c r="M110" s="55"/>
      <c r="N110" s="56" t="s">
        <v>287</v>
      </c>
      <c r="O110" s="77" t="str">
        <f t="shared" si="9"/>
        <v/>
      </c>
      <c r="P110" s="78" t="str">
        <f t="shared" si="10"/>
        <v>w</v>
      </c>
      <c r="Q110" s="79" t="str">
        <f t="shared" si="11"/>
        <v>h</v>
      </c>
      <c r="R110" s="57" t="s">
        <v>538</v>
      </c>
      <c r="S110" s="58"/>
    </row>
    <row r="111" spans="1:19" ht="42">
      <c r="A111" s="93">
        <f t="shared" si="8"/>
        <v>514</v>
      </c>
      <c r="B111" s="7"/>
      <c r="C111" s="50">
        <v>246</v>
      </c>
      <c r="D111" s="112"/>
      <c r="E111" s="113">
        <v>0</v>
      </c>
      <c r="F111" s="95"/>
      <c r="G111" s="114"/>
      <c r="H111" s="114"/>
      <c r="I111" s="115"/>
      <c r="J111" s="116"/>
      <c r="K111" s="117" t="s">
        <v>12</v>
      </c>
      <c r="L111" s="118" t="s">
        <v>8</v>
      </c>
      <c r="M111" s="55"/>
      <c r="N111" s="56" t="s">
        <v>288</v>
      </c>
      <c r="O111" s="77" t="str">
        <f t="shared" si="9"/>
        <v/>
      </c>
      <c r="P111" s="78" t="str">
        <f t="shared" si="10"/>
        <v>w</v>
      </c>
      <c r="Q111" s="79" t="str">
        <f t="shared" si="11"/>
        <v>p</v>
      </c>
      <c r="R111" s="57" t="s">
        <v>539</v>
      </c>
      <c r="S111" s="58"/>
    </row>
    <row r="112" spans="1:19" ht="42">
      <c r="A112" s="93">
        <f t="shared" si="8"/>
        <v>130</v>
      </c>
      <c r="B112" s="7"/>
      <c r="C112" s="50">
        <v>247</v>
      </c>
      <c r="D112" s="112"/>
      <c r="E112" s="113">
        <v>0</v>
      </c>
      <c r="F112" s="95"/>
      <c r="G112" s="114"/>
      <c r="H112" s="114"/>
      <c r="I112" s="115"/>
      <c r="J112" s="116"/>
      <c r="K112" s="117" t="s">
        <v>12</v>
      </c>
      <c r="L112" s="118" t="s">
        <v>6</v>
      </c>
      <c r="M112" s="55"/>
      <c r="N112" s="56" t="s">
        <v>289</v>
      </c>
      <c r="O112" s="77" t="str">
        <f t="shared" si="9"/>
        <v/>
      </c>
      <c r="P112" s="78" t="str">
        <f t="shared" si="10"/>
        <v>w</v>
      </c>
      <c r="Q112" s="79" t="str">
        <f t="shared" si="11"/>
        <v>i</v>
      </c>
      <c r="R112" s="57" t="s">
        <v>540</v>
      </c>
      <c r="S112" s="58"/>
    </row>
    <row r="113" spans="1:19" ht="42">
      <c r="A113" s="93">
        <f t="shared" si="8"/>
        <v>36864</v>
      </c>
      <c r="B113" s="7"/>
      <c r="C113" s="50">
        <v>248</v>
      </c>
      <c r="D113" s="112"/>
      <c r="E113" s="113">
        <v>0</v>
      </c>
      <c r="F113" s="95"/>
      <c r="G113" s="114"/>
      <c r="H113" s="114"/>
      <c r="I113" s="115"/>
      <c r="J113" s="116"/>
      <c r="K113" s="117" t="s">
        <v>31</v>
      </c>
      <c r="L113" s="118" t="s">
        <v>35</v>
      </c>
      <c r="M113" s="55"/>
      <c r="N113" s="56" t="s">
        <v>290</v>
      </c>
      <c r="O113" s="77" t="str">
        <f t="shared" si="9"/>
        <v/>
      </c>
      <c r="P113" s="78" t="str">
        <f t="shared" si="10"/>
        <v>d</v>
      </c>
      <c r="Q113" s="79" t="str">
        <f t="shared" si="11"/>
        <v>h</v>
      </c>
      <c r="R113" s="57" t="s">
        <v>541</v>
      </c>
      <c r="S113" s="58"/>
    </row>
    <row r="114" spans="1:19" ht="42">
      <c r="A114" s="93">
        <f t="shared" si="8"/>
        <v>4608</v>
      </c>
      <c r="B114" s="7"/>
      <c r="C114" s="50">
        <v>249</v>
      </c>
      <c r="D114" s="112"/>
      <c r="E114" s="113">
        <v>0</v>
      </c>
      <c r="F114" s="95"/>
      <c r="G114" s="114"/>
      <c r="H114" s="114"/>
      <c r="I114" s="115"/>
      <c r="J114" s="116"/>
      <c r="K114" s="117" t="s">
        <v>31</v>
      </c>
      <c r="L114" s="118" t="s">
        <v>8</v>
      </c>
      <c r="M114" s="55"/>
      <c r="N114" s="56" t="s">
        <v>291</v>
      </c>
      <c r="O114" s="77" t="str">
        <f t="shared" si="9"/>
        <v/>
      </c>
      <c r="P114" s="78" t="str">
        <f t="shared" si="10"/>
        <v>d</v>
      </c>
      <c r="Q114" s="79" t="str">
        <f t="shared" si="11"/>
        <v>p</v>
      </c>
      <c r="R114" s="57" t="s">
        <v>542</v>
      </c>
      <c r="S114" s="58"/>
    </row>
    <row r="115" spans="1:19" ht="42">
      <c r="A115" s="93">
        <f t="shared" si="8"/>
        <v>4224</v>
      </c>
      <c r="B115" s="7"/>
      <c r="C115" s="50">
        <v>250</v>
      </c>
      <c r="D115" s="112"/>
      <c r="E115" s="113">
        <v>0</v>
      </c>
      <c r="F115" s="95"/>
      <c r="G115" s="114"/>
      <c r="H115" s="114"/>
      <c r="I115" s="115"/>
      <c r="J115" s="116"/>
      <c r="K115" s="117" t="s">
        <v>31</v>
      </c>
      <c r="L115" s="118" t="s">
        <v>6</v>
      </c>
      <c r="M115" s="55"/>
      <c r="N115" s="56" t="s">
        <v>292</v>
      </c>
      <c r="O115" s="77" t="str">
        <f t="shared" si="9"/>
        <v/>
      </c>
      <c r="P115" s="78" t="str">
        <f t="shared" si="10"/>
        <v>d</v>
      </c>
      <c r="Q115" s="79" t="str">
        <f t="shared" si="11"/>
        <v>i</v>
      </c>
      <c r="R115" s="57" t="s">
        <v>543</v>
      </c>
      <c r="S115" s="58"/>
    </row>
    <row r="116" spans="1:19" ht="42">
      <c r="A116" s="93">
        <f t="shared" si="8"/>
        <v>49152</v>
      </c>
      <c r="B116" s="7"/>
      <c r="C116" s="50">
        <v>251</v>
      </c>
      <c r="D116" s="112"/>
      <c r="E116" s="113">
        <v>0</v>
      </c>
      <c r="F116" s="95"/>
      <c r="G116" s="114"/>
      <c r="H116" s="114"/>
      <c r="I116" s="115"/>
      <c r="J116" s="116"/>
      <c r="K116" s="117" t="s">
        <v>34</v>
      </c>
      <c r="L116" s="118" t="s">
        <v>35</v>
      </c>
      <c r="M116" s="55"/>
      <c r="N116" s="56" t="s">
        <v>293</v>
      </c>
      <c r="O116" s="77" t="str">
        <f t="shared" si="9"/>
        <v/>
      </c>
      <c r="P116" s="78" t="str">
        <f t="shared" si="10"/>
        <v>g</v>
      </c>
      <c r="Q116" s="79" t="str">
        <f t="shared" si="11"/>
        <v>h</v>
      </c>
      <c r="R116" s="57" t="s">
        <v>544</v>
      </c>
      <c r="S116" s="58"/>
    </row>
    <row r="117" spans="1:19" ht="42">
      <c r="A117" s="93">
        <f t="shared" si="8"/>
        <v>16896</v>
      </c>
      <c r="B117" s="7"/>
      <c r="C117" s="50">
        <v>252</v>
      </c>
      <c r="D117" s="112"/>
      <c r="E117" s="113">
        <v>0</v>
      </c>
      <c r="F117" s="95"/>
      <c r="G117" s="114"/>
      <c r="H117" s="114"/>
      <c r="I117" s="115"/>
      <c r="J117" s="116"/>
      <c r="K117" s="117" t="s">
        <v>34</v>
      </c>
      <c r="L117" s="118" t="s">
        <v>8</v>
      </c>
      <c r="M117" s="55"/>
      <c r="N117" s="56" t="s">
        <v>294</v>
      </c>
      <c r="O117" s="77" t="str">
        <f t="shared" si="9"/>
        <v/>
      </c>
      <c r="P117" s="78" t="str">
        <f t="shared" si="10"/>
        <v>g</v>
      </c>
      <c r="Q117" s="79" t="str">
        <f t="shared" si="11"/>
        <v>p</v>
      </c>
      <c r="R117" s="57" t="s">
        <v>545</v>
      </c>
      <c r="S117" s="58"/>
    </row>
    <row r="118" spans="1:19" ht="42">
      <c r="A118" s="93">
        <f t="shared" si="8"/>
        <v>16512</v>
      </c>
      <c r="B118" s="7"/>
      <c r="C118" s="50">
        <v>253</v>
      </c>
      <c r="D118" s="112"/>
      <c r="E118" s="113">
        <v>0</v>
      </c>
      <c r="F118" s="95"/>
      <c r="G118" s="114"/>
      <c r="H118" s="114"/>
      <c r="I118" s="115"/>
      <c r="J118" s="116"/>
      <c r="K118" s="117" t="s">
        <v>34</v>
      </c>
      <c r="L118" s="118" t="s">
        <v>6</v>
      </c>
      <c r="M118" s="55"/>
      <c r="N118" s="56" t="s">
        <v>295</v>
      </c>
      <c r="O118" s="77" t="str">
        <f t="shared" si="9"/>
        <v/>
      </c>
      <c r="P118" s="78" t="str">
        <f t="shared" si="10"/>
        <v>g</v>
      </c>
      <c r="Q118" s="79" t="str">
        <f t="shared" si="11"/>
        <v>i</v>
      </c>
      <c r="R118" s="57" t="s">
        <v>546</v>
      </c>
      <c r="S118" s="58"/>
    </row>
    <row r="119" spans="1:19" ht="42">
      <c r="A119" s="93">
        <f t="shared" si="8"/>
        <v>2129920</v>
      </c>
      <c r="B119" s="7"/>
      <c r="C119" s="50">
        <v>254</v>
      </c>
      <c r="D119" s="112"/>
      <c r="E119" s="113">
        <v>0</v>
      </c>
      <c r="F119" s="95"/>
      <c r="G119" s="114"/>
      <c r="H119" s="114"/>
      <c r="I119" s="115"/>
      <c r="J119" s="116"/>
      <c r="K119" s="117" t="s">
        <v>69</v>
      </c>
      <c r="L119" s="118" t="s">
        <v>35</v>
      </c>
      <c r="M119" s="55"/>
      <c r="N119" s="56" t="s">
        <v>296</v>
      </c>
      <c r="O119" s="77" t="str">
        <f t="shared" si="9"/>
        <v/>
      </c>
      <c r="P119" s="78" t="str">
        <f t="shared" si="10"/>
        <v>x</v>
      </c>
      <c r="Q119" s="79" t="str">
        <f t="shared" si="11"/>
        <v>h</v>
      </c>
      <c r="R119" s="57" t="s">
        <v>547</v>
      </c>
      <c r="S119" s="58"/>
    </row>
    <row r="120" spans="1:19" ht="42">
      <c r="A120" s="93">
        <f t="shared" si="8"/>
        <v>2097664</v>
      </c>
      <c r="B120" s="7"/>
      <c r="C120" s="50">
        <v>255</v>
      </c>
      <c r="D120" s="112"/>
      <c r="E120" s="113">
        <v>0</v>
      </c>
      <c r="F120" s="95"/>
      <c r="G120" s="114"/>
      <c r="H120" s="114"/>
      <c r="I120" s="115"/>
      <c r="J120" s="116"/>
      <c r="K120" s="117" t="s">
        <v>69</v>
      </c>
      <c r="L120" s="118" t="s">
        <v>8</v>
      </c>
      <c r="M120" s="55"/>
      <c r="N120" s="56" t="s">
        <v>297</v>
      </c>
      <c r="O120" s="77" t="str">
        <f t="shared" si="9"/>
        <v/>
      </c>
      <c r="P120" s="78" t="str">
        <f t="shared" si="10"/>
        <v>x</v>
      </c>
      <c r="Q120" s="79" t="str">
        <f t="shared" si="11"/>
        <v>p</v>
      </c>
      <c r="R120" s="57" t="s">
        <v>548</v>
      </c>
      <c r="S120" s="58"/>
    </row>
    <row r="121" spans="1:19" ht="42">
      <c r="A121" s="93">
        <f t="shared" si="8"/>
        <v>2097280</v>
      </c>
      <c r="B121" s="7"/>
      <c r="C121" s="50">
        <v>256</v>
      </c>
      <c r="D121" s="112"/>
      <c r="E121" s="113">
        <v>0</v>
      </c>
      <c r="F121" s="95"/>
      <c r="G121" s="114"/>
      <c r="H121" s="114"/>
      <c r="I121" s="115"/>
      <c r="J121" s="116"/>
      <c r="K121" s="117" t="s">
        <v>69</v>
      </c>
      <c r="L121" s="118" t="s">
        <v>6</v>
      </c>
      <c r="M121" s="55"/>
      <c r="N121" s="56" t="s">
        <v>298</v>
      </c>
      <c r="O121" s="77" t="str">
        <f t="shared" si="9"/>
        <v/>
      </c>
      <c r="P121" s="78" t="str">
        <f t="shared" si="10"/>
        <v>x</v>
      </c>
      <c r="Q121" s="79" t="str">
        <f t="shared" si="11"/>
        <v>i</v>
      </c>
      <c r="R121" s="57" t="s">
        <v>549</v>
      </c>
      <c r="S121" s="58"/>
    </row>
    <row r="122" spans="1:19" ht="21">
      <c r="A122" s="93">
        <f t="shared" si="8"/>
        <v>98312</v>
      </c>
      <c r="B122" s="7"/>
      <c r="C122" s="50">
        <v>301</v>
      </c>
      <c r="D122" s="112">
        <v>0</v>
      </c>
      <c r="E122" s="113"/>
      <c r="F122" s="95" t="s">
        <v>722</v>
      </c>
      <c r="G122" s="114"/>
      <c r="H122" s="114" t="s">
        <v>722</v>
      </c>
      <c r="I122" s="115"/>
      <c r="J122" s="116" t="s">
        <v>36</v>
      </c>
      <c r="K122" s="117" t="s">
        <v>16</v>
      </c>
      <c r="L122" s="118" t="s">
        <v>35</v>
      </c>
      <c r="M122" s="55"/>
      <c r="N122" s="56" t="s">
        <v>195</v>
      </c>
      <c r="O122" s="77" t="str">
        <f t="shared" si="9"/>
        <v>j</v>
      </c>
      <c r="P122" s="78" t="str">
        <f t="shared" si="10"/>
        <v>r</v>
      </c>
      <c r="Q122" s="79" t="str">
        <f t="shared" si="11"/>
        <v>h</v>
      </c>
      <c r="R122" s="57" t="s">
        <v>554</v>
      </c>
      <c r="S122" s="58"/>
    </row>
    <row r="123" spans="1:19" ht="21">
      <c r="A123" s="93">
        <f t="shared" si="8"/>
        <v>66056</v>
      </c>
      <c r="B123" s="7"/>
      <c r="C123" s="50">
        <v>302</v>
      </c>
      <c r="D123" s="112">
        <v>0</v>
      </c>
      <c r="E123" s="113"/>
      <c r="F123" s="95" t="s">
        <v>722</v>
      </c>
      <c r="G123" s="114"/>
      <c r="H123" s="114" t="s">
        <v>722</v>
      </c>
      <c r="I123" s="115"/>
      <c r="J123" s="116" t="s">
        <v>36</v>
      </c>
      <c r="K123" s="117" t="s">
        <v>16</v>
      </c>
      <c r="L123" s="118" t="s">
        <v>8</v>
      </c>
      <c r="M123" s="55"/>
      <c r="N123" s="56" t="s">
        <v>196</v>
      </c>
      <c r="O123" s="77" t="str">
        <f t="shared" si="9"/>
        <v>j</v>
      </c>
      <c r="P123" s="78" t="str">
        <f t="shared" si="10"/>
        <v>r</v>
      </c>
      <c r="Q123" s="79" t="str">
        <f t="shared" si="11"/>
        <v>p</v>
      </c>
      <c r="R123" s="57" t="s">
        <v>555</v>
      </c>
      <c r="S123" s="58"/>
    </row>
    <row r="124" spans="1:19" ht="21">
      <c r="A124" s="93">
        <f t="shared" si="8"/>
        <v>65672</v>
      </c>
      <c r="B124" s="7"/>
      <c r="C124" s="50">
        <v>303</v>
      </c>
      <c r="D124" s="112">
        <v>0</v>
      </c>
      <c r="E124" s="113"/>
      <c r="F124" s="95" t="s">
        <v>722</v>
      </c>
      <c r="G124" s="114"/>
      <c r="H124" s="114" t="s">
        <v>722</v>
      </c>
      <c r="I124" s="115"/>
      <c r="J124" s="116" t="s">
        <v>36</v>
      </c>
      <c r="K124" s="117" t="s">
        <v>16</v>
      </c>
      <c r="L124" s="118" t="s">
        <v>6</v>
      </c>
      <c r="M124" s="55"/>
      <c r="N124" s="56" t="s">
        <v>197</v>
      </c>
      <c r="O124" s="77" t="str">
        <f t="shared" si="9"/>
        <v>j</v>
      </c>
      <c r="P124" s="78" t="str">
        <f t="shared" si="10"/>
        <v>r</v>
      </c>
      <c r="Q124" s="79" t="str">
        <f t="shared" si="11"/>
        <v>i</v>
      </c>
      <c r="R124" s="57" t="s">
        <v>556</v>
      </c>
      <c r="S124" s="58"/>
    </row>
    <row r="125" spans="1:19" ht="42">
      <c r="A125" s="93">
        <f t="shared" si="8"/>
        <v>98306</v>
      </c>
      <c r="B125" s="7"/>
      <c r="C125" s="50">
        <v>304</v>
      </c>
      <c r="D125" s="112">
        <v>0</v>
      </c>
      <c r="E125" s="113"/>
      <c r="F125" s="95" t="s">
        <v>722</v>
      </c>
      <c r="G125" s="114"/>
      <c r="H125" s="114" t="s">
        <v>722</v>
      </c>
      <c r="I125" s="115"/>
      <c r="J125" s="116" t="s">
        <v>36</v>
      </c>
      <c r="K125" s="117" t="s">
        <v>12</v>
      </c>
      <c r="L125" s="118" t="s">
        <v>35</v>
      </c>
      <c r="M125" s="55"/>
      <c r="N125" s="56" t="s">
        <v>198</v>
      </c>
      <c r="O125" s="77" t="str">
        <f t="shared" si="9"/>
        <v>j</v>
      </c>
      <c r="P125" s="78" t="str">
        <f t="shared" si="10"/>
        <v>w</v>
      </c>
      <c r="Q125" s="79" t="str">
        <f t="shared" si="11"/>
        <v>h</v>
      </c>
      <c r="R125" s="57" t="s">
        <v>557</v>
      </c>
      <c r="S125" s="58"/>
    </row>
    <row r="126" spans="1:19" ht="42">
      <c r="A126" s="93">
        <f t="shared" si="8"/>
        <v>66050</v>
      </c>
      <c r="B126" s="7"/>
      <c r="C126" s="50">
        <v>305</v>
      </c>
      <c r="D126" s="112">
        <v>0</v>
      </c>
      <c r="E126" s="113"/>
      <c r="F126" s="95" t="s">
        <v>722</v>
      </c>
      <c r="G126" s="114"/>
      <c r="H126" s="114" t="s">
        <v>722</v>
      </c>
      <c r="I126" s="115"/>
      <c r="J126" s="116" t="s">
        <v>36</v>
      </c>
      <c r="K126" s="117" t="s">
        <v>12</v>
      </c>
      <c r="L126" s="118" t="s">
        <v>8</v>
      </c>
      <c r="M126" s="55"/>
      <c r="N126" s="56" t="s">
        <v>199</v>
      </c>
      <c r="O126" s="77" t="str">
        <f t="shared" si="9"/>
        <v>j</v>
      </c>
      <c r="P126" s="78" t="str">
        <f t="shared" si="10"/>
        <v>w</v>
      </c>
      <c r="Q126" s="79" t="str">
        <f t="shared" si="11"/>
        <v>p</v>
      </c>
      <c r="R126" s="57" t="s">
        <v>558</v>
      </c>
      <c r="S126" s="58"/>
    </row>
    <row r="127" spans="1:19" ht="42">
      <c r="A127" s="93">
        <f t="shared" si="8"/>
        <v>65666</v>
      </c>
      <c r="B127" s="7"/>
      <c r="C127" s="50">
        <v>306</v>
      </c>
      <c r="D127" s="112">
        <v>0</v>
      </c>
      <c r="E127" s="113"/>
      <c r="F127" s="95" t="s">
        <v>722</v>
      </c>
      <c r="G127" s="114"/>
      <c r="H127" s="114" t="s">
        <v>722</v>
      </c>
      <c r="I127" s="115"/>
      <c r="J127" s="116" t="s">
        <v>36</v>
      </c>
      <c r="K127" s="117" t="s">
        <v>12</v>
      </c>
      <c r="L127" s="118" t="s">
        <v>6</v>
      </c>
      <c r="M127" s="55"/>
      <c r="N127" s="56" t="s">
        <v>200</v>
      </c>
      <c r="O127" s="77" t="str">
        <f t="shared" si="9"/>
        <v>j</v>
      </c>
      <c r="P127" s="78" t="str">
        <f t="shared" si="10"/>
        <v>w</v>
      </c>
      <c r="Q127" s="79" t="str">
        <f t="shared" si="11"/>
        <v>i</v>
      </c>
      <c r="R127" s="57" t="s">
        <v>559</v>
      </c>
      <c r="S127" s="58"/>
    </row>
    <row r="128" spans="1:19" ht="42">
      <c r="A128" s="93">
        <f t="shared" si="8"/>
        <v>114688</v>
      </c>
      <c r="B128" s="7"/>
      <c r="C128" s="50">
        <v>307</v>
      </c>
      <c r="D128" s="112">
        <v>0</v>
      </c>
      <c r="E128" s="113"/>
      <c r="F128" s="95" t="s">
        <v>722</v>
      </c>
      <c r="G128" s="114"/>
      <c r="H128" s="114" t="s">
        <v>722</v>
      </c>
      <c r="I128" s="115"/>
      <c r="J128" s="116" t="s">
        <v>36</v>
      </c>
      <c r="K128" s="117" t="s">
        <v>34</v>
      </c>
      <c r="L128" s="118" t="s">
        <v>35</v>
      </c>
      <c r="M128" s="55"/>
      <c r="N128" s="56" t="s">
        <v>201</v>
      </c>
      <c r="O128" s="77" t="str">
        <f t="shared" si="9"/>
        <v>j</v>
      </c>
      <c r="P128" s="78" t="str">
        <f t="shared" si="10"/>
        <v>g</v>
      </c>
      <c r="Q128" s="79" t="str">
        <f t="shared" si="11"/>
        <v>h</v>
      </c>
      <c r="R128" s="57" t="s">
        <v>560</v>
      </c>
      <c r="S128" s="58"/>
    </row>
    <row r="129" spans="1:19" ht="42">
      <c r="A129" s="93">
        <f t="shared" si="8"/>
        <v>82432</v>
      </c>
      <c r="B129" s="7"/>
      <c r="C129" s="50">
        <v>308</v>
      </c>
      <c r="D129" s="112">
        <v>0</v>
      </c>
      <c r="E129" s="113"/>
      <c r="F129" s="95" t="s">
        <v>722</v>
      </c>
      <c r="G129" s="114"/>
      <c r="H129" s="114" t="s">
        <v>722</v>
      </c>
      <c r="I129" s="115"/>
      <c r="J129" s="116" t="s">
        <v>36</v>
      </c>
      <c r="K129" s="117" t="s">
        <v>34</v>
      </c>
      <c r="L129" s="118" t="s">
        <v>8</v>
      </c>
      <c r="M129" s="55"/>
      <c r="N129" s="56" t="s">
        <v>202</v>
      </c>
      <c r="O129" s="77" t="str">
        <f t="shared" si="9"/>
        <v>j</v>
      </c>
      <c r="P129" s="78" t="str">
        <f t="shared" si="10"/>
        <v>g</v>
      </c>
      <c r="Q129" s="79" t="str">
        <f t="shared" si="11"/>
        <v>p</v>
      </c>
      <c r="R129" s="57" t="s">
        <v>561</v>
      </c>
      <c r="S129" s="58"/>
    </row>
    <row r="130" spans="1:19" ht="42">
      <c r="A130" s="93">
        <f t="shared" si="8"/>
        <v>82048</v>
      </c>
      <c r="B130" s="7"/>
      <c r="C130" s="50">
        <v>309</v>
      </c>
      <c r="D130" s="112">
        <v>0</v>
      </c>
      <c r="E130" s="113"/>
      <c r="F130" s="95" t="s">
        <v>722</v>
      </c>
      <c r="G130" s="114"/>
      <c r="H130" s="114" t="s">
        <v>722</v>
      </c>
      <c r="I130" s="115"/>
      <c r="J130" s="116" t="s">
        <v>36</v>
      </c>
      <c r="K130" s="117" t="s">
        <v>34</v>
      </c>
      <c r="L130" s="118" t="s">
        <v>6</v>
      </c>
      <c r="M130" s="55"/>
      <c r="N130" s="56" t="s">
        <v>203</v>
      </c>
      <c r="O130" s="77" t="str">
        <f t="shared" si="9"/>
        <v>j</v>
      </c>
      <c r="P130" s="78" t="str">
        <f t="shared" si="10"/>
        <v>g</v>
      </c>
      <c r="Q130" s="79" t="str">
        <f t="shared" si="11"/>
        <v>i</v>
      </c>
      <c r="R130" s="57" t="s">
        <v>562</v>
      </c>
      <c r="S130" s="58"/>
    </row>
    <row r="131" spans="1:19" ht="42">
      <c r="A131" s="93">
        <f t="shared" si="8"/>
        <v>2195456</v>
      </c>
      <c r="B131" s="7"/>
      <c r="C131" s="50">
        <v>310</v>
      </c>
      <c r="D131" s="112">
        <v>0</v>
      </c>
      <c r="E131" s="113"/>
      <c r="F131" s="95" t="s">
        <v>722</v>
      </c>
      <c r="G131" s="114"/>
      <c r="H131" s="114" t="s">
        <v>722</v>
      </c>
      <c r="I131" s="115"/>
      <c r="J131" s="116" t="s">
        <v>36</v>
      </c>
      <c r="K131" s="117" t="s">
        <v>69</v>
      </c>
      <c r="L131" s="118" t="s">
        <v>35</v>
      </c>
      <c r="M131" s="55"/>
      <c r="N131" s="56" t="s">
        <v>204</v>
      </c>
      <c r="O131" s="77" t="str">
        <f t="shared" si="9"/>
        <v>j</v>
      </c>
      <c r="P131" s="78" t="str">
        <f t="shared" si="10"/>
        <v>x</v>
      </c>
      <c r="Q131" s="79" t="str">
        <f t="shared" si="11"/>
        <v>h</v>
      </c>
      <c r="R131" s="57" t="s">
        <v>563</v>
      </c>
      <c r="S131" s="58"/>
    </row>
    <row r="132" spans="1:19" ht="42">
      <c r="A132" s="93">
        <f t="shared" si="8"/>
        <v>2163200</v>
      </c>
      <c r="B132" s="7"/>
      <c r="C132" s="50">
        <v>311</v>
      </c>
      <c r="D132" s="112">
        <v>0</v>
      </c>
      <c r="E132" s="113"/>
      <c r="F132" s="95" t="s">
        <v>722</v>
      </c>
      <c r="G132" s="114"/>
      <c r="H132" s="114" t="s">
        <v>722</v>
      </c>
      <c r="I132" s="115"/>
      <c r="J132" s="116" t="s">
        <v>36</v>
      </c>
      <c r="K132" s="117" t="s">
        <v>69</v>
      </c>
      <c r="L132" s="118" t="s">
        <v>8</v>
      </c>
      <c r="M132" s="55"/>
      <c r="N132" s="56" t="s">
        <v>205</v>
      </c>
      <c r="O132" s="77" t="str">
        <f t="shared" si="9"/>
        <v>j</v>
      </c>
      <c r="P132" s="78" t="str">
        <f t="shared" si="10"/>
        <v>x</v>
      </c>
      <c r="Q132" s="79" t="str">
        <f t="shared" si="11"/>
        <v>p</v>
      </c>
      <c r="R132" s="57" t="s">
        <v>564</v>
      </c>
      <c r="S132" s="58"/>
    </row>
    <row r="133" spans="1:19" ht="42">
      <c r="A133" s="93">
        <f t="shared" si="8"/>
        <v>2162816</v>
      </c>
      <c r="B133" s="7"/>
      <c r="C133" s="50">
        <v>312</v>
      </c>
      <c r="D133" s="112">
        <v>0</v>
      </c>
      <c r="E133" s="113"/>
      <c r="F133" s="95" t="s">
        <v>722</v>
      </c>
      <c r="G133" s="114"/>
      <c r="H133" s="114" t="s">
        <v>722</v>
      </c>
      <c r="I133" s="115"/>
      <c r="J133" s="116" t="s">
        <v>36</v>
      </c>
      <c r="K133" s="117" t="s">
        <v>69</v>
      </c>
      <c r="L133" s="118" t="s">
        <v>6</v>
      </c>
      <c r="M133" s="55"/>
      <c r="N133" s="56" t="s">
        <v>206</v>
      </c>
      <c r="O133" s="77" t="str">
        <f t="shared" si="9"/>
        <v>j</v>
      </c>
      <c r="P133" s="78" t="str">
        <f t="shared" si="10"/>
        <v>x</v>
      </c>
      <c r="Q133" s="79" t="str">
        <f t="shared" si="11"/>
        <v>i</v>
      </c>
      <c r="R133" s="57" t="s">
        <v>565</v>
      </c>
      <c r="S133" s="58"/>
    </row>
    <row r="134" spans="1:19" ht="42">
      <c r="A134" s="93">
        <f t="shared" ref="A134:A198" si="15">_xlfn.BITOR(_xlfn.BITOR(_xlfn.BITLSHIFT(1,_xlfn.XLOOKUP(J134,仮想キートップ,ビット)),_xlfn.BITLSHIFT(1,_xlfn.XLOOKUP(K134,仮想キートップ,ビット))),_xlfn.BITLSHIFT(1,_xlfn.XLOOKUP(L134,仮想キートップ,ビット)))</f>
        <v>69238784</v>
      </c>
      <c r="B134" s="7"/>
      <c r="C134" s="50">
        <v>313</v>
      </c>
      <c r="D134" s="112">
        <v>0</v>
      </c>
      <c r="E134" s="113"/>
      <c r="F134" s="95" t="s">
        <v>725</v>
      </c>
      <c r="G134" s="114"/>
      <c r="H134" s="114" t="s">
        <v>724</v>
      </c>
      <c r="I134" s="115"/>
      <c r="J134" s="116" t="s">
        <v>63</v>
      </c>
      <c r="K134" s="117" t="s">
        <v>69</v>
      </c>
      <c r="L134" s="118" t="s">
        <v>35</v>
      </c>
      <c r="M134" s="55"/>
      <c r="N134" s="56" t="s">
        <v>207</v>
      </c>
      <c r="O134" s="77" t="str">
        <f t="shared" ref="O134:O198" si="16">IF(J134="","",_xlfn.XLOOKUP(J134,仮想キートップ,入力コード))</f>
        <v>m</v>
      </c>
      <c r="P134" s="78" t="str">
        <f t="shared" ref="P134:P198" si="17">IF(K134="","",_xlfn.XLOOKUP(K134,仮想キートップ,入力コード))</f>
        <v>x</v>
      </c>
      <c r="Q134" s="79" t="str">
        <f t="shared" ref="Q134:Q198" si="18">IF(L134="","",_xlfn.XLOOKUP(L134,仮想キートップ,入力コード))</f>
        <v>h</v>
      </c>
      <c r="R134" s="57" t="s">
        <v>566</v>
      </c>
      <c r="S134" s="58"/>
    </row>
    <row r="135" spans="1:19" ht="42">
      <c r="A135" s="93">
        <f t="shared" si="15"/>
        <v>69206528</v>
      </c>
      <c r="B135" s="7"/>
      <c r="C135" s="50">
        <v>314</v>
      </c>
      <c r="D135" s="112">
        <v>0</v>
      </c>
      <c r="E135" s="113"/>
      <c r="F135" s="95" t="s">
        <v>724</v>
      </c>
      <c r="G135" s="114"/>
      <c r="H135" s="114" t="s">
        <v>724</v>
      </c>
      <c r="I135" s="115"/>
      <c r="J135" s="116" t="s">
        <v>63</v>
      </c>
      <c r="K135" s="117" t="s">
        <v>69</v>
      </c>
      <c r="L135" s="118" t="s">
        <v>8</v>
      </c>
      <c r="M135" s="55"/>
      <c r="N135" s="56" t="s">
        <v>208</v>
      </c>
      <c r="O135" s="77" t="str">
        <f t="shared" si="16"/>
        <v>m</v>
      </c>
      <c r="P135" s="78" t="str">
        <f t="shared" si="17"/>
        <v>x</v>
      </c>
      <c r="Q135" s="79" t="str">
        <f t="shared" si="18"/>
        <v>p</v>
      </c>
      <c r="R135" s="57" t="s">
        <v>567</v>
      </c>
      <c r="S135" s="58"/>
    </row>
    <row r="136" spans="1:19" ht="42">
      <c r="A136" s="93">
        <f t="shared" si="15"/>
        <v>69206144</v>
      </c>
      <c r="B136" s="7"/>
      <c r="C136" s="50">
        <v>315</v>
      </c>
      <c r="D136" s="112">
        <v>0</v>
      </c>
      <c r="E136" s="113"/>
      <c r="F136" s="95" t="s">
        <v>724</v>
      </c>
      <c r="G136" s="114"/>
      <c r="H136" s="114" t="s">
        <v>724</v>
      </c>
      <c r="I136" s="115"/>
      <c r="J136" s="116" t="s">
        <v>63</v>
      </c>
      <c r="K136" s="117" t="s">
        <v>69</v>
      </c>
      <c r="L136" s="118" t="s">
        <v>6</v>
      </c>
      <c r="M136" s="55"/>
      <c r="N136" s="56" t="s">
        <v>209</v>
      </c>
      <c r="O136" s="77" t="str">
        <f t="shared" si="16"/>
        <v>m</v>
      </c>
      <c r="P136" s="78" t="str">
        <f t="shared" si="17"/>
        <v>x</v>
      </c>
      <c r="Q136" s="79" t="str">
        <f t="shared" si="18"/>
        <v>i</v>
      </c>
      <c r="R136" s="57" t="s">
        <v>568</v>
      </c>
      <c r="S136" s="58"/>
    </row>
    <row r="137" spans="1:19" ht="42">
      <c r="A137" s="93">
        <f t="shared" si="15"/>
        <v>67239940</v>
      </c>
      <c r="B137" s="7"/>
      <c r="C137" s="50">
        <v>316</v>
      </c>
      <c r="D137" s="112">
        <v>0</v>
      </c>
      <c r="E137" s="113"/>
      <c r="F137" s="95" t="s">
        <v>724</v>
      </c>
      <c r="G137" s="114"/>
      <c r="H137" s="114" t="s">
        <v>724</v>
      </c>
      <c r="I137" s="115"/>
      <c r="J137" s="116" t="s">
        <v>63</v>
      </c>
      <c r="K137" s="117" t="s">
        <v>165</v>
      </c>
      <c r="L137" s="118" t="s">
        <v>54</v>
      </c>
      <c r="M137" s="55"/>
      <c r="N137" s="56" t="s">
        <v>210</v>
      </c>
      <c r="O137" s="77" t="str">
        <f t="shared" si="16"/>
        <v>m</v>
      </c>
      <c r="P137" s="78" t="str">
        <f t="shared" si="17"/>
        <v>e</v>
      </c>
      <c r="Q137" s="79" t="str">
        <f t="shared" si="18"/>
        <v>k</v>
      </c>
      <c r="R137" s="57" t="s">
        <v>569</v>
      </c>
      <c r="S137" s="58"/>
    </row>
    <row r="138" spans="1:19" ht="42">
      <c r="A138" s="93">
        <f t="shared" si="15"/>
        <v>67109380</v>
      </c>
      <c r="B138" s="7"/>
      <c r="C138" s="50">
        <v>317</v>
      </c>
      <c r="D138" s="112">
        <v>0</v>
      </c>
      <c r="E138" s="113"/>
      <c r="F138" s="95" t="s">
        <v>724</v>
      </c>
      <c r="G138" s="114"/>
      <c r="H138" s="114" t="s">
        <v>724</v>
      </c>
      <c r="I138" s="115"/>
      <c r="J138" s="116" t="s">
        <v>63</v>
      </c>
      <c r="K138" s="117" t="s">
        <v>14</v>
      </c>
      <c r="L138" s="118" t="s">
        <v>8</v>
      </c>
      <c r="M138" s="55"/>
      <c r="N138" s="56" t="s">
        <v>211</v>
      </c>
      <c r="O138" s="77" t="str">
        <f t="shared" si="16"/>
        <v>m</v>
      </c>
      <c r="P138" s="78" t="str">
        <f t="shared" si="17"/>
        <v>e</v>
      </c>
      <c r="Q138" s="79" t="str">
        <f t="shared" si="18"/>
        <v>p</v>
      </c>
      <c r="R138" s="57" t="s">
        <v>570</v>
      </c>
      <c r="S138" s="58"/>
    </row>
    <row r="139" spans="1:19" ht="42">
      <c r="A139" s="93">
        <f t="shared" si="15"/>
        <v>196612</v>
      </c>
      <c r="B139" s="7"/>
      <c r="C139" s="50">
        <v>318</v>
      </c>
      <c r="D139" s="112">
        <v>0</v>
      </c>
      <c r="E139" s="113"/>
      <c r="F139" s="95" t="s">
        <v>722</v>
      </c>
      <c r="G139" s="114"/>
      <c r="H139" s="114" t="s">
        <v>722</v>
      </c>
      <c r="I139" s="115"/>
      <c r="J139" s="116" t="s">
        <v>36</v>
      </c>
      <c r="K139" s="117" t="s">
        <v>14</v>
      </c>
      <c r="L139" s="118" t="s">
        <v>54</v>
      </c>
      <c r="M139" s="55"/>
      <c r="N139" s="56" t="s">
        <v>212</v>
      </c>
      <c r="O139" s="77" t="str">
        <f t="shared" si="16"/>
        <v>j</v>
      </c>
      <c r="P139" s="78" t="str">
        <f t="shared" si="17"/>
        <v>e</v>
      </c>
      <c r="Q139" s="79" t="str">
        <f t="shared" si="18"/>
        <v>k</v>
      </c>
      <c r="R139" s="57" t="s">
        <v>571</v>
      </c>
      <c r="S139" s="58"/>
    </row>
    <row r="140" spans="1:19" ht="42">
      <c r="A140" s="93">
        <f t="shared" si="15"/>
        <v>66052</v>
      </c>
      <c r="B140" s="7"/>
      <c r="C140" s="50">
        <v>319</v>
      </c>
      <c r="D140" s="112">
        <v>0</v>
      </c>
      <c r="E140" s="113"/>
      <c r="F140" s="95" t="s">
        <v>722</v>
      </c>
      <c r="G140" s="114"/>
      <c r="H140" s="114" t="s">
        <v>722</v>
      </c>
      <c r="I140" s="115"/>
      <c r="J140" s="116" t="s">
        <v>36</v>
      </c>
      <c r="K140" s="117" t="s">
        <v>14</v>
      </c>
      <c r="L140" s="118" t="s">
        <v>8</v>
      </c>
      <c r="M140" s="55"/>
      <c r="N140" s="56" t="s">
        <v>213</v>
      </c>
      <c r="O140" s="77" t="str">
        <f t="shared" si="16"/>
        <v>j</v>
      </c>
      <c r="P140" s="78" t="str">
        <f t="shared" si="17"/>
        <v>e</v>
      </c>
      <c r="Q140" s="79" t="str">
        <f t="shared" si="18"/>
        <v>p</v>
      </c>
      <c r="R140" s="57" t="s">
        <v>572</v>
      </c>
      <c r="S140" s="58"/>
    </row>
    <row r="141" spans="1:19" ht="42">
      <c r="A141" s="93">
        <f t="shared" si="15"/>
        <v>67375104</v>
      </c>
      <c r="B141" s="7"/>
      <c r="C141" s="50">
        <v>320</v>
      </c>
      <c r="D141" s="112">
        <v>0</v>
      </c>
      <c r="E141" s="113"/>
      <c r="F141" s="95" t="s">
        <v>724</v>
      </c>
      <c r="G141" s="114"/>
      <c r="H141" s="114" t="s">
        <v>724</v>
      </c>
      <c r="I141" s="115"/>
      <c r="J141" s="116" t="s">
        <v>63</v>
      </c>
      <c r="K141" s="117" t="s">
        <v>154</v>
      </c>
      <c r="L141" s="118" t="s">
        <v>56</v>
      </c>
      <c r="M141" s="55"/>
      <c r="N141" s="56" t="s">
        <v>214</v>
      </c>
      <c r="O141" s="77" t="str">
        <f t="shared" si="16"/>
        <v>m</v>
      </c>
      <c r="P141" s="78" t="str">
        <f t="shared" si="17"/>
        <v>d</v>
      </c>
      <c r="Q141" s="79" t="str">
        <f t="shared" si="18"/>
        <v>l</v>
      </c>
      <c r="R141" s="57" t="s">
        <v>573</v>
      </c>
      <c r="S141" s="58"/>
    </row>
    <row r="142" spans="1:19" ht="42">
      <c r="A142" s="93">
        <f t="shared" si="15"/>
        <v>331776</v>
      </c>
      <c r="B142" s="7"/>
      <c r="C142" s="50">
        <v>321</v>
      </c>
      <c r="D142" s="112">
        <v>0</v>
      </c>
      <c r="E142" s="113"/>
      <c r="F142" s="95" t="s">
        <v>722</v>
      </c>
      <c r="G142" s="114"/>
      <c r="H142" s="114" t="s">
        <v>722</v>
      </c>
      <c r="I142" s="115"/>
      <c r="J142" s="116" t="s">
        <v>36</v>
      </c>
      <c r="K142" s="117" t="s">
        <v>154</v>
      </c>
      <c r="L142" s="118" t="s">
        <v>56</v>
      </c>
      <c r="M142" s="55"/>
      <c r="N142" s="56" t="s">
        <v>215</v>
      </c>
      <c r="O142" s="77" t="str">
        <f t="shared" si="16"/>
        <v>j</v>
      </c>
      <c r="P142" s="78" t="str">
        <f t="shared" si="17"/>
        <v>d</v>
      </c>
      <c r="Q142" s="79" t="str">
        <f t="shared" si="18"/>
        <v>l</v>
      </c>
      <c r="R142" s="57" t="s">
        <v>574</v>
      </c>
      <c r="S142" s="58"/>
    </row>
    <row r="143" spans="1:19" ht="42">
      <c r="A143" s="93">
        <f t="shared" si="15"/>
        <v>67109128</v>
      </c>
      <c r="B143" s="7"/>
      <c r="C143" s="50">
        <v>322</v>
      </c>
      <c r="D143" s="112">
        <v>0</v>
      </c>
      <c r="E143" s="113"/>
      <c r="F143" s="95" t="s">
        <v>724</v>
      </c>
      <c r="G143" s="114"/>
      <c r="H143" s="114" t="s">
        <v>724</v>
      </c>
      <c r="I143" s="115"/>
      <c r="J143" s="116" t="s">
        <v>63</v>
      </c>
      <c r="K143" s="117" t="s">
        <v>16</v>
      </c>
      <c r="L143" s="118" t="s">
        <v>7</v>
      </c>
      <c r="M143" s="55"/>
      <c r="N143" s="56" t="s">
        <v>216</v>
      </c>
      <c r="O143" s="77" t="str">
        <f t="shared" si="16"/>
        <v>m</v>
      </c>
      <c r="P143" s="78" t="str">
        <f t="shared" si="17"/>
        <v>r</v>
      </c>
      <c r="Q143" s="79" t="str">
        <f t="shared" si="18"/>
        <v>o</v>
      </c>
      <c r="R143" s="57" t="s">
        <v>575</v>
      </c>
      <c r="S143" s="58"/>
    </row>
    <row r="144" spans="1:19" ht="42">
      <c r="A144" s="93">
        <f t="shared" si="15"/>
        <v>67125504</v>
      </c>
      <c r="B144" s="7"/>
      <c r="C144" s="50">
        <v>323</v>
      </c>
      <c r="D144" s="112">
        <v>0</v>
      </c>
      <c r="E144" s="113"/>
      <c r="F144" s="95" t="s">
        <v>724</v>
      </c>
      <c r="G144" s="114"/>
      <c r="H144" s="114" t="s">
        <v>724</v>
      </c>
      <c r="I144" s="115"/>
      <c r="J144" s="116" t="s">
        <v>63</v>
      </c>
      <c r="K144" s="117" t="s">
        <v>34</v>
      </c>
      <c r="L144" s="118" t="s">
        <v>7</v>
      </c>
      <c r="M144" s="55"/>
      <c r="N144" s="56" t="s">
        <v>217</v>
      </c>
      <c r="O144" s="77" t="str">
        <f t="shared" si="16"/>
        <v>m</v>
      </c>
      <c r="P144" s="78" t="str">
        <f t="shared" si="17"/>
        <v>g</v>
      </c>
      <c r="Q144" s="79" t="str">
        <f t="shared" si="18"/>
        <v>o</v>
      </c>
      <c r="R144" s="57" t="s">
        <v>576</v>
      </c>
      <c r="S144" s="58"/>
    </row>
    <row r="145" spans="1:19" ht="21">
      <c r="A145" s="93">
        <f t="shared" si="15"/>
        <v>65800</v>
      </c>
      <c r="B145" s="7"/>
      <c r="C145" s="50">
        <v>324</v>
      </c>
      <c r="D145" s="112">
        <v>0</v>
      </c>
      <c r="E145" s="113"/>
      <c r="F145" s="95" t="s">
        <v>722</v>
      </c>
      <c r="G145" s="114"/>
      <c r="H145" s="114" t="s">
        <v>722</v>
      </c>
      <c r="I145" s="115"/>
      <c r="J145" s="116" t="s">
        <v>36</v>
      </c>
      <c r="K145" s="117" t="s">
        <v>16</v>
      </c>
      <c r="L145" s="118" t="s">
        <v>7</v>
      </c>
      <c r="M145" s="55"/>
      <c r="N145" s="56" t="s">
        <v>218</v>
      </c>
      <c r="O145" s="77" t="str">
        <f t="shared" si="16"/>
        <v>j</v>
      </c>
      <c r="P145" s="78" t="str">
        <f t="shared" si="17"/>
        <v>r</v>
      </c>
      <c r="Q145" s="79" t="str">
        <f t="shared" si="18"/>
        <v>o</v>
      </c>
      <c r="R145" s="57" t="s">
        <v>577</v>
      </c>
      <c r="S145" s="58"/>
    </row>
    <row r="146" spans="1:19" ht="42">
      <c r="A146" s="93">
        <f t="shared" si="15"/>
        <v>82176</v>
      </c>
      <c r="B146" s="7"/>
      <c r="C146" s="50">
        <v>325</v>
      </c>
      <c r="D146" s="112">
        <v>0</v>
      </c>
      <c r="E146" s="113"/>
      <c r="F146" s="95" t="s">
        <v>722</v>
      </c>
      <c r="G146" s="114"/>
      <c r="H146" s="114" t="s">
        <v>722</v>
      </c>
      <c r="I146" s="115"/>
      <c r="J146" s="116" t="s">
        <v>36</v>
      </c>
      <c r="K146" s="117" t="s">
        <v>34</v>
      </c>
      <c r="L146" s="118" t="s">
        <v>7</v>
      </c>
      <c r="M146" s="55"/>
      <c r="N146" s="56" t="s">
        <v>219</v>
      </c>
      <c r="O146" s="77" t="str">
        <f t="shared" si="16"/>
        <v>j</v>
      </c>
      <c r="P146" s="78" t="str">
        <f t="shared" si="17"/>
        <v>g</v>
      </c>
      <c r="Q146" s="79" t="str">
        <f t="shared" si="18"/>
        <v>o</v>
      </c>
      <c r="R146" s="57" t="s">
        <v>578</v>
      </c>
      <c r="S146" s="58"/>
    </row>
    <row r="147" spans="1:19" ht="21">
      <c r="A147" s="93">
        <f t="shared" si="15"/>
        <v>276889600</v>
      </c>
      <c r="B147" s="7"/>
      <c r="C147" s="50">
        <v>326</v>
      </c>
      <c r="D147" s="112">
        <v>0</v>
      </c>
      <c r="E147" s="113"/>
      <c r="F147" s="95" t="s">
        <v>737</v>
      </c>
      <c r="G147" s="114"/>
      <c r="H147" s="114" t="s">
        <v>723</v>
      </c>
      <c r="I147" s="115"/>
      <c r="J147" s="116" t="s">
        <v>60</v>
      </c>
      <c r="K147" s="117" t="s">
        <v>65</v>
      </c>
      <c r="L147" s="118" t="s">
        <v>52</v>
      </c>
      <c r="M147" s="55"/>
      <c r="N147" s="56" t="s">
        <v>220</v>
      </c>
      <c r="O147" s="77" t="str">
        <f t="shared" si="16"/>
        <v>v</v>
      </c>
      <c r="P147" s="78" t="str">
        <f t="shared" si="17"/>
        <v>period</v>
      </c>
      <c r="Q147" s="79" t="str">
        <f t="shared" si="18"/>
        <v>j</v>
      </c>
      <c r="R147" s="57" t="s">
        <v>579</v>
      </c>
      <c r="S147" s="58"/>
    </row>
    <row r="148" spans="1:19" ht="21">
      <c r="A148" s="93">
        <f t="shared" si="15"/>
        <v>276955136</v>
      </c>
      <c r="B148" s="7"/>
      <c r="C148" s="50">
        <v>327</v>
      </c>
      <c r="D148" s="112">
        <v>0</v>
      </c>
      <c r="E148" s="113"/>
      <c r="F148" s="95" t="s">
        <v>723</v>
      </c>
      <c r="G148" s="114"/>
      <c r="H148" s="114" t="s">
        <v>723</v>
      </c>
      <c r="I148" s="115"/>
      <c r="J148" s="116" t="s">
        <v>60</v>
      </c>
      <c r="K148" s="117" t="s">
        <v>65</v>
      </c>
      <c r="L148" s="118" t="s">
        <v>54</v>
      </c>
      <c r="M148" s="55"/>
      <c r="N148" s="56" t="s">
        <v>221</v>
      </c>
      <c r="O148" s="77" t="str">
        <f t="shared" si="16"/>
        <v>v</v>
      </c>
      <c r="P148" s="78" t="str">
        <f t="shared" si="17"/>
        <v>period</v>
      </c>
      <c r="Q148" s="79" t="str">
        <f t="shared" si="18"/>
        <v>k</v>
      </c>
      <c r="R148" s="57" t="s">
        <v>580</v>
      </c>
      <c r="S148" s="58"/>
    </row>
    <row r="149" spans="1:19" ht="21">
      <c r="A149" s="93">
        <f t="shared" si="15"/>
        <v>276824320</v>
      </c>
      <c r="B149" s="7"/>
      <c r="C149" s="50">
        <v>328</v>
      </c>
      <c r="D149" s="112">
        <v>0</v>
      </c>
      <c r="E149" s="113"/>
      <c r="F149" s="95" t="s">
        <v>723</v>
      </c>
      <c r="G149" s="114"/>
      <c r="H149" s="114" t="s">
        <v>723</v>
      </c>
      <c r="I149" s="115"/>
      <c r="J149" s="116" t="s">
        <v>60</v>
      </c>
      <c r="K149" s="117" t="s">
        <v>65</v>
      </c>
      <c r="L149" s="118" t="s">
        <v>7</v>
      </c>
      <c r="M149" s="55"/>
      <c r="N149" s="56" t="s">
        <v>222</v>
      </c>
      <c r="O149" s="77" t="str">
        <f t="shared" si="16"/>
        <v>v</v>
      </c>
      <c r="P149" s="78" t="str">
        <f t="shared" si="17"/>
        <v>period</v>
      </c>
      <c r="Q149" s="79" t="str">
        <f t="shared" si="18"/>
        <v>o</v>
      </c>
      <c r="R149" s="57" t="s">
        <v>581</v>
      </c>
      <c r="S149" s="58"/>
    </row>
    <row r="150" spans="1:19" ht="21">
      <c r="A150" s="93">
        <f t="shared" si="15"/>
        <v>310378496</v>
      </c>
      <c r="B150" s="7"/>
      <c r="C150" s="50">
        <v>329</v>
      </c>
      <c r="D150" s="112">
        <v>0</v>
      </c>
      <c r="E150" s="113"/>
      <c r="F150" s="95" t="s">
        <v>723</v>
      </c>
      <c r="G150" s="114"/>
      <c r="H150" s="114" t="s">
        <v>723</v>
      </c>
      <c r="I150" s="115"/>
      <c r="J150" s="116" t="s">
        <v>60</v>
      </c>
      <c r="K150" s="117" t="s">
        <v>65</v>
      </c>
      <c r="L150" s="118" t="s">
        <v>62</v>
      </c>
      <c r="M150" s="55"/>
      <c r="N150" s="56" t="s">
        <v>223</v>
      </c>
      <c r="O150" s="77" t="str">
        <f t="shared" si="16"/>
        <v>v</v>
      </c>
      <c r="P150" s="78" t="str">
        <f t="shared" si="17"/>
        <v>period</v>
      </c>
      <c r="Q150" s="79" t="str">
        <f t="shared" si="18"/>
        <v>n</v>
      </c>
      <c r="R150" s="57" t="s">
        <v>582</v>
      </c>
      <c r="S150" s="58"/>
    </row>
    <row r="151" spans="1:19" ht="42">
      <c r="A151" s="93">
        <f t="shared" si="15"/>
        <v>276824576</v>
      </c>
      <c r="B151" s="7"/>
      <c r="C151" s="50">
        <v>330</v>
      </c>
      <c r="D151" s="112">
        <v>0</v>
      </c>
      <c r="E151" s="113"/>
      <c r="F151" s="95" t="s">
        <v>723</v>
      </c>
      <c r="G151" s="114"/>
      <c r="H151" s="114" t="s">
        <v>723</v>
      </c>
      <c r="I151" s="115"/>
      <c r="J151" s="116" t="s">
        <v>60</v>
      </c>
      <c r="K151" s="117" t="s">
        <v>65</v>
      </c>
      <c r="L151" s="118" t="s">
        <v>8</v>
      </c>
      <c r="M151" s="55"/>
      <c r="N151" s="56" t="s">
        <v>224</v>
      </c>
      <c r="O151" s="77" t="str">
        <f t="shared" si="16"/>
        <v>v</v>
      </c>
      <c r="P151" s="78" t="str">
        <f t="shared" si="17"/>
        <v>period</v>
      </c>
      <c r="Q151" s="79" t="str">
        <f t="shared" si="18"/>
        <v>p</v>
      </c>
      <c r="R151" s="57" t="s">
        <v>583</v>
      </c>
      <c r="S151" s="58"/>
    </row>
    <row r="152" spans="1:19" ht="21">
      <c r="A152" s="93">
        <f t="shared" si="15"/>
        <v>335872</v>
      </c>
      <c r="B152" s="7"/>
      <c r="C152" s="50">
        <v>331</v>
      </c>
      <c r="D152" s="112">
        <v>0</v>
      </c>
      <c r="E152" s="113"/>
      <c r="F152" s="95" t="s">
        <v>721</v>
      </c>
      <c r="G152" s="114"/>
      <c r="H152" s="114" t="s">
        <v>720</v>
      </c>
      <c r="I152" s="115"/>
      <c r="J152" s="116" t="s">
        <v>32</v>
      </c>
      <c r="K152" s="117" t="s">
        <v>56</v>
      </c>
      <c r="L152" s="118" t="s">
        <v>52</v>
      </c>
      <c r="M152" s="55"/>
      <c r="N152" s="56" t="s">
        <v>225</v>
      </c>
      <c r="O152" s="77" t="str">
        <f t="shared" si="16"/>
        <v>f</v>
      </c>
      <c r="P152" s="78" t="str">
        <f t="shared" si="17"/>
        <v>l</v>
      </c>
      <c r="Q152" s="79" t="str">
        <f t="shared" si="18"/>
        <v>j</v>
      </c>
      <c r="R152" s="57" t="s">
        <v>584</v>
      </c>
      <c r="S152" s="58"/>
    </row>
    <row r="153" spans="1:19" ht="21">
      <c r="A153" s="93">
        <f t="shared" si="15"/>
        <v>401408</v>
      </c>
      <c r="B153" s="7"/>
      <c r="C153" s="50">
        <v>332</v>
      </c>
      <c r="D153" s="112">
        <v>0</v>
      </c>
      <c r="E153" s="113"/>
      <c r="F153" s="95" t="s">
        <v>720</v>
      </c>
      <c r="G153" s="114"/>
      <c r="H153" s="114" t="s">
        <v>720</v>
      </c>
      <c r="I153" s="115"/>
      <c r="J153" s="116" t="s">
        <v>32</v>
      </c>
      <c r="K153" s="117" t="s">
        <v>56</v>
      </c>
      <c r="L153" s="118" t="s">
        <v>54</v>
      </c>
      <c r="M153" s="55"/>
      <c r="N153" s="56" t="s">
        <v>226</v>
      </c>
      <c r="O153" s="77" t="str">
        <f t="shared" si="16"/>
        <v>f</v>
      </c>
      <c r="P153" s="78" t="str">
        <f t="shared" si="17"/>
        <v>l</v>
      </c>
      <c r="Q153" s="79" t="str">
        <f t="shared" si="18"/>
        <v>k</v>
      </c>
      <c r="R153" s="57" t="s">
        <v>585</v>
      </c>
      <c r="S153" s="58"/>
    </row>
    <row r="154" spans="1:19" ht="21">
      <c r="A154" s="93">
        <f t="shared" si="15"/>
        <v>270592</v>
      </c>
      <c r="B154" s="7"/>
      <c r="C154" s="50">
        <v>333</v>
      </c>
      <c r="D154" s="112">
        <v>0</v>
      </c>
      <c r="E154" s="113"/>
      <c r="F154" s="95" t="s">
        <v>720</v>
      </c>
      <c r="G154" s="114"/>
      <c r="H154" s="114" t="s">
        <v>720</v>
      </c>
      <c r="I154" s="115"/>
      <c r="J154" s="116" t="s">
        <v>32</v>
      </c>
      <c r="K154" s="117" t="s">
        <v>56</v>
      </c>
      <c r="L154" s="118" t="s">
        <v>7</v>
      </c>
      <c r="M154" s="55"/>
      <c r="N154" s="56" t="s">
        <v>227</v>
      </c>
      <c r="O154" s="77" t="str">
        <f t="shared" si="16"/>
        <v>f</v>
      </c>
      <c r="P154" s="78" t="str">
        <f t="shared" si="17"/>
        <v>l</v>
      </c>
      <c r="Q154" s="79" t="str">
        <f t="shared" si="18"/>
        <v>o</v>
      </c>
      <c r="R154" s="57" t="s">
        <v>586</v>
      </c>
      <c r="S154" s="58"/>
    </row>
    <row r="155" spans="1:19" ht="21">
      <c r="A155" s="93">
        <f t="shared" si="15"/>
        <v>33824768</v>
      </c>
      <c r="B155" s="7"/>
      <c r="C155" s="50">
        <v>334</v>
      </c>
      <c r="D155" s="112">
        <v>0</v>
      </c>
      <c r="E155" s="113"/>
      <c r="F155" s="95" t="s">
        <v>720</v>
      </c>
      <c r="G155" s="114"/>
      <c r="H155" s="114" t="s">
        <v>720</v>
      </c>
      <c r="I155" s="115"/>
      <c r="J155" s="116" t="s">
        <v>32</v>
      </c>
      <c r="K155" s="117" t="s">
        <v>56</v>
      </c>
      <c r="L155" s="118" t="s">
        <v>62</v>
      </c>
      <c r="M155" s="55"/>
      <c r="N155" s="56" t="s">
        <v>228</v>
      </c>
      <c r="O155" s="77" t="str">
        <f t="shared" si="16"/>
        <v>f</v>
      </c>
      <c r="P155" s="78" t="str">
        <f t="shared" si="17"/>
        <v>l</v>
      </c>
      <c r="Q155" s="79" t="str">
        <f t="shared" si="18"/>
        <v>n</v>
      </c>
      <c r="R155" s="57" t="s">
        <v>587</v>
      </c>
      <c r="S155" s="58"/>
    </row>
    <row r="156" spans="1:19" ht="42">
      <c r="A156" s="93">
        <f t="shared" si="15"/>
        <v>270848</v>
      </c>
      <c r="B156" s="7"/>
      <c r="C156" s="50">
        <v>335</v>
      </c>
      <c r="D156" s="112">
        <v>0</v>
      </c>
      <c r="E156" s="113"/>
      <c r="F156" s="95" t="s">
        <v>720</v>
      </c>
      <c r="G156" s="114"/>
      <c r="H156" s="114" t="s">
        <v>720</v>
      </c>
      <c r="I156" s="115"/>
      <c r="J156" s="116" t="s">
        <v>32</v>
      </c>
      <c r="K156" s="117" t="s">
        <v>56</v>
      </c>
      <c r="L156" s="118" t="s">
        <v>8</v>
      </c>
      <c r="M156" s="55"/>
      <c r="N156" s="56" t="s">
        <v>229</v>
      </c>
      <c r="O156" s="77" t="str">
        <f t="shared" si="16"/>
        <v>f</v>
      </c>
      <c r="P156" s="78" t="str">
        <f t="shared" si="17"/>
        <v>l</v>
      </c>
      <c r="Q156" s="79" t="str">
        <f t="shared" si="18"/>
        <v>p</v>
      </c>
      <c r="R156" s="57" t="s">
        <v>588</v>
      </c>
      <c r="S156" s="58"/>
    </row>
    <row r="157" spans="1:19" ht="21">
      <c r="A157" s="93">
        <f t="shared" si="15"/>
        <v>8781824</v>
      </c>
      <c r="B157" s="7"/>
      <c r="C157" s="50">
        <v>336</v>
      </c>
      <c r="D157" s="112">
        <v>0</v>
      </c>
      <c r="E157" s="113"/>
      <c r="F157" s="95" t="s">
        <v>723</v>
      </c>
      <c r="G157" s="114"/>
      <c r="H157" s="114" t="s">
        <v>723</v>
      </c>
      <c r="I157" s="115"/>
      <c r="J157" s="116" t="s">
        <v>60</v>
      </c>
      <c r="K157" s="117" t="s">
        <v>56</v>
      </c>
      <c r="L157" s="118" t="s">
        <v>54</v>
      </c>
      <c r="M157" s="55"/>
      <c r="N157" s="56" t="s">
        <v>230</v>
      </c>
      <c r="O157" s="77" t="str">
        <f t="shared" si="16"/>
        <v>v</v>
      </c>
      <c r="P157" s="78" t="str">
        <f t="shared" si="17"/>
        <v>l</v>
      </c>
      <c r="Q157" s="79" t="str">
        <f t="shared" si="18"/>
        <v>k</v>
      </c>
      <c r="R157" s="57" t="s">
        <v>589</v>
      </c>
      <c r="S157" s="58"/>
    </row>
    <row r="158" spans="1:19" ht="21">
      <c r="A158" s="93">
        <f t="shared" si="15"/>
        <v>8651008</v>
      </c>
      <c r="B158" s="7"/>
      <c r="C158" s="50">
        <v>337</v>
      </c>
      <c r="D158" s="112">
        <v>0</v>
      </c>
      <c r="E158" s="113"/>
      <c r="F158" s="95" t="s">
        <v>723</v>
      </c>
      <c r="G158" s="114"/>
      <c r="H158" s="114" t="s">
        <v>723</v>
      </c>
      <c r="I158" s="115"/>
      <c r="J158" s="116" t="s">
        <v>60</v>
      </c>
      <c r="K158" s="117" t="s">
        <v>56</v>
      </c>
      <c r="L158" s="118" t="s">
        <v>7</v>
      </c>
      <c r="M158" s="55"/>
      <c r="N158" s="56" t="s">
        <v>231</v>
      </c>
      <c r="O158" s="77" t="str">
        <f t="shared" si="16"/>
        <v>v</v>
      </c>
      <c r="P158" s="78" t="str">
        <f t="shared" si="17"/>
        <v>l</v>
      </c>
      <c r="Q158" s="79" t="str">
        <f t="shared" si="18"/>
        <v>o</v>
      </c>
      <c r="R158" s="57" t="s">
        <v>590</v>
      </c>
      <c r="S158" s="58"/>
    </row>
    <row r="159" spans="1:19" ht="42">
      <c r="A159" s="93">
        <f t="shared" si="15"/>
        <v>42205184</v>
      </c>
      <c r="B159" s="7"/>
      <c r="C159" s="50">
        <v>338</v>
      </c>
      <c r="D159" s="112">
        <v>0</v>
      </c>
      <c r="E159" s="113"/>
      <c r="F159" s="95" t="s">
        <v>723</v>
      </c>
      <c r="G159" s="114"/>
      <c r="H159" s="114" t="s">
        <v>723</v>
      </c>
      <c r="I159" s="115"/>
      <c r="J159" s="116" t="s">
        <v>60</v>
      </c>
      <c r="K159" s="117" t="s">
        <v>56</v>
      </c>
      <c r="L159" s="118" t="s">
        <v>62</v>
      </c>
      <c r="M159" s="55"/>
      <c r="N159" s="56" t="s">
        <v>232</v>
      </c>
      <c r="O159" s="77" t="str">
        <f t="shared" si="16"/>
        <v>v</v>
      </c>
      <c r="P159" s="78" t="str">
        <f t="shared" si="17"/>
        <v>l</v>
      </c>
      <c r="Q159" s="79" t="str">
        <f t="shared" si="18"/>
        <v>n</v>
      </c>
      <c r="R159" s="57" t="s">
        <v>591</v>
      </c>
      <c r="S159" s="58"/>
    </row>
    <row r="160" spans="1:19" ht="21">
      <c r="A160" s="93">
        <f t="shared" si="15"/>
        <v>8519936</v>
      </c>
      <c r="B160" s="7"/>
      <c r="C160" s="50">
        <v>339</v>
      </c>
      <c r="D160" s="112">
        <v>0</v>
      </c>
      <c r="E160" s="113"/>
      <c r="F160" s="95" t="s">
        <v>723</v>
      </c>
      <c r="G160" s="114"/>
      <c r="H160" s="114" t="s">
        <v>723</v>
      </c>
      <c r="I160" s="115"/>
      <c r="J160" s="116" t="s">
        <v>60</v>
      </c>
      <c r="K160" s="117" t="s">
        <v>328</v>
      </c>
      <c r="L160" s="118" t="s">
        <v>340</v>
      </c>
      <c r="M160" s="55"/>
      <c r="N160" s="56" t="s">
        <v>319</v>
      </c>
      <c r="O160" s="77" t="str">
        <f t="shared" si="16"/>
        <v>v</v>
      </c>
      <c r="P160" s="78" t="str">
        <f t="shared" si="17"/>
        <v>k</v>
      </c>
      <c r="Q160" s="79" t="str">
        <f t="shared" si="18"/>
        <v>o</v>
      </c>
      <c r="R160" s="57" t="s">
        <v>592</v>
      </c>
      <c r="S160" s="58"/>
    </row>
    <row r="161" spans="1:19" ht="21">
      <c r="A161" s="93">
        <f t="shared" si="15"/>
        <v>8486912</v>
      </c>
      <c r="B161" s="7"/>
      <c r="C161" s="50">
        <v>340</v>
      </c>
      <c r="D161" s="112">
        <v>0</v>
      </c>
      <c r="E161" s="113"/>
      <c r="F161" s="95" t="s">
        <v>723</v>
      </c>
      <c r="G161" s="114"/>
      <c r="H161" s="114" t="s">
        <v>723</v>
      </c>
      <c r="I161" s="115"/>
      <c r="J161" s="116" t="s">
        <v>60</v>
      </c>
      <c r="K161" s="117" t="s">
        <v>50</v>
      </c>
      <c r="L161" s="118" t="s">
        <v>52</v>
      </c>
      <c r="M161" s="55"/>
      <c r="N161" s="56" t="s">
        <v>233</v>
      </c>
      <c r="O161" s="77" t="str">
        <f t="shared" si="16"/>
        <v>v</v>
      </c>
      <c r="P161" s="78" t="str">
        <f t="shared" si="17"/>
        <v>h</v>
      </c>
      <c r="Q161" s="79" t="str">
        <f t="shared" si="18"/>
        <v>j</v>
      </c>
      <c r="R161" s="57" t="s">
        <v>593</v>
      </c>
      <c r="S161" s="58"/>
    </row>
    <row r="162" spans="1:19" ht="21">
      <c r="A162" s="93">
        <f t="shared" si="15"/>
        <v>8552448</v>
      </c>
      <c r="B162" s="7"/>
      <c r="C162" s="50">
        <v>341</v>
      </c>
      <c r="D162" s="112">
        <v>0</v>
      </c>
      <c r="E162" s="113"/>
      <c r="F162" s="95" t="s">
        <v>723</v>
      </c>
      <c r="G162" s="114"/>
      <c r="H162" s="114" t="s">
        <v>723</v>
      </c>
      <c r="I162" s="115"/>
      <c r="J162" s="116" t="s">
        <v>60</v>
      </c>
      <c r="K162" s="117" t="s">
        <v>50</v>
      </c>
      <c r="L162" s="118" t="s">
        <v>54</v>
      </c>
      <c r="M162" s="55"/>
      <c r="N162" s="56" t="s">
        <v>234</v>
      </c>
      <c r="O162" s="77" t="str">
        <f t="shared" si="16"/>
        <v>v</v>
      </c>
      <c r="P162" s="78" t="str">
        <f t="shared" si="17"/>
        <v>h</v>
      </c>
      <c r="Q162" s="79" t="str">
        <f t="shared" si="18"/>
        <v>k</v>
      </c>
      <c r="R162" s="57" t="s">
        <v>594</v>
      </c>
      <c r="S162" s="58"/>
    </row>
    <row r="163" spans="1:19" ht="21">
      <c r="A163" s="93">
        <f t="shared" si="15"/>
        <v>8421632</v>
      </c>
      <c r="B163" s="7"/>
      <c r="C163" s="50">
        <v>342</v>
      </c>
      <c r="D163" s="112">
        <v>0</v>
      </c>
      <c r="E163" s="113"/>
      <c r="F163" s="95" t="s">
        <v>723</v>
      </c>
      <c r="G163" s="114"/>
      <c r="H163" s="114" t="s">
        <v>723</v>
      </c>
      <c r="I163" s="115"/>
      <c r="J163" s="116" t="s">
        <v>60</v>
      </c>
      <c r="K163" s="117" t="s">
        <v>50</v>
      </c>
      <c r="L163" s="118" t="s">
        <v>7</v>
      </c>
      <c r="M163" s="55"/>
      <c r="N163" s="56" t="s">
        <v>235</v>
      </c>
      <c r="O163" s="77" t="str">
        <f t="shared" si="16"/>
        <v>v</v>
      </c>
      <c r="P163" s="78" t="str">
        <f t="shared" si="17"/>
        <v>h</v>
      </c>
      <c r="Q163" s="79" t="str">
        <f t="shared" si="18"/>
        <v>o</v>
      </c>
      <c r="R163" s="57" t="s">
        <v>595</v>
      </c>
      <c r="S163" s="58"/>
    </row>
    <row r="164" spans="1:19" ht="21">
      <c r="A164" s="93">
        <f t="shared" si="15"/>
        <v>41975808</v>
      </c>
      <c r="B164" s="7"/>
      <c r="C164" s="50">
        <v>343</v>
      </c>
      <c r="D164" s="112">
        <v>0</v>
      </c>
      <c r="E164" s="113"/>
      <c r="F164" s="95" t="s">
        <v>723</v>
      </c>
      <c r="G164" s="114"/>
      <c r="H164" s="114" t="s">
        <v>723</v>
      </c>
      <c r="I164" s="115"/>
      <c r="J164" s="116" t="s">
        <v>60</v>
      </c>
      <c r="K164" s="117" t="s">
        <v>50</v>
      </c>
      <c r="L164" s="118" t="s">
        <v>62</v>
      </c>
      <c r="M164" s="55"/>
      <c r="N164" s="56" t="s">
        <v>236</v>
      </c>
      <c r="O164" s="77" t="str">
        <f t="shared" si="16"/>
        <v>v</v>
      </c>
      <c r="P164" s="78" t="str">
        <f t="shared" si="17"/>
        <v>h</v>
      </c>
      <c r="Q164" s="79" t="str">
        <f t="shared" si="18"/>
        <v>n</v>
      </c>
      <c r="R164" s="57" t="s">
        <v>596</v>
      </c>
      <c r="S164" s="58"/>
    </row>
    <row r="165" spans="1:19" ht="42">
      <c r="A165" s="93">
        <f t="shared" si="15"/>
        <v>8683520</v>
      </c>
      <c r="B165" s="7"/>
      <c r="C165" s="50">
        <v>344</v>
      </c>
      <c r="D165" s="112">
        <v>0</v>
      </c>
      <c r="E165" s="113"/>
      <c r="F165" s="95" t="s">
        <v>723</v>
      </c>
      <c r="G165" s="114"/>
      <c r="H165" s="114" t="s">
        <v>723</v>
      </c>
      <c r="I165" s="115"/>
      <c r="J165" s="116" t="s">
        <v>60</v>
      </c>
      <c r="K165" s="117" t="s">
        <v>50</v>
      </c>
      <c r="L165" s="118" t="s">
        <v>39</v>
      </c>
      <c r="M165" s="55"/>
      <c r="N165" s="56" t="s">
        <v>237</v>
      </c>
      <c r="O165" s="77" t="str">
        <f t="shared" si="16"/>
        <v>v</v>
      </c>
      <c r="P165" s="78" t="str">
        <f t="shared" si="17"/>
        <v>h</v>
      </c>
      <c r="Q165" s="79" t="str">
        <f t="shared" si="18"/>
        <v>l</v>
      </c>
      <c r="R165" s="57" t="s">
        <v>597</v>
      </c>
      <c r="S165" s="58"/>
    </row>
    <row r="166" spans="1:19" ht="42">
      <c r="A166" s="93">
        <f t="shared" si="15"/>
        <v>106496</v>
      </c>
      <c r="B166" s="7"/>
      <c r="C166" s="50">
        <v>345</v>
      </c>
      <c r="D166" s="112">
        <v>0</v>
      </c>
      <c r="E166" s="113"/>
      <c r="F166" s="95" t="s">
        <v>720</v>
      </c>
      <c r="G166" s="114"/>
      <c r="H166" s="114" t="s">
        <v>720</v>
      </c>
      <c r="I166" s="115"/>
      <c r="J166" s="116" t="s">
        <v>32</v>
      </c>
      <c r="K166" s="117" t="s">
        <v>50</v>
      </c>
      <c r="L166" s="118" t="s">
        <v>52</v>
      </c>
      <c r="M166" s="55"/>
      <c r="N166" s="56" t="s">
        <v>238</v>
      </c>
      <c r="O166" s="77" t="str">
        <f t="shared" si="16"/>
        <v>f</v>
      </c>
      <c r="P166" s="78" t="str">
        <f t="shared" si="17"/>
        <v>h</v>
      </c>
      <c r="Q166" s="79" t="str">
        <f t="shared" si="18"/>
        <v>j</v>
      </c>
      <c r="R166" s="57" t="s">
        <v>598</v>
      </c>
      <c r="S166" s="58"/>
    </row>
    <row r="167" spans="1:19" ht="42">
      <c r="A167" s="93">
        <f t="shared" si="15"/>
        <v>172032</v>
      </c>
      <c r="B167" s="7"/>
      <c r="C167" s="50">
        <v>346</v>
      </c>
      <c r="D167" s="112">
        <v>0</v>
      </c>
      <c r="E167" s="113"/>
      <c r="F167" s="95" t="s">
        <v>720</v>
      </c>
      <c r="G167" s="114"/>
      <c r="H167" s="114" t="s">
        <v>720</v>
      </c>
      <c r="I167" s="115"/>
      <c r="J167" s="116" t="s">
        <v>32</v>
      </c>
      <c r="K167" s="117" t="s">
        <v>50</v>
      </c>
      <c r="L167" s="118" t="s">
        <v>54</v>
      </c>
      <c r="M167" s="55"/>
      <c r="N167" s="56" t="s">
        <v>239</v>
      </c>
      <c r="O167" s="77" t="str">
        <f t="shared" si="16"/>
        <v>f</v>
      </c>
      <c r="P167" s="78" t="str">
        <f t="shared" si="17"/>
        <v>h</v>
      </c>
      <c r="Q167" s="79" t="str">
        <f t="shared" si="18"/>
        <v>k</v>
      </c>
      <c r="R167" s="57" t="s">
        <v>599</v>
      </c>
      <c r="S167" s="58"/>
    </row>
    <row r="168" spans="1:19" ht="42">
      <c r="A168" s="93">
        <f t="shared" si="15"/>
        <v>41216</v>
      </c>
      <c r="B168" s="7"/>
      <c r="C168" s="50">
        <v>347</v>
      </c>
      <c r="D168" s="112">
        <v>0</v>
      </c>
      <c r="E168" s="113"/>
      <c r="F168" s="95" t="s">
        <v>720</v>
      </c>
      <c r="G168" s="114"/>
      <c r="H168" s="114" t="s">
        <v>720</v>
      </c>
      <c r="I168" s="115"/>
      <c r="J168" s="116" t="s">
        <v>32</v>
      </c>
      <c r="K168" s="117" t="s">
        <v>50</v>
      </c>
      <c r="L168" s="118" t="s">
        <v>7</v>
      </c>
      <c r="M168" s="55"/>
      <c r="N168" s="56" t="s">
        <v>240</v>
      </c>
      <c r="O168" s="77" t="str">
        <f t="shared" si="16"/>
        <v>f</v>
      </c>
      <c r="P168" s="78" t="str">
        <f t="shared" si="17"/>
        <v>h</v>
      </c>
      <c r="Q168" s="79" t="str">
        <f t="shared" si="18"/>
        <v>o</v>
      </c>
      <c r="R168" s="57" t="s">
        <v>600</v>
      </c>
      <c r="S168" s="58"/>
    </row>
    <row r="169" spans="1:19" ht="42">
      <c r="A169" s="93">
        <f t="shared" si="15"/>
        <v>33595392</v>
      </c>
      <c r="B169" s="7"/>
      <c r="C169" s="50">
        <v>348</v>
      </c>
      <c r="D169" s="112">
        <v>0</v>
      </c>
      <c r="E169" s="113"/>
      <c r="F169" s="95" t="s">
        <v>720</v>
      </c>
      <c r="G169" s="114"/>
      <c r="H169" s="114" t="s">
        <v>720</v>
      </c>
      <c r="I169" s="115"/>
      <c r="J169" s="116" t="s">
        <v>32</v>
      </c>
      <c r="K169" s="117" t="s">
        <v>50</v>
      </c>
      <c r="L169" s="118" t="s">
        <v>62</v>
      </c>
      <c r="M169" s="55"/>
      <c r="N169" s="56" t="s">
        <v>241</v>
      </c>
      <c r="O169" s="77" t="str">
        <f t="shared" si="16"/>
        <v>f</v>
      </c>
      <c r="P169" s="78" t="str">
        <f t="shared" si="17"/>
        <v>h</v>
      </c>
      <c r="Q169" s="79" t="str">
        <f t="shared" si="18"/>
        <v>n</v>
      </c>
      <c r="R169" s="57" t="s">
        <v>601</v>
      </c>
      <c r="S169" s="58"/>
    </row>
    <row r="170" spans="1:19" ht="42">
      <c r="A170" s="93">
        <f t="shared" si="15"/>
        <v>303104</v>
      </c>
      <c r="B170" s="7"/>
      <c r="C170" s="50">
        <v>349</v>
      </c>
      <c r="D170" s="112">
        <v>0</v>
      </c>
      <c r="E170" s="113"/>
      <c r="F170" s="95" t="s">
        <v>720</v>
      </c>
      <c r="G170" s="114"/>
      <c r="H170" s="114" t="s">
        <v>720</v>
      </c>
      <c r="I170" s="115"/>
      <c r="J170" s="116" t="s">
        <v>32</v>
      </c>
      <c r="K170" s="117" t="s">
        <v>50</v>
      </c>
      <c r="L170" s="118" t="s">
        <v>39</v>
      </c>
      <c r="M170" s="55"/>
      <c r="N170" s="56" t="s">
        <v>242</v>
      </c>
      <c r="O170" s="77" t="str">
        <f t="shared" si="16"/>
        <v>f</v>
      </c>
      <c r="P170" s="78" t="str">
        <f t="shared" si="17"/>
        <v>h</v>
      </c>
      <c r="Q170" s="79" t="str">
        <f t="shared" si="18"/>
        <v>l</v>
      </c>
      <c r="R170" s="57" t="s">
        <v>602</v>
      </c>
      <c r="S170" s="58"/>
    </row>
    <row r="171" spans="1:19" ht="42">
      <c r="A171" s="93">
        <f t="shared" si="15"/>
        <v>8978432</v>
      </c>
      <c r="B171" s="7"/>
      <c r="C171" s="50">
        <v>350</v>
      </c>
      <c r="D171" s="112">
        <v>0</v>
      </c>
      <c r="E171" s="113"/>
      <c r="F171" s="95" t="s">
        <v>723</v>
      </c>
      <c r="G171" s="114"/>
      <c r="H171" s="114" t="s">
        <v>723</v>
      </c>
      <c r="I171" s="115"/>
      <c r="J171" s="116" t="s">
        <v>60</v>
      </c>
      <c r="K171" s="117" t="s">
        <v>58</v>
      </c>
      <c r="L171" s="118" t="s">
        <v>52</v>
      </c>
      <c r="M171" s="55"/>
      <c r="N171" s="56" t="s">
        <v>243</v>
      </c>
      <c r="O171" s="77" t="str">
        <f t="shared" si="16"/>
        <v>v</v>
      </c>
      <c r="P171" s="78" t="str">
        <f t="shared" si="17"/>
        <v>semicolon</v>
      </c>
      <c r="Q171" s="79" t="str">
        <f t="shared" si="18"/>
        <v>j</v>
      </c>
      <c r="R171" s="57" t="s">
        <v>603</v>
      </c>
      <c r="S171" s="58"/>
    </row>
    <row r="172" spans="1:19" ht="42">
      <c r="A172" s="93">
        <f t="shared" si="15"/>
        <v>9043968</v>
      </c>
      <c r="B172" s="7"/>
      <c r="C172" s="50">
        <v>351</v>
      </c>
      <c r="D172" s="112">
        <v>0</v>
      </c>
      <c r="E172" s="113"/>
      <c r="F172" s="95" t="s">
        <v>723</v>
      </c>
      <c r="G172" s="114"/>
      <c r="H172" s="114" t="s">
        <v>723</v>
      </c>
      <c r="I172" s="115"/>
      <c r="J172" s="116" t="s">
        <v>60</v>
      </c>
      <c r="K172" s="117" t="s">
        <v>58</v>
      </c>
      <c r="L172" s="118" t="s">
        <v>54</v>
      </c>
      <c r="M172" s="55"/>
      <c r="N172" s="56" t="s">
        <v>244</v>
      </c>
      <c r="O172" s="77" t="str">
        <f t="shared" si="16"/>
        <v>v</v>
      </c>
      <c r="P172" s="78" t="str">
        <f t="shared" si="17"/>
        <v>semicolon</v>
      </c>
      <c r="Q172" s="79" t="str">
        <f t="shared" si="18"/>
        <v>k</v>
      </c>
      <c r="R172" s="57" t="s">
        <v>604</v>
      </c>
      <c r="S172" s="58"/>
    </row>
    <row r="173" spans="1:19" ht="42">
      <c r="A173" s="93">
        <f t="shared" si="15"/>
        <v>8913152</v>
      </c>
      <c r="B173" s="7"/>
      <c r="C173" s="50">
        <v>352</v>
      </c>
      <c r="D173" s="112">
        <v>0</v>
      </c>
      <c r="E173" s="113"/>
      <c r="F173" s="95" t="s">
        <v>723</v>
      </c>
      <c r="G173" s="114"/>
      <c r="H173" s="114" t="s">
        <v>723</v>
      </c>
      <c r="I173" s="115"/>
      <c r="J173" s="116" t="s">
        <v>60</v>
      </c>
      <c r="K173" s="117" t="s">
        <v>58</v>
      </c>
      <c r="L173" s="118" t="s">
        <v>7</v>
      </c>
      <c r="M173" s="55"/>
      <c r="N173" s="56" t="s">
        <v>245</v>
      </c>
      <c r="O173" s="77" t="str">
        <f t="shared" si="16"/>
        <v>v</v>
      </c>
      <c r="P173" s="78" t="str">
        <f t="shared" si="17"/>
        <v>semicolon</v>
      </c>
      <c r="Q173" s="79" t="str">
        <f t="shared" si="18"/>
        <v>o</v>
      </c>
      <c r="R173" s="57" t="s">
        <v>605</v>
      </c>
      <c r="S173" s="58"/>
    </row>
    <row r="174" spans="1:19" ht="42">
      <c r="A174" s="93">
        <f t="shared" si="15"/>
        <v>42467328</v>
      </c>
      <c r="B174" s="7"/>
      <c r="C174" s="50">
        <v>353</v>
      </c>
      <c r="D174" s="112">
        <v>0</v>
      </c>
      <c r="E174" s="113"/>
      <c r="F174" s="95" t="s">
        <v>723</v>
      </c>
      <c r="G174" s="114"/>
      <c r="H174" s="114" t="s">
        <v>723</v>
      </c>
      <c r="I174" s="115"/>
      <c r="J174" s="116" t="s">
        <v>60</v>
      </c>
      <c r="K174" s="117" t="s">
        <v>58</v>
      </c>
      <c r="L174" s="118" t="s">
        <v>62</v>
      </c>
      <c r="M174" s="55"/>
      <c r="N174" s="56" t="s">
        <v>246</v>
      </c>
      <c r="O174" s="77" t="str">
        <f t="shared" si="16"/>
        <v>v</v>
      </c>
      <c r="P174" s="78" t="str">
        <f t="shared" si="17"/>
        <v>semicolon</v>
      </c>
      <c r="Q174" s="79" t="str">
        <f t="shared" si="18"/>
        <v>n</v>
      </c>
      <c r="R174" s="57" t="s">
        <v>606</v>
      </c>
      <c r="S174" s="58"/>
    </row>
    <row r="175" spans="1:19" ht="21">
      <c r="A175" s="93">
        <f t="shared" si="15"/>
        <v>98304</v>
      </c>
      <c r="B175" s="7"/>
      <c r="C175" s="50">
        <v>401</v>
      </c>
      <c r="D175" s="112"/>
      <c r="E175" s="113"/>
      <c r="F175" s="95"/>
      <c r="G175" s="114" t="s">
        <v>714</v>
      </c>
      <c r="H175" s="114"/>
      <c r="I175" s="115"/>
      <c r="J175" s="116"/>
      <c r="K175" s="117" t="s">
        <v>50</v>
      </c>
      <c r="L175" s="118" t="s">
        <v>52</v>
      </c>
      <c r="M175" s="55" t="s">
        <v>247</v>
      </c>
      <c r="N175" s="56" t="s">
        <v>248</v>
      </c>
      <c r="O175" s="77" t="str">
        <f t="shared" ref="O175:O180" si="19">IF(J175="","",_xlfn.XLOOKUP(J175,仮想キートップ,入力コード))</f>
        <v/>
      </c>
      <c r="P175" s="78" t="str">
        <f t="shared" ref="P175:P180" si="20">IF(K175="","",_xlfn.XLOOKUP(K175,仮想キートップ,入力コード))</f>
        <v>h</v>
      </c>
      <c r="Q175" s="79" t="str">
        <f t="shared" ref="Q175:Q180" si="21">IF(L175="","",_xlfn.XLOOKUP(L175,仮想キートップ,入力コード))</f>
        <v>j</v>
      </c>
      <c r="R175" s="57" t="s">
        <v>550</v>
      </c>
      <c r="S175" s="58"/>
    </row>
    <row r="176" spans="1:19" ht="21">
      <c r="A176" s="93">
        <f t="shared" si="15"/>
        <v>24576</v>
      </c>
      <c r="B176" s="7"/>
      <c r="C176" s="50">
        <v>402</v>
      </c>
      <c r="D176" s="112"/>
      <c r="E176" s="113"/>
      <c r="F176" s="95"/>
      <c r="G176" s="114" t="s">
        <v>715</v>
      </c>
      <c r="H176" s="114"/>
      <c r="I176" s="115"/>
      <c r="J176" s="116"/>
      <c r="K176" s="117" t="s">
        <v>47</v>
      </c>
      <c r="L176" s="118" t="s">
        <v>642</v>
      </c>
      <c r="M176" s="55" t="s">
        <v>249</v>
      </c>
      <c r="N176" s="56" t="s">
        <v>320</v>
      </c>
      <c r="O176" s="77" t="str">
        <f t="shared" si="19"/>
        <v/>
      </c>
      <c r="P176" s="78" t="str">
        <f t="shared" si="20"/>
        <v>f</v>
      </c>
      <c r="Q176" s="79" t="str">
        <f t="shared" si="21"/>
        <v>g</v>
      </c>
      <c r="R176" s="57" t="s">
        <v>551</v>
      </c>
      <c r="S176" s="58"/>
    </row>
    <row r="177" spans="1:19" ht="21">
      <c r="A177" s="93">
        <f t="shared" si="15"/>
        <v>75497472</v>
      </c>
      <c r="B177" s="7"/>
      <c r="C177" s="50">
        <v>403</v>
      </c>
      <c r="D177" s="112" t="s">
        <v>710</v>
      </c>
      <c r="E177" s="120"/>
      <c r="F177" s="95" t="s">
        <v>741</v>
      </c>
      <c r="G177" s="121"/>
      <c r="H177" s="121" t="s">
        <v>725</v>
      </c>
      <c r="I177" s="115"/>
      <c r="J177" s="116"/>
      <c r="K177" s="117" t="s">
        <v>73</v>
      </c>
      <c r="L177" s="118" t="s">
        <v>79</v>
      </c>
      <c r="M177" s="55" t="s">
        <v>250</v>
      </c>
      <c r="N177" s="56" t="s">
        <v>251</v>
      </c>
      <c r="O177" s="77" t="str">
        <f t="shared" si="19"/>
        <v/>
      </c>
      <c r="P177" s="78" t="str">
        <f t="shared" si="20"/>
        <v>v</v>
      </c>
      <c r="Q177" s="79" t="str">
        <f t="shared" si="21"/>
        <v>m</v>
      </c>
      <c r="R177" s="57" t="s">
        <v>552</v>
      </c>
      <c r="S177" s="58"/>
    </row>
    <row r="178" spans="1:19" ht="21">
      <c r="A178" s="93">
        <f t="shared" si="15"/>
        <v>75497472</v>
      </c>
      <c r="B178" s="7"/>
      <c r="C178" s="50"/>
      <c r="D178" s="112"/>
      <c r="E178" s="120"/>
      <c r="F178" s="95"/>
      <c r="G178" s="121"/>
      <c r="H178" s="121" t="s">
        <v>737</v>
      </c>
      <c r="I178" s="115"/>
      <c r="J178" s="116"/>
      <c r="K178" s="117" t="s">
        <v>334</v>
      </c>
      <c r="L178" s="118" t="s">
        <v>156</v>
      </c>
      <c r="M178" s="55" t="s">
        <v>250</v>
      </c>
      <c r="N178" s="56" t="s">
        <v>251</v>
      </c>
      <c r="O178" s="77" t="str">
        <f t="shared" si="19"/>
        <v/>
      </c>
      <c r="P178" s="78" t="str">
        <f t="shared" si="20"/>
        <v>m</v>
      </c>
      <c r="Q178" s="79" t="str">
        <f t="shared" si="21"/>
        <v>v</v>
      </c>
      <c r="R178" s="57" t="s">
        <v>552</v>
      </c>
      <c r="S178" s="58"/>
    </row>
    <row r="179" spans="1:19" ht="42">
      <c r="A179" s="93">
        <f t="shared" si="15"/>
        <v>196609</v>
      </c>
      <c r="B179" s="7"/>
      <c r="C179" s="50">
        <v>404</v>
      </c>
      <c r="D179" s="112">
        <v>0</v>
      </c>
      <c r="E179" s="120"/>
      <c r="F179" s="95" t="s">
        <v>728</v>
      </c>
      <c r="G179" s="121"/>
      <c r="H179" s="114" t="s">
        <v>727</v>
      </c>
      <c r="I179" s="122"/>
      <c r="J179" s="116" t="s">
        <v>52</v>
      </c>
      <c r="K179" s="117" t="s">
        <v>54</v>
      </c>
      <c r="L179" s="118" t="s">
        <v>10</v>
      </c>
      <c r="M179" s="55" t="s">
        <v>643</v>
      </c>
      <c r="N179" s="56" t="s">
        <v>166</v>
      </c>
      <c r="O179" s="77" t="str">
        <f t="shared" si="19"/>
        <v>j</v>
      </c>
      <c r="P179" s="78" t="str">
        <f t="shared" si="20"/>
        <v>k</v>
      </c>
      <c r="Q179" s="79" t="str">
        <f t="shared" si="21"/>
        <v>q</v>
      </c>
      <c r="R179" s="57" t="s">
        <v>746</v>
      </c>
      <c r="S179" s="58" t="s">
        <v>750</v>
      </c>
    </row>
    <row r="180" spans="1:19" ht="63">
      <c r="A180" s="93">
        <f t="shared" si="15"/>
        <v>197632</v>
      </c>
      <c r="B180" s="7"/>
      <c r="C180" s="50">
        <v>405</v>
      </c>
      <c r="D180" s="112">
        <v>0</v>
      </c>
      <c r="E180" s="120"/>
      <c r="F180" s="95" t="s">
        <v>727</v>
      </c>
      <c r="G180" s="121"/>
      <c r="H180" s="114" t="s">
        <v>727</v>
      </c>
      <c r="I180" s="122"/>
      <c r="J180" s="116" t="s">
        <v>52</v>
      </c>
      <c r="K180" s="117" t="s">
        <v>54</v>
      </c>
      <c r="L180" s="118" t="s">
        <v>41</v>
      </c>
      <c r="M180" s="55" t="s">
        <v>171</v>
      </c>
      <c r="N180" s="56" t="s">
        <v>172</v>
      </c>
      <c r="O180" s="77" t="str">
        <f t="shared" si="19"/>
        <v>j</v>
      </c>
      <c r="P180" s="78" t="str">
        <f t="shared" si="20"/>
        <v>k</v>
      </c>
      <c r="Q180" s="79" t="str">
        <f t="shared" si="21"/>
        <v>a</v>
      </c>
      <c r="R180" s="57" t="s">
        <v>418</v>
      </c>
      <c r="S180" s="58"/>
    </row>
    <row r="181" spans="1:19" ht="84">
      <c r="A181" s="93">
        <f t="shared" si="15"/>
        <v>1245184</v>
      </c>
      <c r="B181" s="7"/>
      <c r="C181" s="50">
        <v>406</v>
      </c>
      <c r="D181" s="112">
        <v>0</v>
      </c>
      <c r="E181" s="120"/>
      <c r="F181" s="95" t="s">
        <v>727</v>
      </c>
      <c r="G181" s="121"/>
      <c r="H181" s="114" t="s">
        <v>727</v>
      </c>
      <c r="I181" s="122"/>
      <c r="J181" s="116" t="s">
        <v>52</v>
      </c>
      <c r="K181" s="117" t="s">
        <v>54</v>
      </c>
      <c r="L181" s="118" t="s">
        <v>67</v>
      </c>
      <c r="M181" s="55" t="s">
        <v>175</v>
      </c>
      <c r="N181" s="56" t="s">
        <v>667</v>
      </c>
      <c r="O181" s="77" t="str">
        <f t="shared" si="16"/>
        <v>j</v>
      </c>
      <c r="P181" s="78" t="str">
        <f t="shared" si="17"/>
        <v>k</v>
      </c>
      <c r="Q181" s="79" t="str">
        <f t="shared" si="18"/>
        <v>z</v>
      </c>
      <c r="R181" s="57" t="s">
        <v>623</v>
      </c>
      <c r="S181" s="58" t="s">
        <v>631</v>
      </c>
    </row>
    <row r="182" spans="1:19" ht="105">
      <c r="A182" s="93">
        <f t="shared" si="15"/>
        <v>196610</v>
      </c>
      <c r="B182" s="7"/>
      <c r="C182" s="50">
        <v>407</v>
      </c>
      <c r="D182" s="112">
        <v>0</v>
      </c>
      <c r="E182" s="120"/>
      <c r="F182" s="95" t="s">
        <v>727</v>
      </c>
      <c r="G182" s="121"/>
      <c r="H182" s="114" t="s">
        <v>727</v>
      </c>
      <c r="I182" s="122"/>
      <c r="J182" s="116" t="s">
        <v>52</v>
      </c>
      <c r="K182" s="117" t="s">
        <v>54</v>
      </c>
      <c r="L182" s="118" t="s">
        <v>12</v>
      </c>
      <c r="M182" s="55" t="s">
        <v>384</v>
      </c>
      <c r="N182" s="56" t="s">
        <v>385</v>
      </c>
      <c r="O182" s="77" t="str">
        <f t="shared" si="16"/>
        <v>j</v>
      </c>
      <c r="P182" s="78" t="str">
        <f t="shared" si="17"/>
        <v>k</v>
      </c>
      <c r="Q182" s="79" t="str">
        <f t="shared" si="18"/>
        <v>w</v>
      </c>
      <c r="R182" s="57" t="s">
        <v>623</v>
      </c>
      <c r="S182" s="58" t="s">
        <v>627</v>
      </c>
    </row>
    <row r="183" spans="1:19" ht="84">
      <c r="A183" s="93">
        <f t="shared" si="15"/>
        <v>198656</v>
      </c>
      <c r="B183" s="7"/>
      <c r="C183" s="50">
        <v>408</v>
      </c>
      <c r="D183" s="112">
        <v>0</v>
      </c>
      <c r="E183" s="120"/>
      <c r="F183" s="95" t="s">
        <v>727</v>
      </c>
      <c r="G183" s="121" t="s">
        <v>744</v>
      </c>
      <c r="H183" s="114" t="s">
        <v>727</v>
      </c>
      <c r="I183" s="122"/>
      <c r="J183" s="116" t="s">
        <v>52</v>
      </c>
      <c r="K183" s="117" t="s">
        <v>54</v>
      </c>
      <c r="L183" s="118" t="s">
        <v>43</v>
      </c>
      <c r="M183" s="55" t="s">
        <v>386</v>
      </c>
      <c r="N183" s="56" t="s">
        <v>387</v>
      </c>
      <c r="O183" s="77" t="str">
        <f t="shared" si="16"/>
        <v>j</v>
      </c>
      <c r="P183" s="78" t="str">
        <f t="shared" si="17"/>
        <v>k</v>
      </c>
      <c r="Q183" s="79" t="str">
        <f t="shared" si="18"/>
        <v>s</v>
      </c>
      <c r="R183" s="57" t="s">
        <v>623</v>
      </c>
      <c r="S183" s="58" t="s">
        <v>628</v>
      </c>
    </row>
    <row r="184" spans="1:19" ht="105">
      <c r="A184" s="93">
        <f t="shared" si="15"/>
        <v>2293760</v>
      </c>
      <c r="B184" s="7"/>
      <c r="C184" s="50">
        <v>409</v>
      </c>
      <c r="D184" s="112">
        <v>0</v>
      </c>
      <c r="E184" s="120"/>
      <c r="F184" s="95" t="s">
        <v>727</v>
      </c>
      <c r="G184" s="121"/>
      <c r="H184" s="114" t="s">
        <v>727</v>
      </c>
      <c r="I184" s="122"/>
      <c r="J184" s="116" t="s">
        <v>52</v>
      </c>
      <c r="K184" s="117" t="s">
        <v>54</v>
      </c>
      <c r="L184" s="118" t="s">
        <v>69</v>
      </c>
      <c r="M184" s="55" t="s">
        <v>380</v>
      </c>
      <c r="N184" s="56" t="s">
        <v>381</v>
      </c>
      <c r="O184" s="77" t="str">
        <f t="shared" si="16"/>
        <v>j</v>
      </c>
      <c r="P184" s="78" t="str">
        <f t="shared" si="17"/>
        <v>k</v>
      </c>
      <c r="Q184" s="79" t="str">
        <f t="shared" si="18"/>
        <v>x</v>
      </c>
      <c r="R184" s="57" t="s">
        <v>623</v>
      </c>
      <c r="S184" s="58" t="s">
        <v>632</v>
      </c>
    </row>
    <row r="185" spans="1:19" ht="42">
      <c r="A185" s="93">
        <f t="shared" si="15"/>
        <v>200704</v>
      </c>
      <c r="B185" s="7"/>
      <c r="C185" s="50">
        <v>410</v>
      </c>
      <c r="D185" s="112">
        <v>0</v>
      </c>
      <c r="E185" s="120"/>
      <c r="F185" s="95" t="s">
        <v>727</v>
      </c>
      <c r="G185" s="121"/>
      <c r="H185" s="114" t="s">
        <v>727</v>
      </c>
      <c r="I185" s="122"/>
      <c r="J185" s="116" t="s">
        <v>52</v>
      </c>
      <c r="K185" s="117" t="s">
        <v>54</v>
      </c>
      <c r="L185" s="118" t="s">
        <v>45</v>
      </c>
      <c r="M185" s="55" t="s">
        <v>169</v>
      </c>
      <c r="N185" s="56" t="s">
        <v>170</v>
      </c>
      <c r="O185" s="77" t="str">
        <f t="shared" si="16"/>
        <v>j</v>
      </c>
      <c r="P185" s="78" t="str">
        <f t="shared" si="17"/>
        <v>k</v>
      </c>
      <c r="Q185" s="79" t="str">
        <f t="shared" si="18"/>
        <v>d</v>
      </c>
      <c r="R185" s="57" t="s">
        <v>419</v>
      </c>
      <c r="S185" s="58"/>
    </row>
    <row r="186" spans="1:19" ht="42">
      <c r="A186" s="93">
        <f t="shared" si="15"/>
        <v>4390912</v>
      </c>
      <c r="B186" s="7"/>
      <c r="C186" s="50">
        <v>411</v>
      </c>
      <c r="D186" s="112">
        <v>0</v>
      </c>
      <c r="E186" s="120"/>
      <c r="F186" s="95" t="s">
        <v>727</v>
      </c>
      <c r="G186" s="121"/>
      <c r="H186" s="114" t="s">
        <v>727</v>
      </c>
      <c r="I186" s="122"/>
      <c r="J186" s="116" t="s">
        <v>52</v>
      </c>
      <c r="K186" s="117" t="s">
        <v>54</v>
      </c>
      <c r="L186" s="118" t="s">
        <v>71</v>
      </c>
      <c r="M186" s="55" t="s">
        <v>173</v>
      </c>
      <c r="N186" s="56" t="s">
        <v>174</v>
      </c>
      <c r="O186" s="77" t="str">
        <f t="shared" si="16"/>
        <v>j</v>
      </c>
      <c r="P186" s="78" t="str">
        <f t="shared" si="17"/>
        <v>k</v>
      </c>
      <c r="Q186" s="79" t="str">
        <f t="shared" si="18"/>
        <v>c</v>
      </c>
      <c r="R186" s="57" t="s">
        <v>420</v>
      </c>
      <c r="S186" s="58"/>
    </row>
    <row r="187" spans="1:19" ht="42">
      <c r="A187" s="93">
        <f t="shared" si="15"/>
        <v>196616</v>
      </c>
      <c r="B187" s="7"/>
      <c r="C187" s="50">
        <v>412</v>
      </c>
      <c r="D187" s="112">
        <v>0</v>
      </c>
      <c r="E187" s="120"/>
      <c r="F187" s="95" t="s">
        <v>727</v>
      </c>
      <c r="G187" s="121"/>
      <c r="H187" s="114" t="s">
        <v>727</v>
      </c>
      <c r="I187" s="122"/>
      <c r="J187" s="116" t="s">
        <v>52</v>
      </c>
      <c r="K187" s="117" t="s">
        <v>54</v>
      </c>
      <c r="L187" s="118" t="s">
        <v>16</v>
      </c>
      <c r="M187" s="55" t="s">
        <v>411</v>
      </c>
      <c r="N187" s="56" t="s">
        <v>167</v>
      </c>
      <c r="O187" s="77" t="str">
        <f t="shared" si="16"/>
        <v>j</v>
      </c>
      <c r="P187" s="78" t="str">
        <f t="shared" si="17"/>
        <v>k</v>
      </c>
      <c r="Q187" s="79" t="str">
        <f t="shared" si="18"/>
        <v>r</v>
      </c>
      <c r="R187" s="57" t="s">
        <v>607</v>
      </c>
      <c r="S187" s="58"/>
    </row>
    <row r="188" spans="1:19" ht="105">
      <c r="A188" s="93">
        <f t="shared" si="15"/>
        <v>204800</v>
      </c>
      <c r="B188" s="7"/>
      <c r="C188" s="50">
        <v>413</v>
      </c>
      <c r="D188" s="112">
        <v>0</v>
      </c>
      <c r="E188" s="120"/>
      <c r="F188" s="95" t="s">
        <v>727</v>
      </c>
      <c r="G188" s="121" t="s">
        <v>745</v>
      </c>
      <c r="H188" s="114" t="s">
        <v>727</v>
      </c>
      <c r="I188" s="122"/>
      <c r="J188" s="116" t="s">
        <v>52</v>
      </c>
      <c r="K188" s="117" t="s">
        <v>54</v>
      </c>
      <c r="L188" s="118" t="s">
        <v>47</v>
      </c>
      <c r="M188" s="55" t="s">
        <v>377</v>
      </c>
      <c r="N188" s="56" t="s">
        <v>378</v>
      </c>
      <c r="O188" s="77" t="str">
        <f t="shared" si="16"/>
        <v>j</v>
      </c>
      <c r="P188" s="78" t="str">
        <f t="shared" si="17"/>
        <v>k</v>
      </c>
      <c r="Q188" s="79" t="str">
        <f t="shared" si="18"/>
        <v>f</v>
      </c>
      <c r="R188" s="57" t="s">
        <v>623</v>
      </c>
      <c r="S188" s="58" t="s">
        <v>629</v>
      </c>
    </row>
    <row r="189" spans="1:19" ht="42">
      <c r="A189" s="93">
        <f t="shared" si="15"/>
        <v>8585216</v>
      </c>
      <c r="B189" s="7"/>
      <c r="C189" s="50">
        <v>414</v>
      </c>
      <c r="D189" s="112">
        <v>0</v>
      </c>
      <c r="E189" s="120"/>
      <c r="F189" s="95" t="s">
        <v>727</v>
      </c>
      <c r="G189" s="121"/>
      <c r="H189" s="114" t="s">
        <v>727</v>
      </c>
      <c r="I189" s="122"/>
      <c r="J189" s="116" t="s">
        <v>52</v>
      </c>
      <c r="K189" s="117" t="s">
        <v>54</v>
      </c>
      <c r="L189" s="118" t="s">
        <v>73</v>
      </c>
      <c r="M189" s="55" t="s">
        <v>668</v>
      </c>
      <c r="N189" s="56" t="s">
        <v>382</v>
      </c>
      <c r="O189" s="77" t="str">
        <f t="shared" si="16"/>
        <v>j</v>
      </c>
      <c r="P189" s="78" t="str">
        <f t="shared" si="17"/>
        <v>k</v>
      </c>
      <c r="Q189" s="79" t="str">
        <f t="shared" si="18"/>
        <v>v</v>
      </c>
      <c r="R189" s="57" t="s">
        <v>746</v>
      </c>
      <c r="S189" s="58" t="s">
        <v>748</v>
      </c>
    </row>
    <row r="190" spans="1:19" ht="42">
      <c r="A190" s="93">
        <f t="shared" si="15"/>
        <v>196624</v>
      </c>
      <c r="B190" s="7"/>
      <c r="C190" s="50">
        <v>415</v>
      </c>
      <c r="D190" s="112">
        <v>0</v>
      </c>
      <c r="E190" s="120"/>
      <c r="F190" s="95" t="s">
        <v>727</v>
      </c>
      <c r="G190" s="121"/>
      <c r="H190" s="114" t="s">
        <v>727</v>
      </c>
      <c r="I190" s="122"/>
      <c r="J190" s="116" t="s">
        <v>52</v>
      </c>
      <c r="K190" s="117" t="s">
        <v>54</v>
      </c>
      <c r="L190" s="118" t="s">
        <v>18</v>
      </c>
      <c r="M190" s="55" t="s">
        <v>383</v>
      </c>
      <c r="N190" s="56" t="s">
        <v>168</v>
      </c>
      <c r="O190" s="77" t="str">
        <f t="shared" si="16"/>
        <v>j</v>
      </c>
      <c r="P190" s="78" t="str">
        <f t="shared" si="17"/>
        <v>k</v>
      </c>
      <c r="Q190" s="79" t="str">
        <f t="shared" si="18"/>
        <v>t</v>
      </c>
      <c r="R190" s="57" t="s">
        <v>608</v>
      </c>
      <c r="S190" s="58"/>
    </row>
    <row r="191" spans="1:19" ht="105">
      <c r="A191" s="93">
        <f t="shared" si="15"/>
        <v>212992</v>
      </c>
      <c r="B191" s="7"/>
      <c r="C191" s="50">
        <v>416</v>
      </c>
      <c r="D191" s="112">
        <v>0</v>
      </c>
      <c r="E191" s="120"/>
      <c r="F191" s="95" t="s">
        <v>727</v>
      </c>
      <c r="G191" s="121"/>
      <c r="H191" s="114" t="s">
        <v>727</v>
      </c>
      <c r="I191" s="122"/>
      <c r="J191" s="116" t="s">
        <v>52</v>
      </c>
      <c r="K191" s="117" t="s">
        <v>54</v>
      </c>
      <c r="L191" s="118" t="s">
        <v>339</v>
      </c>
      <c r="M191" s="55" t="s">
        <v>706</v>
      </c>
      <c r="N191" s="56" t="s">
        <v>379</v>
      </c>
      <c r="O191" s="77" t="str">
        <f t="shared" si="16"/>
        <v>j</v>
      </c>
      <c r="P191" s="78" t="str">
        <f t="shared" si="17"/>
        <v>k</v>
      </c>
      <c r="Q191" s="79" t="str">
        <f t="shared" si="18"/>
        <v>g</v>
      </c>
      <c r="R191" s="57" t="s">
        <v>623</v>
      </c>
      <c r="S191" s="58" t="s">
        <v>630</v>
      </c>
    </row>
    <row r="192" spans="1:19" ht="42">
      <c r="A192" s="93">
        <f t="shared" si="15"/>
        <v>16973824</v>
      </c>
      <c r="B192" s="7"/>
      <c r="C192" s="50">
        <v>417</v>
      </c>
      <c r="D192" s="112">
        <v>0</v>
      </c>
      <c r="E192" s="120"/>
      <c r="F192" s="95" t="s">
        <v>727</v>
      </c>
      <c r="G192" s="121"/>
      <c r="H192" s="114" t="s">
        <v>727</v>
      </c>
      <c r="I192" s="122"/>
      <c r="J192" s="116" t="s">
        <v>52</v>
      </c>
      <c r="K192" s="117" t="s">
        <v>54</v>
      </c>
      <c r="L192" s="118" t="s">
        <v>75</v>
      </c>
      <c r="M192" s="55" t="s">
        <v>707</v>
      </c>
      <c r="N192" s="56" t="s">
        <v>669</v>
      </c>
      <c r="O192" s="77" t="str">
        <f t="shared" si="16"/>
        <v>j</v>
      </c>
      <c r="P192" s="78" t="str">
        <f t="shared" si="17"/>
        <v>k</v>
      </c>
      <c r="Q192" s="79" t="str">
        <f t="shared" si="18"/>
        <v>b</v>
      </c>
      <c r="R192" s="57" t="s">
        <v>747</v>
      </c>
      <c r="S192" s="58" t="s">
        <v>749</v>
      </c>
    </row>
    <row r="193" spans="1:19" ht="42">
      <c r="A193" s="93">
        <f t="shared" si="15"/>
        <v>12320</v>
      </c>
      <c r="B193" s="7"/>
      <c r="C193" s="50">
        <v>418</v>
      </c>
      <c r="D193" s="112">
        <v>0</v>
      </c>
      <c r="E193" s="120"/>
      <c r="F193" s="95" t="s">
        <v>730</v>
      </c>
      <c r="G193" s="121"/>
      <c r="H193" s="114" t="s">
        <v>729</v>
      </c>
      <c r="I193" s="122"/>
      <c r="J193" s="116" t="s">
        <v>45</v>
      </c>
      <c r="K193" s="117" t="s">
        <v>47</v>
      </c>
      <c r="L193" s="118" t="s">
        <v>20</v>
      </c>
      <c r="M193" s="55" t="s">
        <v>644</v>
      </c>
      <c r="N193" s="56" t="s">
        <v>176</v>
      </c>
      <c r="O193" s="77" t="str">
        <f t="shared" si="16"/>
        <v>d</v>
      </c>
      <c r="P193" s="78" t="str">
        <f t="shared" si="17"/>
        <v>f</v>
      </c>
      <c r="Q193" s="79" t="str">
        <f t="shared" si="18"/>
        <v>y</v>
      </c>
      <c r="R193" s="57" t="s">
        <v>609</v>
      </c>
      <c r="S193" s="58"/>
    </row>
    <row r="194" spans="1:19" ht="42">
      <c r="A194" s="93">
        <f t="shared" si="15"/>
        <v>45056</v>
      </c>
      <c r="B194" s="7"/>
      <c r="C194" s="50">
        <v>419</v>
      </c>
      <c r="D194" s="112">
        <v>0</v>
      </c>
      <c r="E194" s="120"/>
      <c r="F194" s="95" t="s">
        <v>729</v>
      </c>
      <c r="G194" s="121"/>
      <c r="H194" s="114" t="s">
        <v>729</v>
      </c>
      <c r="I194" s="122"/>
      <c r="J194" s="116" t="s">
        <v>45</v>
      </c>
      <c r="K194" s="117" t="s">
        <v>47</v>
      </c>
      <c r="L194" s="118" t="s">
        <v>50</v>
      </c>
      <c r="M194" s="55" t="s">
        <v>708</v>
      </c>
      <c r="N194" s="56" t="s">
        <v>180</v>
      </c>
      <c r="O194" s="77" t="str">
        <f t="shared" si="16"/>
        <v>d</v>
      </c>
      <c r="P194" s="78" t="str">
        <f t="shared" si="17"/>
        <v>f</v>
      </c>
      <c r="Q194" s="79" t="str">
        <f t="shared" si="18"/>
        <v>h</v>
      </c>
      <c r="R194" s="57" t="s">
        <v>746</v>
      </c>
      <c r="S194" s="58" t="s">
        <v>634</v>
      </c>
    </row>
    <row r="195" spans="1:19" ht="42">
      <c r="A195" s="93">
        <f t="shared" si="15"/>
        <v>33566720</v>
      </c>
      <c r="B195" s="7"/>
      <c r="C195" s="50">
        <v>420</v>
      </c>
      <c r="D195" s="112">
        <v>0</v>
      </c>
      <c r="E195" s="120"/>
      <c r="F195" s="95" t="s">
        <v>729</v>
      </c>
      <c r="G195" s="121"/>
      <c r="H195" s="114" t="s">
        <v>729</v>
      </c>
      <c r="I195" s="122"/>
      <c r="J195" s="116" t="s">
        <v>45</v>
      </c>
      <c r="K195" s="117" t="s">
        <v>47</v>
      </c>
      <c r="L195" s="118" t="s">
        <v>77</v>
      </c>
      <c r="M195" s="55" t="s">
        <v>645</v>
      </c>
      <c r="N195" s="56" t="s">
        <v>184</v>
      </c>
      <c r="O195" s="77" t="str">
        <f t="shared" si="16"/>
        <v>d</v>
      </c>
      <c r="P195" s="78" t="str">
        <f t="shared" si="17"/>
        <v>f</v>
      </c>
      <c r="Q195" s="79" t="str">
        <f t="shared" si="18"/>
        <v>n</v>
      </c>
      <c r="R195" s="57" t="s">
        <v>614</v>
      </c>
      <c r="S195" s="58"/>
    </row>
    <row r="196" spans="1:19" ht="42">
      <c r="A196" s="93">
        <f t="shared" si="15"/>
        <v>12352</v>
      </c>
      <c r="B196" s="7"/>
      <c r="C196" s="50">
        <v>421</v>
      </c>
      <c r="D196" s="112">
        <v>0</v>
      </c>
      <c r="E196" s="120"/>
      <c r="F196" s="95" t="s">
        <v>729</v>
      </c>
      <c r="G196" s="121"/>
      <c r="H196" s="114" t="s">
        <v>729</v>
      </c>
      <c r="I196" s="122"/>
      <c r="J196" s="116" t="s">
        <v>45</v>
      </c>
      <c r="K196" s="117" t="s">
        <v>47</v>
      </c>
      <c r="L196" s="118" t="s">
        <v>22</v>
      </c>
      <c r="M196" s="55" t="s">
        <v>646</v>
      </c>
      <c r="N196" s="56" t="s">
        <v>177</v>
      </c>
      <c r="O196" s="77" t="str">
        <f t="shared" si="16"/>
        <v>d</v>
      </c>
      <c r="P196" s="78" t="str">
        <f t="shared" si="17"/>
        <v>f</v>
      </c>
      <c r="Q196" s="79" t="str">
        <f t="shared" si="18"/>
        <v>u</v>
      </c>
      <c r="R196" s="57" t="s">
        <v>610</v>
      </c>
      <c r="S196" s="58"/>
    </row>
    <row r="197" spans="1:19" ht="21">
      <c r="A197" s="93">
        <f t="shared" si="15"/>
        <v>77824</v>
      </c>
      <c r="B197" s="7"/>
      <c r="C197" s="50">
        <v>422</v>
      </c>
      <c r="D197" s="112">
        <v>0</v>
      </c>
      <c r="E197" s="120"/>
      <c r="F197" s="95" t="s">
        <v>729</v>
      </c>
      <c r="G197" s="121"/>
      <c r="H197" s="114" t="s">
        <v>729</v>
      </c>
      <c r="I197" s="122"/>
      <c r="J197" s="116" t="s">
        <v>45</v>
      </c>
      <c r="K197" s="117" t="s">
        <v>47</v>
      </c>
      <c r="L197" s="118" t="s">
        <v>52</v>
      </c>
      <c r="M197" s="55" t="s">
        <v>181</v>
      </c>
      <c r="N197" s="56" t="s">
        <v>182</v>
      </c>
      <c r="O197" s="77" t="str">
        <f t="shared" si="16"/>
        <v>d</v>
      </c>
      <c r="P197" s="78" t="str">
        <f t="shared" si="17"/>
        <v>f</v>
      </c>
      <c r="Q197" s="79" t="str">
        <f t="shared" si="18"/>
        <v>j</v>
      </c>
      <c r="R197" s="57" t="s">
        <v>372</v>
      </c>
      <c r="S197" s="58"/>
    </row>
    <row r="198" spans="1:19" ht="21">
      <c r="A198" s="93">
        <f t="shared" si="15"/>
        <v>67121152</v>
      </c>
      <c r="B198" s="7"/>
      <c r="C198" s="50">
        <v>423</v>
      </c>
      <c r="D198" s="112">
        <v>0</v>
      </c>
      <c r="E198" s="120"/>
      <c r="F198" s="95" t="s">
        <v>729</v>
      </c>
      <c r="G198" s="121"/>
      <c r="H198" s="114" t="s">
        <v>729</v>
      </c>
      <c r="I198" s="122"/>
      <c r="J198" s="116" t="s">
        <v>45</v>
      </c>
      <c r="K198" s="117" t="s">
        <v>47</v>
      </c>
      <c r="L198" s="118" t="s">
        <v>79</v>
      </c>
      <c r="M198" s="55" t="s">
        <v>185</v>
      </c>
      <c r="N198" s="56" t="s">
        <v>186</v>
      </c>
      <c r="O198" s="77" t="str">
        <f t="shared" si="16"/>
        <v>d</v>
      </c>
      <c r="P198" s="78" t="str">
        <f t="shared" si="17"/>
        <v>f</v>
      </c>
      <c r="Q198" s="79" t="str">
        <f t="shared" si="18"/>
        <v>m</v>
      </c>
      <c r="R198" s="57" t="s">
        <v>373</v>
      </c>
      <c r="S198" s="58"/>
    </row>
    <row r="199" spans="1:19" ht="42">
      <c r="A199" s="93">
        <f t="shared" ref="A199:A237" si="22">_xlfn.BITOR(_xlfn.BITOR(_xlfn.BITLSHIFT(1,_xlfn.XLOOKUP(J199,仮想キートップ,ビット)),_xlfn.BITLSHIFT(1,_xlfn.XLOOKUP(K199,仮想キートップ,ビット))),_xlfn.BITLSHIFT(1,_xlfn.XLOOKUP(L199,仮想キートップ,ビット)))</f>
        <v>12416</v>
      </c>
      <c r="B199" s="7"/>
      <c r="C199" s="50">
        <v>424</v>
      </c>
      <c r="D199" s="112">
        <v>0</v>
      </c>
      <c r="E199" s="120"/>
      <c r="F199" s="95" t="s">
        <v>729</v>
      </c>
      <c r="G199" s="121"/>
      <c r="H199" s="114" t="s">
        <v>729</v>
      </c>
      <c r="I199" s="122"/>
      <c r="J199" s="116" t="s">
        <v>45</v>
      </c>
      <c r="K199" s="117" t="s">
        <v>47</v>
      </c>
      <c r="L199" s="118" t="s">
        <v>24</v>
      </c>
      <c r="M199" s="55" t="s">
        <v>388</v>
      </c>
      <c r="N199" s="56" t="s">
        <v>322</v>
      </c>
      <c r="O199" s="77" t="str">
        <f t="shared" ref="O199:O237" si="23">IF(J199="","",_xlfn.XLOOKUP(J199,仮想キートップ,入力コード))</f>
        <v>d</v>
      </c>
      <c r="P199" s="78" t="str">
        <f t="shared" ref="P199:P237" si="24">IF(K199="","",_xlfn.XLOOKUP(K199,仮想キートップ,入力コード))</f>
        <v>f</v>
      </c>
      <c r="Q199" s="79" t="str">
        <f t="shared" ref="Q199:Q237" si="25">IF(L199="","",_xlfn.XLOOKUP(L199,仮想キートップ,入力コード))</f>
        <v>i</v>
      </c>
      <c r="R199" s="57" t="s">
        <v>611</v>
      </c>
      <c r="S199" s="58"/>
    </row>
    <row r="200" spans="1:19" ht="21">
      <c r="A200" s="93">
        <f t="shared" si="22"/>
        <v>143360</v>
      </c>
      <c r="B200" s="7"/>
      <c r="C200" s="50">
        <v>425</v>
      </c>
      <c r="D200" s="112">
        <v>0</v>
      </c>
      <c r="E200" s="120"/>
      <c r="F200" s="95" t="s">
        <v>729</v>
      </c>
      <c r="G200" s="121"/>
      <c r="H200" s="114" t="s">
        <v>729</v>
      </c>
      <c r="I200" s="122"/>
      <c r="J200" s="116" t="s">
        <v>45</v>
      </c>
      <c r="K200" s="117" t="s">
        <v>47</v>
      </c>
      <c r="L200" s="118" t="s">
        <v>54</v>
      </c>
      <c r="M200" s="55" t="s">
        <v>389</v>
      </c>
      <c r="N200" s="56" t="s">
        <v>183</v>
      </c>
      <c r="O200" s="77" t="str">
        <f t="shared" si="23"/>
        <v>d</v>
      </c>
      <c r="P200" s="78" t="str">
        <f t="shared" si="24"/>
        <v>f</v>
      </c>
      <c r="Q200" s="79" t="str">
        <f t="shared" si="25"/>
        <v>k</v>
      </c>
      <c r="R200" s="57" t="s">
        <v>374</v>
      </c>
      <c r="S200" s="58"/>
    </row>
    <row r="201" spans="1:19" ht="21">
      <c r="A201" s="93">
        <f t="shared" si="22"/>
        <v>134230016</v>
      </c>
      <c r="B201" s="7"/>
      <c r="C201" s="50">
        <v>426</v>
      </c>
      <c r="D201" s="112">
        <v>0</v>
      </c>
      <c r="E201" s="120"/>
      <c r="F201" s="95" t="s">
        <v>729</v>
      </c>
      <c r="G201" s="121"/>
      <c r="H201" s="114" t="s">
        <v>729</v>
      </c>
      <c r="I201" s="122"/>
      <c r="J201" s="116" t="s">
        <v>45</v>
      </c>
      <c r="K201" s="117" t="s">
        <v>47</v>
      </c>
      <c r="L201" s="118" t="s">
        <v>81</v>
      </c>
      <c r="M201" s="55" t="s">
        <v>390</v>
      </c>
      <c r="N201" s="56" t="s">
        <v>187</v>
      </c>
      <c r="O201" s="77" t="str">
        <f t="shared" si="23"/>
        <v>d</v>
      </c>
      <c r="P201" s="78" t="str">
        <f t="shared" si="24"/>
        <v>f</v>
      </c>
      <c r="Q201" s="79" t="str">
        <f t="shared" si="25"/>
        <v>comma</v>
      </c>
      <c r="R201" s="57" t="s">
        <v>375</v>
      </c>
      <c r="S201" s="58"/>
    </row>
    <row r="202" spans="1:19" ht="21">
      <c r="A202" s="93">
        <f t="shared" si="22"/>
        <v>12544</v>
      </c>
      <c r="B202" s="7"/>
      <c r="C202" s="50">
        <v>427</v>
      </c>
      <c r="D202" s="112">
        <v>0</v>
      </c>
      <c r="E202" s="120"/>
      <c r="F202" s="95" t="s">
        <v>729</v>
      </c>
      <c r="G202" s="121"/>
      <c r="H202" s="114" t="s">
        <v>729</v>
      </c>
      <c r="I202" s="122"/>
      <c r="J202" s="116" t="s">
        <v>45</v>
      </c>
      <c r="K202" s="117" t="s">
        <v>47</v>
      </c>
      <c r="L202" s="118" t="s">
        <v>26</v>
      </c>
      <c r="M202" s="55" t="s">
        <v>178</v>
      </c>
      <c r="N202" s="56" t="s">
        <v>179</v>
      </c>
      <c r="O202" s="77" t="str">
        <f t="shared" si="23"/>
        <v>d</v>
      </c>
      <c r="P202" s="78" t="str">
        <f t="shared" si="24"/>
        <v>f</v>
      </c>
      <c r="Q202" s="79" t="str">
        <f t="shared" si="25"/>
        <v>o</v>
      </c>
      <c r="R202" s="57" t="s">
        <v>612</v>
      </c>
      <c r="S202" s="58"/>
    </row>
    <row r="203" spans="1:19" ht="147">
      <c r="A203" s="93">
        <f t="shared" si="22"/>
        <v>274432</v>
      </c>
      <c r="B203" s="7"/>
      <c r="C203" s="50">
        <v>428</v>
      </c>
      <c r="D203" s="112">
        <v>0</v>
      </c>
      <c r="E203" s="120"/>
      <c r="F203" s="95" t="s">
        <v>729</v>
      </c>
      <c r="G203" s="121"/>
      <c r="H203" s="114" t="s">
        <v>729</v>
      </c>
      <c r="I203" s="122"/>
      <c r="J203" s="116" t="s">
        <v>45</v>
      </c>
      <c r="K203" s="117" t="s">
        <v>47</v>
      </c>
      <c r="L203" s="118" t="s">
        <v>56</v>
      </c>
      <c r="M203" s="55" t="s">
        <v>647</v>
      </c>
      <c r="N203" s="56" t="s">
        <v>670</v>
      </c>
      <c r="O203" s="77" t="str">
        <f t="shared" si="23"/>
        <v>d</v>
      </c>
      <c r="P203" s="78" t="str">
        <f t="shared" si="24"/>
        <v>f</v>
      </c>
      <c r="Q203" s="79" t="str">
        <f t="shared" si="25"/>
        <v>l</v>
      </c>
      <c r="R203" s="57" t="s">
        <v>671</v>
      </c>
      <c r="S203" s="58"/>
    </row>
    <row r="204" spans="1:19" ht="147">
      <c r="A204" s="93">
        <f t="shared" si="22"/>
        <v>268447744</v>
      </c>
      <c r="B204" s="7"/>
      <c r="C204" s="50">
        <v>429</v>
      </c>
      <c r="D204" s="112">
        <v>0</v>
      </c>
      <c r="E204" s="120"/>
      <c r="F204" s="95" t="s">
        <v>729</v>
      </c>
      <c r="G204" s="121"/>
      <c r="H204" s="114" t="s">
        <v>729</v>
      </c>
      <c r="I204" s="122"/>
      <c r="J204" s="116" t="s">
        <v>45</v>
      </c>
      <c r="K204" s="117" t="s">
        <v>47</v>
      </c>
      <c r="L204" s="118" t="s">
        <v>83</v>
      </c>
      <c r="M204" s="55" t="s">
        <v>648</v>
      </c>
      <c r="N204" s="56" t="s">
        <v>672</v>
      </c>
      <c r="O204" s="77" t="str">
        <f t="shared" si="23"/>
        <v>d</v>
      </c>
      <c r="P204" s="78" t="str">
        <f t="shared" si="24"/>
        <v>f</v>
      </c>
      <c r="Q204" s="79" t="str">
        <f t="shared" si="25"/>
        <v>period</v>
      </c>
      <c r="R204" s="57" t="s">
        <v>673</v>
      </c>
      <c r="S204" s="58"/>
    </row>
    <row r="205" spans="1:19" ht="63">
      <c r="A205" s="93">
        <f t="shared" si="22"/>
        <v>12800</v>
      </c>
      <c r="B205" s="7"/>
      <c r="C205" s="50">
        <v>430</v>
      </c>
      <c r="D205" s="112">
        <v>0</v>
      </c>
      <c r="E205" s="120"/>
      <c r="F205" s="95" t="s">
        <v>729</v>
      </c>
      <c r="G205" s="121"/>
      <c r="H205" s="114" t="s">
        <v>729</v>
      </c>
      <c r="I205" s="122"/>
      <c r="J205" s="116" t="s">
        <v>45</v>
      </c>
      <c r="K205" s="117" t="s">
        <v>47</v>
      </c>
      <c r="L205" s="118" t="s">
        <v>28</v>
      </c>
      <c r="M205" s="55" t="s">
        <v>649</v>
      </c>
      <c r="N205" s="56" t="s">
        <v>321</v>
      </c>
      <c r="O205" s="77" t="str">
        <f t="shared" si="23"/>
        <v>d</v>
      </c>
      <c r="P205" s="78" t="str">
        <f t="shared" si="24"/>
        <v>f</v>
      </c>
      <c r="Q205" s="79" t="str">
        <f t="shared" si="25"/>
        <v>p</v>
      </c>
      <c r="R205" s="57" t="s">
        <v>613</v>
      </c>
      <c r="S205" s="58"/>
    </row>
    <row r="206" spans="1:19" ht="84">
      <c r="A206" s="93">
        <f t="shared" si="22"/>
        <v>536576</v>
      </c>
      <c r="B206" s="7"/>
      <c r="C206" s="50">
        <v>431</v>
      </c>
      <c r="D206" s="112">
        <v>0</v>
      </c>
      <c r="E206" s="120"/>
      <c r="F206" s="95" t="s">
        <v>729</v>
      </c>
      <c r="G206" s="121"/>
      <c r="H206" s="114" t="s">
        <v>729</v>
      </c>
      <c r="I206" s="122"/>
      <c r="J206" s="116" t="s">
        <v>45</v>
      </c>
      <c r="K206" s="117" t="s">
        <v>47</v>
      </c>
      <c r="L206" s="118" t="s">
        <v>58</v>
      </c>
      <c r="M206" s="55" t="s">
        <v>650</v>
      </c>
      <c r="N206" s="56" t="s">
        <v>674</v>
      </c>
      <c r="O206" s="77" t="str">
        <f t="shared" si="23"/>
        <v>d</v>
      </c>
      <c r="P206" s="78" t="str">
        <f t="shared" si="24"/>
        <v>f</v>
      </c>
      <c r="Q206" s="79" t="str">
        <f t="shared" si="25"/>
        <v>semicolon</v>
      </c>
      <c r="R206" s="57" t="s">
        <v>676</v>
      </c>
      <c r="S206" s="58"/>
    </row>
    <row r="207" spans="1:19" ht="84">
      <c r="A207" s="93">
        <f t="shared" si="22"/>
        <v>536883200</v>
      </c>
      <c r="B207" s="7"/>
      <c r="C207" s="50">
        <v>432</v>
      </c>
      <c r="D207" s="112">
        <v>0</v>
      </c>
      <c r="E207" s="120"/>
      <c r="F207" s="95" t="s">
        <v>729</v>
      </c>
      <c r="G207" s="121"/>
      <c r="H207" s="114" t="s">
        <v>729</v>
      </c>
      <c r="I207" s="122"/>
      <c r="J207" s="116" t="s">
        <v>45</v>
      </c>
      <c r="K207" s="117" t="s">
        <v>47</v>
      </c>
      <c r="L207" s="118" t="s">
        <v>85</v>
      </c>
      <c r="M207" s="55" t="s">
        <v>651</v>
      </c>
      <c r="N207" s="56" t="s">
        <v>675</v>
      </c>
      <c r="O207" s="77" t="str">
        <f t="shared" si="23"/>
        <v>d</v>
      </c>
      <c r="P207" s="78" t="str">
        <f t="shared" si="24"/>
        <v>f</v>
      </c>
      <c r="Q207" s="79" t="str">
        <f t="shared" si="25"/>
        <v>slash</v>
      </c>
      <c r="R207" s="57" t="s">
        <v>677</v>
      </c>
      <c r="S207" s="58"/>
    </row>
    <row r="208" spans="1:19" ht="84">
      <c r="A208" s="93">
        <f t="shared" si="22"/>
        <v>201326593</v>
      </c>
      <c r="B208" s="7"/>
      <c r="C208" s="50">
        <v>433</v>
      </c>
      <c r="D208" s="112">
        <v>0</v>
      </c>
      <c r="E208" s="120"/>
      <c r="F208" s="95" t="s">
        <v>732</v>
      </c>
      <c r="G208" s="121"/>
      <c r="H208" s="114"/>
      <c r="I208" s="122"/>
      <c r="J208" s="116" t="s">
        <v>79</v>
      </c>
      <c r="K208" s="117" t="s">
        <v>81</v>
      </c>
      <c r="L208" s="118" t="s">
        <v>10</v>
      </c>
      <c r="M208" s="55" t="s">
        <v>652</v>
      </c>
      <c r="N208" s="56" t="s">
        <v>678</v>
      </c>
      <c r="O208" s="77" t="str">
        <f t="shared" si="23"/>
        <v>m</v>
      </c>
      <c r="P208" s="78" t="str">
        <f t="shared" si="24"/>
        <v>comma</v>
      </c>
      <c r="Q208" s="79" t="str">
        <f t="shared" si="25"/>
        <v>q</v>
      </c>
      <c r="R208" s="57" t="s">
        <v>679</v>
      </c>
      <c r="S208" s="58"/>
    </row>
    <row r="209" spans="1:19" ht="105">
      <c r="A209" s="93">
        <f t="shared" si="22"/>
        <v>201327616</v>
      </c>
      <c r="B209" s="7"/>
      <c r="C209" s="50">
        <v>434</v>
      </c>
      <c r="D209" s="123">
        <v>0</v>
      </c>
      <c r="E209" s="124"/>
      <c r="F209" s="125" t="s">
        <v>731</v>
      </c>
      <c r="G209" s="126"/>
      <c r="H209" s="127" t="s">
        <v>731</v>
      </c>
      <c r="I209" s="128"/>
      <c r="J209" s="129" t="s">
        <v>79</v>
      </c>
      <c r="K209" s="130" t="s">
        <v>81</v>
      </c>
      <c r="L209" s="131" t="s">
        <v>41</v>
      </c>
      <c r="M209" s="59" t="s">
        <v>653</v>
      </c>
      <c r="N209" s="60" t="s">
        <v>680</v>
      </c>
      <c r="O209" s="80" t="str">
        <f t="shared" si="23"/>
        <v>m</v>
      </c>
      <c r="P209" s="81" t="str">
        <f t="shared" si="24"/>
        <v>comma</v>
      </c>
      <c r="Q209" s="82" t="str">
        <f t="shared" si="25"/>
        <v>a</v>
      </c>
      <c r="R209" s="61" t="s">
        <v>623</v>
      </c>
      <c r="S209" s="62" t="s">
        <v>633</v>
      </c>
    </row>
    <row r="210" spans="1:19" ht="168">
      <c r="A210" s="93">
        <f t="shared" si="22"/>
        <v>202375168</v>
      </c>
      <c r="B210" s="7"/>
      <c r="C210" s="50">
        <v>435</v>
      </c>
      <c r="D210" s="123">
        <v>0</v>
      </c>
      <c r="E210" s="124"/>
      <c r="F210" s="125" t="s">
        <v>731</v>
      </c>
      <c r="G210" s="126"/>
      <c r="H210" s="127"/>
      <c r="I210" s="128"/>
      <c r="J210" s="129" t="s">
        <v>79</v>
      </c>
      <c r="K210" s="130" t="s">
        <v>81</v>
      </c>
      <c r="L210" s="131" t="s">
        <v>67</v>
      </c>
      <c r="M210" s="59" t="s">
        <v>403</v>
      </c>
      <c r="N210" s="60" t="s">
        <v>417</v>
      </c>
      <c r="O210" s="80" t="str">
        <f t="shared" si="23"/>
        <v>m</v>
      </c>
      <c r="P210" s="81" t="str">
        <f t="shared" si="24"/>
        <v>comma</v>
      </c>
      <c r="Q210" s="82" t="str">
        <f t="shared" si="25"/>
        <v>z</v>
      </c>
      <c r="R210" s="61" t="s">
        <v>624</v>
      </c>
      <c r="S210" s="62" t="s">
        <v>681</v>
      </c>
    </row>
    <row r="211" spans="1:19" ht="63">
      <c r="A211" s="93">
        <f t="shared" si="22"/>
        <v>201326594</v>
      </c>
      <c r="B211" s="7"/>
      <c r="C211" s="50">
        <v>436</v>
      </c>
      <c r="D211" s="123">
        <v>0</v>
      </c>
      <c r="E211" s="124"/>
      <c r="F211" s="125" t="s">
        <v>731</v>
      </c>
      <c r="G211" s="126"/>
      <c r="H211" s="127"/>
      <c r="I211" s="128"/>
      <c r="J211" s="129" t="s">
        <v>79</v>
      </c>
      <c r="K211" s="130" t="s">
        <v>81</v>
      </c>
      <c r="L211" s="131" t="s">
        <v>12</v>
      </c>
      <c r="M211" s="59" t="s">
        <v>391</v>
      </c>
      <c r="N211" s="60" t="s">
        <v>414</v>
      </c>
      <c r="O211" s="80" t="str">
        <f t="shared" si="23"/>
        <v>m</v>
      </c>
      <c r="P211" s="81" t="str">
        <f t="shared" si="24"/>
        <v>comma</v>
      </c>
      <c r="Q211" s="82" t="str">
        <f t="shared" si="25"/>
        <v>w</v>
      </c>
      <c r="R211" s="61" t="s">
        <v>625</v>
      </c>
      <c r="S211" s="62" t="s">
        <v>635</v>
      </c>
    </row>
    <row r="212" spans="1:19" ht="126">
      <c r="A212" s="93">
        <f t="shared" si="22"/>
        <v>201328640</v>
      </c>
      <c r="B212" s="7"/>
      <c r="C212" s="50">
        <v>437</v>
      </c>
      <c r="D212" s="123">
        <v>0</v>
      </c>
      <c r="E212" s="124"/>
      <c r="F212" s="125" t="s">
        <v>731</v>
      </c>
      <c r="G212" s="126"/>
      <c r="H212" s="127"/>
      <c r="I212" s="128"/>
      <c r="J212" s="129" t="s">
        <v>79</v>
      </c>
      <c r="K212" s="130" t="s">
        <v>81</v>
      </c>
      <c r="L212" s="131" t="s">
        <v>43</v>
      </c>
      <c r="M212" s="59" t="s">
        <v>412</v>
      </c>
      <c r="N212" s="60" t="s">
        <v>415</v>
      </c>
      <c r="O212" s="80" t="str">
        <f t="shared" si="23"/>
        <v>m</v>
      </c>
      <c r="P212" s="81" t="str">
        <f t="shared" si="24"/>
        <v>comma</v>
      </c>
      <c r="Q212" s="82" t="str">
        <f t="shared" si="25"/>
        <v>s</v>
      </c>
      <c r="R212" s="61" t="s">
        <v>624</v>
      </c>
      <c r="S212" s="62" t="s">
        <v>636</v>
      </c>
    </row>
    <row r="213" spans="1:19" ht="126">
      <c r="A213" s="93">
        <f t="shared" si="22"/>
        <v>203423744</v>
      </c>
      <c r="B213" s="7"/>
      <c r="C213" s="50">
        <v>438</v>
      </c>
      <c r="D213" s="123">
        <v>0</v>
      </c>
      <c r="E213" s="124"/>
      <c r="F213" s="125" t="s">
        <v>731</v>
      </c>
      <c r="G213" s="126"/>
      <c r="H213" s="127"/>
      <c r="I213" s="128"/>
      <c r="J213" s="129" t="s">
        <v>79</v>
      </c>
      <c r="K213" s="130" t="s">
        <v>81</v>
      </c>
      <c r="L213" s="131" t="s">
        <v>69</v>
      </c>
      <c r="M213" s="59" t="s">
        <v>654</v>
      </c>
      <c r="N213" s="60" t="s">
        <v>682</v>
      </c>
      <c r="O213" s="80" t="str">
        <f t="shared" si="23"/>
        <v>m</v>
      </c>
      <c r="P213" s="81" t="str">
        <f t="shared" si="24"/>
        <v>comma</v>
      </c>
      <c r="Q213" s="82" t="str">
        <f t="shared" si="25"/>
        <v>x</v>
      </c>
      <c r="R213" s="61" t="s">
        <v>624</v>
      </c>
      <c r="S213" s="62" t="s">
        <v>683</v>
      </c>
    </row>
    <row r="214" spans="1:19" ht="84">
      <c r="A214" s="93">
        <f t="shared" si="22"/>
        <v>201326596</v>
      </c>
      <c r="B214" s="7"/>
      <c r="C214" s="50">
        <v>439</v>
      </c>
      <c r="D214" s="123">
        <v>0</v>
      </c>
      <c r="E214" s="124"/>
      <c r="F214" s="125" t="s">
        <v>731</v>
      </c>
      <c r="G214" s="126"/>
      <c r="H214" s="127" t="s">
        <v>731</v>
      </c>
      <c r="I214" s="128"/>
      <c r="J214" s="129" t="s">
        <v>79</v>
      </c>
      <c r="K214" s="130" t="s">
        <v>81</v>
      </c>
      <c r="L214" s="131" t="s">
        <v>14</v>
      </c>
      <c r="M214" s="59" t="s">
        <v>392</v>
      </c>
      <c r="N214" s="60" t="s">
        <v>393</v>
      </c>
      <c r="O214" s="80" t="str">
        <f t="shared" si="23"/>
        <v>m</v>
      </c>
      <c r="P214" s="81" t="str">
        <f t="shared" si="24"/>
        <v>comma</v>
      </c>
      <c r="Q214" s="82" t="str">
        <f t="shared" si="25"/>
        <v>e</v>
      </c>
      <c r="R214" s="61" t="s">
        <v>615</v>
      </c>
      <c r="S214" s="62"/>
    </row>
    <row r="215" spans="1:19" ht="42">
      <c r="A215" s="93">
        <f t="shared" si="22"/>
        <v>201330688</v>
      </c>
      <c r="B215" s="7"/>
      <c r="C215" s="50">
        <v>440</v>
      </c>
      <c r="D215" s="123">
        <v>0</v>
      </c>
      <c r="E215" s="124"/>
      <c r="F215" s="125" t="s">
        <v>731</v>
      </c>
      <c r="G215" s="126"/>
      <c r="H215" s="127" t="s">
        <v>731</v>
      </c>
      <c r="I215" s="128"/>
      <c r="J215" s="129" t="s">
        <v>79</v>
      </c>
      <c r="K215" s="130" t="s">
        <v>81</v>
      </c>
      <c r="L215" s="131" t="s">
        <v>45</v>
      </c>
      <c r="M215" s="59" t="s">
        <v>396</v>
      </c>
      <c r="N215" s="60" t="s">
        <v>397</v>
      </c>
      <c r="O215" s="80" t="str">
        <f t="shared" si="23"/>
        <v>m</v>
      </c>
      <c r="P215" s="81" t="str">
        <f t="shared" si="24"/>
        <v>comma</v>
      </c>
      <c r="Q215" s="82" t="str">
        <f t="shared" si="25"/>
        <v>d</v>
      </c>
      <c r="R215" s="61" t="s">
        <v>421</v>
      </c>
      <c r="S215" s="62"/>
    </row>
    <row r="216" spans="1:19" ht="105">
      <c r="A216" s="93">
        <f t="shared" si="22"/>
        <v>205520896</v>
      </c>
      <c r="B216" s="7"/>
      <c r="C216" s="50">
        <v>441</v>
      </c>
      <c r="D216" s="123">
        <v>0</v>
      </c>
      <c r="E216" s="124"/>
      <c r="F216" s="125" t="s">
        <v>731</v>
      </c>
      <c r="G216" s="126"/>
      <c r="H216" s="127" t="s">
        <v>731</v>
      </c>
      <c r="I216" s="128"/>
      <c r="J216" s="129" t="s">
        <v>79</v>
      </c>
      <c r="K216" s="130" t="s">
        <v>81</v>
      </c>
      <c r="L216" s="131" t="s">
        <v>71</v>
      </c>
      <c r="M216" s="59" t="s">
        <v>399</v>
      </c>
      <c r="N216" s="60" t="s">
        <v>400</v>
      </c>
      <c r="O216" s="80" t="str">
        <f t="shared" si="23"/>
        <v>m</v>
      </c>
      <c r="P216" s="81" t="str">
        <f t="shared" si="24"/>
        <v>comma</v>
      </c>
      <c r="Q216" s="82" t="str">
        <f t="shared" si="25"/>
        <v>c</v>
      </c>
      <c r="R216" s="61" t="s">
        <v>617</v>
      </c>
      <c r="S216" s="62"/>
    </row>
    <row r="217" spans="1:19" ht="63">
      <c r="A217" s="93">
        <f t="shared" si="22"/>
        <v>201326600</v>
      </c>
      <c r="B217" s="7"/>
      <c r="C217" s="50">
        <v>442</v>
      </c>
      <c r="D217" s="123">
        <v>0</v>
      </c>
      <c r="E217" s="124"/>
      <c r="F217" s="125" t="s">
        <v>731</v>
      </c>
      <c r="G217" s="126"/>
      <c r="H217" s="127" t="s">
        <v>731</v>
      </c>
      <c r="I217" s="128"/>
      <c r="J217" s="129" t="s">
        <v>79</v>
      </c>
      <c r="K217" s="130" t="s">
        <v>81</v>
      </c>
      <c r="L217" s="131" t="s">
        <v>16</v>
      </c>
      <c r="M217" s="59" t="s">
        <v>394</v>
      </c>
      <c r="N217" s="60" t="s">
        <v>395</v>
      </c>
      <c r="O217" s="80" t="str">
        <f t="shared" si="23"/>
        <v>m</v>
      </c>
      <c r="P217" s="81" t="str">
        <f t="shared" si="24"/>
        <v>comma</v>
      </c>
      <c r="Q217" s="82" t="str">
        <f t="shared" si="25"/>
        <v>r</v>
      </c>
      <c r="R217" s="61" t="s">
        <v>616</v>
      </c>
      <c r="S217" s="62"/>
    </row>
    <row r="218" spans="1:19" ht="126">
      <c r="A218" s="93">
        <f t="shared" si="22"/>
        <v>201334784</v>
      </c>
      <c r="B218" s="7"/>
      <c r="C218" s="50">
        <v>443</v>
      </c>
      <c r="D218" s="123">
        <v>0</v>
      </c>
      <c r="E218" s="124"/>
      <c r="F218" s="125" t="s">
        <v>731</v>
      </c>
      <c r="G218" s="126"/>
      <c r="H218" s="127"/>
      <c r="I218" s="128"/>
      <c r="J218" s="129" t="s">
        <v>79</v>
      </c>
      <c r="K218" s="130" t="s">
        <v>81</v>
      </c>
      <c r="L218" s="131" t="s">
        <v>47</v>
      </c>
      <c r="M218" s="59" t="s">
        <v>413</v>
      </c>
      <c r="N218" s="60" t="s">
        <v>416</v>
      </c>
      <c r="O218" s="80" t="str">
        <f t="shared" si="23"/>
        <v>m</v>
      </c>
      <c r="P218" s="81" t="str">
        <f t="shared" si="24"/>
        <v>comma</v>
      </c>
      <c r="Q218" s="82" t="str">
        <f t="shared" si="25"/>
        <v>f</v>
      </c>
      <c r="R218" s="61" t="s">
        <v>624</v>
      </c>
      <c r="S218" s="62" t="s">
        <v>637</v>
      </c>
    </row>
    <row r="219" spans="1:19" ht="84">
      <c r="A219" s="93">
        <f t="shared" si="22"/>
        <v>209715200</v>
      </c>
      <c r="B219" s="7"/>
      <c r="C219" s="50">
        <v>444</v>
      </c>
      <c r="D219" s="123">
        <v>0</v>
      </c>
      <c r="E219" s="124"/>
      <c r="F219" s="125" t="s">
        <v>731</v>
      </c>
      <c r="G219" s="126"/>
      <c r="H219" s="127" t="s">
        <v>731</v>
      </c>
      <c r="I219" s="128"/>
      <c r="J219" s="129" t="s">
        <v>79</v>
      </c>
      <c r="K219" s="130" t="s">
        <v>81</v>
      </c>
      <c r="L219" s="131" t="s">
        <v>73</v>
      </c>
      <c r="M219" s="59" t="s">
        <v>401</v>
      </c>
      <c r="N219" s="60" t="s">
        <v>402</v>
      </c>
      <c r="O219" s="80" t="str">
        <f t="shared" si="23"/>
        <v>m</v>
      </c>
      <c r="P219" s="81" t="str">
        <f t="shared" si="24"/>
        <v>comma</v>
      </c>
      <c r="Q219" s="82" t="str">
        <f t="shared" si="25"/>
        <v>v</v>
      </c>
      <c r="R219" s="61" t="s">
        <v>618</v>
      </c>
      <c r="S219" s="62"/>
    </row>
    <row r="220" spans="1:19" ht="63">
      <c r="A220" s="93">
        <f t="shared" si="22"/>
        <v>201326608</v>
      </c>
      <c r="B220" s="7"/>
      <c r="C220" s="50">
        <v>445</v>
      </c>
      <c r="D220" s="123">
        <v>0</v>
      </c>
      <c r="E220" s="124"/>
      <c r="F220" s="125" t="s">
        <v>731</v>
      </c>
      <c r="G220" s="126"/>
      <c r="H220" s="127" t="s">
        <v>731</v>
      </c>
      <c r="I220" s="128"/>
      <c r="J220" s="129" t="s">
        <v>79</v>
      </c>
      <c r="K220" s="130" t="s">
        <v>81</v>
      </c>
      <c r="L220" s="131" t="s">
        <v>18</v>
      </c>
      <c r="M220" s="59" t="s">
        <v>189</v>
      </c>
      <c r="N220" s="60" t="s">
        <v>190</v>
      </c>
      <c r="O220" s="80" t="str">
        <f t="shared" si="23"/>
        <v>m</v>
      </c>
      <c r="P220" s="81" t="str">
        <f t="shared" si="24"/>
        <v>comma</v>
      </c>
      <c r="Q220" s="82" t="str">
        <f t="shared" si="25"/>
        <v>t</v>
      </c>
      <c r="R220" s="61" t="s">
        <v>623</v>
      </c>
      <c r="S220" s="62" t="s">
        <v>635</v>
      </c>
    </row>
    <row r="221" spans="1:19" ht="42">
      <c r="A221" s="93">
        <f t="shared" si="22"/>
        <v>201342976</v>
      </c>
      <c r="B221" s="7"/>
      <c r="C221" s="50">
        <v>446</v>
      </c>
      <c r="D221" s="123">
        <v>0</v>
      </c>
      <c r="E221" s="124"/>
      <c r="F221" s="125" t="s">
        <v>731</v>
      </c>
      <c r="G221" s="126"/>
      <c r="H221" s="127" t="s">
        <v>731</v>
      </c>
      <c r="I221" s="128"/>
      <c r="J221" s="129" t="s">
        <v>79</v>
      </c>
      <c r="K221" s="130" t="s">
        <v>81</v>
      </c>
      <c r="L221" s="131" t="s">
        <v>339</v>
      </c>
      <c r="M221" s="59" t="s">
        <v>338</v>
      </c>
      <c r="N221" s="60" t="s">
        <v>398</v>
      </c>
      <c r="O221" s="80" t="str">
        <f t="shared" si="23"/>
        <v>m</v>
      </c>
      <c r="P221" s="81" t="str">
        <f t="shared" si="24"/>
        <v>comma</v>
      </c>
      <c r="Q221" s="82" t="str">
        <f t="shared" si="25"/>
        <v>g</v>
      </c>
      <c r="R221" s="61" t="s">
        <v>422</v>
      </c>
      <c r="S221" s="62"/>
    </row>
    <row r="222" spans="1:19" ht="409.6">
      <c r="A222" s="93">
        <f t="shared" si="22"/>
        <v>218103808</v>
      </c>
      <c r="B222" s="7"/>
      <c r="C222" s="50">
        <v>447</v>
      </c>
      <c r="D222" s="123">
        <v>0</v>
      </c>
      <c r="E222" s="124"/>
      <c r="F222" s="125" t="s">
        <v>731</v>
      </c>
      <c r="G222" s="126"/>
      <c r="H222" s="127" t="s">
        <v>731</v>
      </c>
      <c r="I222" s="128"/>
      <c r="J222" s="129" t="s">
        <v>79</v>
      </c>
      <c r="K222" s="130" t="s">
        <v>81</v>
      </c>
      <c r="L222" s="131" t="s">
        <v>75</v>
      </c>
      <c r="M222" s="59" t="s">
        <v>188</v>
      </c>
      <c r="N222" s="60" t="s">
        <v>684</v>
      </c>
      <c r="O222" s="80" t="str">
        <f t="shared" si="23"/>
        <v>m</v>
      </c>
      <c r="P222" s="81" t="str">
        <f t="shared" si="24"/>
        <v>comma</v>
      </c>
      <c r="Q222" s="82" t="str">
        <f t="shared" si="25"/>
        <v>b</v>
      </c>
      <c r="R222" s="61" t="s">
        <v>623</v>
      </c>
      <c r="S222" s="62" t="s">
        <v>685</v>
      </c>
    </row>
    <row r="223" spans="1:19" ht="42">
      <c r="A223" s="93">
        <f t="shared" si="22"/>
        <v>12582944</v>
      </c>
      <c r="B223" s="7"/>
      <c r="C223" s="50">
        <v>448</v>
      </c>
      <c r="D223" s="123">
        <v>0</v>
      </c>
      <c r="E223" s="124"/>
      <c r="F223" s="125" t="s">
        <v>734</v>
      </c>
      <c r="G223" s="126"/>
      <c r="H223" s="127" t="s">
        <v>733</v>
      </c>
      <c r="I223" s="128"/>
      <c r="J223" s="129" t="s">
        <v>71</v>
      </c>
      <c r="K223" s="130" t="s">
        <v>73</v>
      </c>
      <c r="L223" s="131" t="s">
        <v>20</v>
      </c>
      <c r="M223" s="59" t="s">
        <v>655</v>
      </c>
      <c r="N223" s="60" t="s">
        <v>191</v>
      </c>
      <c r="O223" s="80" t="str">
        <f t="shared" si="23"/>
        <v>c</v>
      </c>
      <c r="P223" s="81" t="str">
        <f t="shared" si="24"/>
        <v>v</v>
      </c>
      <c r="Q223" s="82" t="str">
        <f t="shared" si="25"/>
        <v>y</v>
      </c>
      <c r="R223" s="61" t="s">
        <v>619</v>
      </c>
      <c r="S223" s="62"/>
    </row>
    <row r="224" spans="1:19" ht="42">
      <c r="A224" s="93">
        <f t="shared" si="22"/>
        <v>12615680</v>
      </c>
      <c r="B224" s="7"/>
      <c r="C224" s="50">
        <v>449</v>
      </c>
      <c r="D224" s="123">
        <v>0</v>
      </c>
      <c r="E224" s="124"/>
      <c r="F224" s="125" t="s">
        <v>733</v>
      </c>
      <c r="G224" s="126"/>
      <c r="H224" s="127" t="s">
        <v>733</v>
      </c>
      <c r="I224" s="128"/>
      <c r="J224" s="129" t="s">
        <v>71</v>
      </c>
      <c r="K224" s="130" t="s">
        <v>73</v>
      </c>
      <c r="L224" s="131" t="s">
        <v>50</v>
      </c>
      <c r="M224" s="59" t="s">
        <v>407</v>
      </c>
      <c r="N224" s="60" t="s">
        <v>194</v>
      </c>
      <c r="O224" s="80" t="str">
        <f t="shared" si="23"/>
        <v>c</v>
      </c>
      <c r="P224" s="81" t="str">
        <f t="shared" si="24"/>
        <v>v</v>
      </c>
      <c r="Q224" s="82" t="str">
        <f t="shared" si="25"/>
        <v>h</v>
      </c>
      <c r="R224" s="61" t="s">
        <v>621</v>
      </c>
      <c r="S224" s="62"/>
    </row>
    <row r="225" spans="1:19" ht="42">
      <c r="A225" s="93">
        <f t="shared" si="22"/>
        <v>46137344</v>
      </c>
      <c r="B225" s="7"/>
      <c r="C225" s="50">
        <v>450</v>
      </c>
      <c r="D225" s="123">
        <v>0</v>
      </c>
      <c r="E225" s="124"/>
      <c r="F225" s="125" t="s">
        <v>733</v>
      </c>
      <c r="G225" s="126"/>
      <c r="H225" s="127" t="s">
        <v>733</v>
      </c>
      <c r="I225" s="128"/>
      <c r="J225" s="129" t="s">
        <v>71</v>
      </c>
      <c r="K225" s="130" t="s">
        <v>73</v>
      </c>
      <c r="L225" s="131" t="s">
        <v>77</v>
      </c>
      <c r="M225" s="59" t="s">
        <v>656</v>
      </c>
      <c r="N225" s="60" t="s">
        <v>193</v>
      </c>
      <c r="O225" s="80" t="str">
        <f t="shared" si="23"/>
        <v>c</v>
      </c>
      <c r="P225" s="81" t="str">
        <f t="shared" si="24"/>
        <v>v</v>
      </c>
      <c r="Q225" s="82" t="str">
        <f t="shared" si="25"/>
        <v>n</v>
      </c>
      <c r="R225" s="61" t="s">
        <v>622</v>
      </c>
      <c r="S225" s="62"/>
    </row>
    <row r="226" spans="1:19" ht="42">
      <c r="A226" s="93">
        <f t="shared" si="22"/>
        <v>12582976</v>
      </c>
      <c r="B226" s="7"/>
      <c r="C226" s="50">
        <v>451</v>
      </c>
      <c r="D226" s="123">
        <v>0</v>
      </c>
      <c r="E226" s="124"/>
      <c r="F226" s="125" t="s">
        <v>733</v>
      </c>
      <c r="G226" s="126"/>
      <c r="H226" s="127" t="s">
        <v>733</v>
      </c>
      <c r="I226" s="128"/>
      <c r="J226" s="129" t="s">
        <v>71</v>
      </c>
      <c r="K226" s="130" t="s">
        <v>73</v>
      </c>
      <c r="L226" s="131" t="s">
        <v>22</v>
      </c>
      <c r="M226" s="59" t="s">
        <v>404</v>
      </c>
      <c r="N226" s="60" t="s">
        <v>192</v>
      </c>
      <c r="O226" s="80" t="str">
        <f t="shared" si="23"/>
        <v>c</v>
      </c>
      <c r="P226" s="81" t="str">
        <f t="shared" si="24"/>
        <v>v</v>
      </c>
      <c r="Q226" s="82" t="str">
        <f t="shared" si="25"/>
        <v>u</v>
      </c>
      <c r="R226" s="61" t="s">
        <v>620</v>
      </c>
      <c r="S226" s="62"/>
    </row>
    <row r="227" spans="1:19" ht="84">
      <c r="A227" s="93">
        <f t="shared" si="22"/>
        <v>12648448</v>
      </c>
      <c r="B227" s="7"/>
      <c r="C227" s="50">
        <v>452</v>
      </c>
      <c r="D227" s="123">
        <v>0</v>
      </c>
      <c r="E227" s="124"/>
      <c r="F227" s="125" t="s">
        <v>733</v>
      </c>
      <c r="G227" s="126"/>
      <c r="H227" s="127" t="s">
        <v>733</v>
      </c>
      <c r="I227" s="128"/>
      <c r="J227" s="129" t="s">
        <v>71</v>
      </c>
      <c r="K227" s="130" t="s">
        <v>73</v>
      </c>
      <c r="L227" s="131" t="s">
        <v>52</v>
      </c>
      <c r="M227" s="59" t="s">
        <v>658</v>
      </c>
      <c r="N227" s="60" t="s">
        <v>686</v>
      </c>
      <c r="O227" s="80" t="str">
        <f t="shared" si="23"/>
        <v>c</v>
      </c>
      <c r="P227" s="81" t="str">
        <f t="shared" si="24"/>
        <v>v</v>
      </c>
      <c r="Q227" s="82" t="str">
        <f t="shared" si="25"/>
        <v>j</v>
      </c>
      <c r="R227" s="61" t="s">
        <v>688</v>
      </c>
      <c r="S227" s="62"/>
    </row>
    <row r="228" spans="1:19" ht="84">
      <c r="A228" s="93">
        <f t="shared" si="22"/>
        <v>79691776</v>
      </c>
      <c r="B228" s="7"/>
      <c r="C228" s="50">
        <v>453</v>
      </c>
      <c r="D228" s="123">
        <v>0</v>
      </c>
      <c r="E228" s="124"/>
      <c r="F228" s="125" t="s">
        <v>733</v>
      </c>
      <c r="G228" s="126"/>
      <c r="H228" s="127" t="s">
        <v>733</v>
      </c>
      <c r="I228" s="128"/>
      <c r="J228" s="129" t="s">
        <v>71</v>
      </c>
      <c r="K228" s="130" t="s">
        <v>73</v>
      </c>
      <c r="L228" s="131" t="s">
        <v>79</v>
      </c>
      <c r="M228" s="59" t="s">
        <v>659</v>
      </c>
      <c r="N228" s="60" t="s">
        <v>687</v>
      </c>
      <c r="O228" s="80" t="str">
        <f t="shared" si="23"/>
        <v>c</v>
      </c>
      <c r="P228" s="81" t="str">
        <f t="shared" si="24"/>
        <v>v</v>
      </c>
      <c r="Q228" s="82" t="str">
        <f t="shared" si="25"/>
        <v>m</v>
      </c>
      <c r="R228" s="61" t="s">
        <v>689</v>
      </c>
      <c r="S228" s="62"/>
    </row>
    <row r="229" spans="1:19" ht="42">
      <c r="A229" s="93">
        <f t="shared" si="22"/>
        <v>12583040</v>
      </c>
      <c r="B229" s="7"/>
      <c r="C229" s="50">
        <v>454</v>
      </c>
      <c r="D229" s="123">
        <v>0</v>
      </c>
      <c r="E229" s="124"/>
      <c r="F229" s="125" t="s">
        <v>733</v>
      </c>
      <c r="G229" s="126"/>
      <c r="H229" s="127" t="s">
        <v>733</v>
      </c>
      <c r="I229" s="128"/>
      <c r="J229" s="129" t="s">
        <v>71</v>
      </c>
      <c r="K229" s="130" t="s">
        <v>73</v>
      </c>
      <c r="L229" s="131" t="s">
        <v>24</v>
      </c>
      <c r="M229" s="59" t="s">
        <v>406</v>
      </c>
      <c r="N229" s="60" t="s">
        <v>405</v>
      </c>
      <c r="O229" s="80" t="str">
        <f t="shared" si="23"/>
        <v>c</v>
      </c>
      <c r="P229" s="81" t="str">
        <f t="shared" si="24"/>
        <v>v</v>
      </c>
      <c r="Q229" s="82" t="str">
        <f t="shared" si="25"/>
        <v>i</v>
      </c>
      <c r="R229" s="61" t="s">
        <v>423</v>
      </c>
      <c r="S229" s="62"/>
    </row>
    <row r="230" spans="1:19" ht="105">
      <c r="A230" s="93">
        <f t="shared" si="22"/>
        <v>12713984</v>
      </c>
      <c r="B230" s="7"/>
      <c r="C230" s="50">
        <v>455</v>
      </c>
      <c r="D230" s="123">
        <v>0</v>
      </c>
      <c r="E230" s="124"/>
      <c r="F230" s="125" t="s">
        <v>733</v>
      </c>
      <c r="G230" s="126"/>
      <c r="H230" s="127" t="s">
        <v>733</v>
      </c>
      <c r="I230" s="128"/>
      <c r="J230" s="129" t="s">
        <v>71</v>
      </c>
      <c r="K230" s="130" t="s">
        <v>73</v>
      </c>
      <c r="L230" s="131" t="s">
        <v>54</v>
      </c>
      <c r="M230" s="59" t="s">
        <v>660</v>
      </c>
      <c r="N230" s="60" t="s">
        <v>690</v>
      </c>
      <c r="O230" s="80" t="str">
        <f t="shared" si="23"/>
        <v>c</v>
      </c>
      <c r="P230" s="81" t="str">
        <f t="shared" si="24"/>
        <v>v</v>
      </c>
      <c r="Q230" s="82" t="str">
        <f t="shared" si="25"/>
        <v>k</v>
      </c>
      <c r="R230" s="61" t="s">
        <v>692</v>
      </c>
      <c r="S230" s="62"/>
    </row>
    <row r="231" spans="1:19" ht="105">
      <c r="A231" s="93">
        <f t="shared" si="22"/>
        <v>146800640</v>
      </c>
      <c r="B231" s="7"/>
      <c r="C231" s="50">
        <v>456</v>
      </c>
      <c r="D231" s="123">
        <v>0</v>
      </c>
      <c r="E231" s="124"/>
      <c r="F231" s="125" t="s">
        <v>733</v>
      </c>
      <c r="G231" s="126"/>
      <c r="H231" s="127" t="s">
        <v>733</v>
      </c>
      <c r="I231" s="128"/>
      <c r="J231" s="129" t="s">
        <v>71</v>
      </c>
      <c r="K231" s="130" t="s">
        <v>73</v>
      </c>
      <c r="L231" s="131" t="s">
        <v>81</v>
      </c>
      <c r="M231" s="59" t="s">
        <v>661</v>
      </c>
      <c r="N231" s="60" t="s">
        <v>691</v>
      </c>
      <c r="O231" s="80" t="str">
        <f t="shared" si="23"/>
        <v>c</v>
      </c>
      <c r="P231" s="81" t="str">
        <f t="shared" si="24"/>
        <v>v</v>
      </c>
      <c r="Q231" s="82" t="str">
        <f t="shared" si="25"/>
        <v>comma</v>
      </c>
      <c r="R231" s="61" t="s">
        <v>693</v>
      </c>
      <c r="S231" s="62"/>
    </row>
    <row r="232" spans="1:19" ht="42">
      <c r="A232" s="93">
        <f t="shared" si="22"/>
        <v>12583168</v>
      </c>
      <c r="B232" s="7"/>
      <c r="C232" s="63">
        <v>457</v>
      </c>
      <c r="D232" s="112">
        <v>0</v>
      </c>
      <c r="E232" s="120"/>
      <c r="F232" s="95" t="s">
        <v>733</v>
      </c>
      <c r="G232" s="121"/>
      <c r="H232" s="114" t="s">
        <v>733</v>
      </c>
      <c r="I232" s="122"/>
      <c r="J232" s="116" t="s">
        <v>71</v>
      </c>
      <c r="K232" s="117" t="s">
        <v>73</v>
      </c>
      <c r="L232" s="118" t="s">
        <v>26</v>
      </c>
      <c r="M232" s="55" t="s">
        <v>657</v>
      </c>
      <c r="N232" s="56" t="s">
        <v>694</v>
      </c>
      <c r="O232" s="77" t="str">
        <f t="shared" si="23"/>
        <v>c</v>
      </c>
      <c r="P232" s="78" t="str">
        <f t="shared" si="24"/>
        <v>v</v>
      </c>
      <c r="Q232" s="79" t="str">
        <f t="shared" si="25"/>
        <v>o</v>
      </c>
      <c r="R232" s="57" t="s">
        <v>695</v>
      </c>
      <c r="S232" s="58"/>
    </row>
    <row r="233" spans="1:19" ht="399">
      <c r="A233" s="93">
        <f t="shared" si="22"/>
        <v>12845056</v>
      </c>
      <c r="B233" s="7"/>
      <c r="C233" s="50">
        <v>458</v>
      </c>
      <c r="D233" s="104">
        <v>0</v>
      </c>
      <c r="E233" s="132"/>
      <c r="F233" s="133" t="s">
        <v>733</v>
      </c>
      <c r="G233" s="134"/>
      <c r="H233" s="107" t="s">
        <v>733</v>
      </c>
      <c r="I233" s="135"/>
      <c r="J233" s="109" t="s">
        <v>71</v>
      </c>
      <c r="K233" s="110" t="s">
        <v>73</v>
      </c>
      <c r="L233" s="111" t="s">
        <v>56</v>
      </c>
      <c r="M233" s="51" t="s">
        <v>662</v>
      </c>
      <c r="N233" s="52" t="s">
        <v>696</v>
      </c>
      <c r="O233" s="83" t="str">
        <f t="shared" si="23"/>
        <v>c</v>
      </c>
      <c r="P233" s="84" t="str">
        <f t="shared" si="24"/>
        <v>v</v>
      </c>
      <c r="Q233" s="85" t="str">
        <f t="shared" si="25"/>
        <v>l</v>
      </c>
      <c r="R233" s="64" t="s">
        <v>698</v>
      </c>
      <c r="S233" s="54"/>
    </row>
    <row r="234" spans="1:19" ht="399">
      <c r="A234" s="93">
        <f t="shared" si="22"/>
        <v>281018368</v>
      </c>
      <c r="B234" s="7"/>
      <c r="C234" s="63">
        <v>459</v>
      </c>
      <c r="D234" s="112">
        <v>0</v>
      </c>
      <c r="E234" s="120"/>
      <c r="F234" s="95" t="s">
        <v>733</v>
      </c>
      <c r="G234" s="121"/>
      <c r="H234" s="114" t="s">
        <v>733</v>
      </c>
      <c r="I234" s="122"/>
      <c r="J234" s="116" t="s">
        <v>71</v>
      </c>
      <c r="K234" s="117" t="s">
        <v>73</v>
      </c>
      <c r="L234" s="118" t="s">
        <v>83</v>
      </c>
      <c r="M234" s="55" t="s">
        <v>663</v>
      </c>
      <c r="N234" s="56" t="s">
        <v>697</v>
      </c>
      <c r="O234" s="77" t="str">
        <f t="shared" si="23"/>
        <v>c</v>
      </c>
      <c r="P234" s="78" t="str">
        <f t="shared" si="24"/>
        <v>v</v>
      </c>
      <c r="Q234" s="79" t="str">
        <f t="shared" si="25"/>
        <v>period</v>
      </c>
      <c r="R234" s="57" t="s">
        <v>699</v>
      </c>
      <c r="S234" s="58"/>
    </row>
    <row r="235" spans="1:19" ht="42">
      <c r="A235" s="93">
        <f t="shared" si="22"/>
        <v>12583424</v>
      </c>
      <c r="B235" s="7"/>
      <c r="C235" s="63">
        <v>460</v>
      </c>
      <c r="D235" s="112">
        <v>0</v>
      </c>
      <c r="E235" s="120"/>
      <c r="F235" s="95" t="s">
        <v>733</v>
      </c>
      <c r="G235" s="121"/>
      <c r="H235" s="114" t="s">
        <v>733</v>
      </c>
      <c r="I235" s="122"/>
      <c r="J235" s="116" t="s">
        <v>71</v>
      </c>
      <c r="K235" s="117" t="s">
        <v>73</v>
      </c>
      <c r="L235" s="118" t="s">
        <v>28</v>
      </c>
      <c r="M235" s="55" t="s">
        <v>664</v>
      </c>
      <c r="N235" s="56" t="s">
        <v>700</v>
      </c>
      <c r="O235" s="77" t="str">
        <f t="shared" si="23"/>
        <v>c</v>
      </c>
      <c r="P235" s="78" t="str">
        <f t="shared" si="24"/>
        <v>v</v>
      </c>
      <c r="Q235" s="79" t="str">
        <f t="shared" si="25"/>
        <v>p</v>
      </c>
      <c r="R235" s="57" t="s">
        <v>701</v>
      </c>
      <c r="S235" s="58"/>
    </row>
    <row r="236" spans="1:19" ht="42">
      <c r="A236" s="93">
        <f t="shared" si="22"/>
        <v>13107200</v>
      </c>
      <c r="B236" s="7"/>
      <c r="C236" s="65">
        <v>461</v>
      </c>
      <c r="D236" s="123">
        <v>0</v>
      </c>
      <c r="E236" s="124"/>
      <c r="F236" s="125" t="s">
        <v>733</v>
      </c>
      <c r="G236" s="126"/>
      <c r="H236" s="127" t="s">
        <v>733</v>
      </c>
      <c r="I236" s="128"/>
      <c r="J236" s="129" t="s">
        <v>71</v>
      </c>
      <c r="K236" s="130" t="s">
        <v>73</v>
      </c>
      <c r="L236" s="131" t="s">
        <v>58</v>
      </c>
      <c r="M236" s="59" t="s">
        <v>665</v>
      </c>
      <c r="N236" s="60" t="s">
        <v>702</v>
      </c>
      <c r="O236" s="80" t="str">
        <f t="shared" si="23"/>
        <v>c</v>
      </c>
      <c r="P236" s="81" t="str">
        <f t="shared" si="24"/>
        <v>v</v>
      </c>
      <c r="Q236" s="82" t="str">
        <f t="shared" si="25"/>
        <v>semicolon</v>
      </c>
      <c r="R236" s="61" t="s">
        <v>704</v>
      </c>
      <c r="S236" s="62"/>
    </row>
    <row r="237" spans="1:19" ht="42">
      <c r="A237" s="94">
        <f t="shared" si="22"/>
        <v>549453824</v>
      </c>
      <c r="B237" s="7"/>
      <c r="C237" s="66">
        <v>462</v>
      </c>
      <c r="D237" s="136">
        <v>0</v>
      </c>
      <c r="E237" s="137"/>
      <c r="F237" s="138" t="s">
        <v>733</v>
      </c>
      <c r="G237" s="139"/>
      <c r="H237" s="140" t="s">
        <v>733</v>
      </c>
      <c r="I237" s="141"/>
      <c r="J237" s="142" t="s">
        <v>71</v>
      </c>
      <c r="K237" s="143" t="s">
        <v>73</v>
      </c>
      <c r="L237" s="144" t="s">
        <v>85</v>
      </c>
      <c r="M237" s="67" t="s">
        <v>666</v>
      </c>
      <c r="N237" s="68" t="s">
        <v>703</v>
      </c>
      <c r="O237" s="86" t="str">
        <f t="shared" si="23"/>
        <v>c</v>
      </c>
      <c r="P237" s="87" t="str">
        <f t="shared" si="24"/>
        <v>v</v>
      </c>
      <c r="Q237" s="88" t="str">
        <f t="shared" si="25"/>
        <v>slash</v>
      </c>
      <c r="R237" s="69" t="s">
        <v>705</v>
      </c>
      <c r="S237" s="70"/>
    </row>
  </sheetData>
  <sheetProtection sheet="1" objects="1" scenarios="1" selectLockedCells="1"/>
  <sortState xmlns:xlrd2="http://schemas.microsoft.com/office/spreadsheetml/2017/richdata2" ref="A5:S237">
    <sortCondition ref="C5:C237"/>
  </sortState>
  <mergeCells count="3">
    <mergeCell ref="J3:L3"/>
    <mergeCell ref="O3:Q3"/>
    <mergeCell ref="D2:F2"/>
  </mergeCells>
  <phoneticPr fontId="1"/>
  <conditionalFormatting sqref="J4:L237">
    <cfRule type="expression" dxfId="2" priority="7">
      <formula>AND(J4&lt;&gt;"",COUNTIF(仮想キートップ,J4)=0)</formula>
    </cfRule>
    <cfRule type="expression" dxfId="1" priority="12">
      <formula>COUNTIF(ビットパターン,$A4)&gt;1</formula>
    </cfRule>
  </conditionalFormatting>
  <conditionalFormatting sqref="O4:Q237">
    <cfRule type="containsErrors" dxfId="0" priority="13">
      <formula>ISERROR(O4)</formula>
    </cfRule>
  </conditionalFormatting>
  <dataValidations count="1">
    <dataValidation imeMode="off" allowBlank="1" showInputMessage="1" showErrorMessage="1" sqref="R4 C4:I237 S4:S237 R6:R237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キー設定</vt:lpstr>
      <vt:lpstr>詳細設定</vt:lpstr>
      <vt:lpstr>キー設定!Print_Area</vt:lpstr>
      <vt:lpstr>詳細設定!Print_Area</vt:lpstr>
      <vt:lpstr>詳細設定!Print_Titles</vt:lpstr>
      <vt:lpstr>キー位置</vt:lpstr>
      <vt:lpstr>ビット</vt:lpstr>
      <vt:lpstr>ビットパターン</vt:lpstr>
      <vt:lpstr>仮想キートップ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2021-12-19T11:00:08Z</dcterms:modified>
  <cp:category/>
  <cp:contentStatus/>
</cp:coreProperties>
</file>