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Bio\SupplementalFiles\"/>
    </mc:Choice>
  </mc:AlternateContent>
  <bookViews>
    <workbookView xWindow="0" yWindow="0" windowWidth="28800" windowHeight="12300"/>
  </bookViews>
  <sheets>
    <sheet name="S4-grouped by enzyme func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72" i="2" l="1"/>
  <c r="AT172" i="2" s="1"/>
  <c r="AS173" i="2"/>
  <c r="AT173" i="2"/>
  <c r="AS174" i="2"/>
  <c r="AT174" i="2" s="1"/>
  <c r="AS175" i="2"/>
  <c r="AT175" i="2"/>
  <c r="AS176" i="2"/>
  <c r="AT176" i="2" s="1"/>
  <c r="AS177" i="2"/>
  <c r="AT177" i="2"/>
  <c r="AS178" i="2"/>
  <c r="AT178" i="2" s="1"/>
  <c r="AS181" i="2"/>
  <c r="AT181" i="2" s="1"/>
  <c r="AS182" i="2"/>
  <c r="AT182" i="2"/>
  <c r="AS183" i="2"/>
  <c r="AT183" i="2" s="1"/>
  <c r="AS184" i="2"/>
  <c r="AT184" i="2"/>
  <c r="AS185" i="2"/>
  <c r="AT185" i="2" s="1"/>
  <c r="AS186" i="2"/>
  <c r="AT186" i="2"/>
  <c r="AS187" i="2"/>
  <c r="AT187" i="2" s="1"/>
  <c r="AS188" i="2"/>
  <c r="AT188" i="2"/>
  <c r="AS189" i="2"/>
  <c r="AT189" i="2" s="1"/>
  <c r="AS190" i="2"/>
  <c r="AT190" i="2"/>
  <c r="AS191" i="2"/>
  <c r="AT191" i="2" s="1"/>
  <c r="AS192" i="2"/>
  <c r="AT192" i="2"/>
  <c r="AS193" i="2"/>
  <c r="AT193" i="2" s="1"/>
  <c r="AS194" i="2"/>
  <c r="AT194" i="2"/>
  <c r="AS195" i="2"/>
  <c r="AT195" i="2" s="1"/>
  <c r="AS196" i="2"/>
  <c r="AT196" i="2"/>
  <c r="AS197" i="2"/>
  <c r="AT197" i="2" s="1"/>
  <c r="AS198" i="2"/>
  <c r="AT198" i="2"/>
  <c r="AS171" i="2"/>
  <c r="AT171" i="2" s="1"/>
  <c r="AS46" i="2"/>
  <c r="AT46" i="2" s="1"/>
  <c r="AS47" i="2"/>
  <c r="AT47" i="2"/>
  <c r="AS48" i="2"/>
  <c r="AT48" i="2" s="1"/>
  <c r="AS49" i="2"/>
  <c r="AT49" i="2"/>
  <c r="AS50" i="2"/>
  <c r="AT50" i="2" s="1"/>
  <c r="AS51" i="2"/>
  <c r="AT51" i="2"/>
  <c r="AS52" i="2"/>
  <c r="AT52" i="2" s="1"/>
  <c r="AS53" i="2"/>
  <c r="AT53" i="2"/>
  <c r="AS54" i="2"/>
  <c r="AT54" i="2" s="1"/>
  <c r="AS55" i="2"/>
  <c r="AT55" i="2"/>
  <c r="AS56" i="2"/>
  <c r="AT56" i="2" s="1"/>
  <c r="AS57" i="2"/>
  <c r="AT57" i="2"/>
  <c r="AS58" i="2"/>
  <c r="AT58" i="2" s="1"/>
  <c r="AS59" i="2"/>
  <c r="AT59" i="2"/>
  <c r="AS60" i="2"/>
  <c r="AT60" i="2" s="1"/>
  <c r="AS61" i="2"/>
  <c r="AT61" i="2"/>
  <c r="AS62" i="2"/>
  <c r="AT62" i="2" s="1"/>
  <c r="AS63" i="2"/>
  <c r="AT63" i="2"/>
  <c r="AS64" i="2"/>
  <c r="AT64" i="2" s="1"/>
  <c r="AS65" i="2"/>
  <c r="AT65" i="2"/>
  <c r="AS66" i="2"/>
  <c r="AT66" i="2" s="1"/>
  <c r="AS67" i="2"/>
  <c r="AT67" i="2"/>
  <c r="AS68" i="2"/>
  <c r="AT68" i="2" s="1"/>
  <c r="AS69" i="2"/>
  <c r="AT69" i="2"/>
  <c r="AS70" i="2"/>
  <c r="AT70" i="2" s="1"/>
  <c r="AS71" i="2"/>
  <c r="AT71" i="2"/>
  <c r="AS72" i="2"/>
  <c r="AT72" i="2" s="1"/>
  <c r="AS73" i="2"/>
  <c r="AT73" i="2"/>
  <c r="AS74" i="2"/>
  <c r="AT74" i="2" s="1"/>
  <c r="AS31" i="2"/>
  <c r="AT31" i="2" s="1"/>
  <c r="AS32" i="2"/>
  <c r="AT32" i="2"/>
  <c r="AS33" i="2"/>
  <c r="AT33" i="2" s="1"/>
  <c r="AS34" i="2"/>
  <c r="AT34" i="2"/>
  <c r="AS35" i="2"/>
  <c r="AT35" i="2" s="1"/>
  <c r="AS36" i="2"/>
  <c r="AT36" i="2"/>
  <c r="AS37" i="2"/>
  <c r="AT37" i="2" s="1"/>
  <c r="AS38" i="2"/>
  <c r="AT38" i="2"/>
  <c r="AS39" i="2"/>
  <c r="AT39" i="2" s="1"/>
  <c r="AS40" i="2"/>
  <c r="AT40" i="2"/>
  <c r="AS41" i="2"/>
  <c r="AT41" i="2" s="1"/>
  <c r="AS42" i="2"/>
  <c r="AT42" i="2"/>
  <c r="AS45" i="2"/>
  <c r="AT45" i="2" s="1"/>
  <c r="AS30" i="2"/>
  <c r="AT30" i="2" s="1"/>
  <c r="AS25" i="2"/>
  <c r="AT25" i="2" s="1"/>
  <c r="AS26" i="2"/>
  <c r="AT26" i="2"/>
  <c r="AS27" i="2"/>
  <c r="AT27" i="2" s="1"/>
  <c r="AS24" i="2"/>
  <c r="AT24" i="2" s="1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S17" i="2"/>
  <c r="AT17" i="2"/>
  <c r="AS18" i="2"/>
  <c r="AT18" i="2"/>
  <c r="AS19" i="2"/>
  <c r="AT19" i="2"/>
  <c r="AS20" i="2"/>
  <c r="AT20" i="2"/>
  <c r="AS21" i="2"/>
  <c r="AT21" i="2"/>
  <c r="AS5" i="2"/>
  <c r="AT5" i="2"/>
  <c r="AS6" i="2"/>
  <c r="AT6" i="2"/>
  <c r="AS7" i="2"/>
  <c r="AT7" i="2"/>
  <c r="AS4" i="2"/>
  <c r="AT4" i="2" s="1"/>
  <c r="AR199" i="2" l="1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S43" i="2" s="1"/>
  <c r="AT43" i="2" s="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S75" i="2" l="1"/>
  <c r="AT75" i="2" s="1"/>
  <c r="AS22" i="2"/>
  <c r="AT22" i="2" s="1"/>
  <c r="AS179" i="2"/>
  <c r="AT179" i="2" s="1"/>
  <c r="AS28" i="2"/>
  <c r="AT28" i="2" s="1"/>
  <c r="AS199" i="2"/>
  <c r="AT199" i="2" s="1"/>
</calcChain>
</file>

<file path=xl/sharedStrings.xml><?xml version="1.0" encoding="utf-8"?>
<sst xmlns="http://schemas.openxmlformats.org/spreadsheetml/2006/main" count="354" uniqueCount="288">
  <si>
    <t>Race</t>
  </si>
  <si>
    <t>atypical</t>
  </si>
  <si>
    <t>CAZy family</t>
  </si>
  <si>
    <t>Major known activity</t>
  </si>
  <si>
    <t>ASC1</t>
  </si>
  <si>
    <t>I33-1</t>
  </si>
  <si>
    <t>L3-1</t>
  </si>
  <si>
    <t>L4-1</t>
  </si>
  <si>
    <t>SW20-7</t>
  </si>
  <si>
    <t>SW21-1</t>
  </si>
  <si>
    <t>SW21-5</t>
  </si>
  <si>
    <t>SW21-8</t>
  </si>
  <si>
    <t>SW2-1</t>
  </si>
  <si>
    <t>SW7-5</t>
  </si>
  <si>
    <t>86-124</t>
  </si>
  <si>
    <t>AB88-2</t>
  </si>
  <si>
    <t>L2-1</t>
  </si>
  <si>
    <t>SW1-2</t>
  </si>
  <si>
    <t>SW15-1</t>
  </si>
  <si>
    <t>T132-2</t>
  </si>
  <si>
    <t>331-2</t>
  </si>
  <si>
    <t>D308</t>
  </si>
  <si>
    <t>I72-1</t>
  </si>
  <si>
    <t>I72-7</t>
  </si>
  <si>
    <t>SC29-1</t>
  </si>
  <si>
    <t>SW21-7</t>
  </si>
  <si>
    <t>90-2</t>
  </si>
  <si>
    <t>G9-4</t>
  </si>
  <si>
    <t>T126-1</t>
  </si>
  <si>
    <t>92-171</t>
  </si>
  <si>
    <t>Alg3-24</t>
  </si>
  <si>
    <t>Alg4x-1</t>
  </si>
  <si>
    <t>I17-2</t>
  </si>
  <si>
    <t>I34-5</t>
  </si>
  <si>
    <t>I35-56</t>
  </si>
  <si>
    <t>I36-1</t>
  </si>
  <si>
    <t>AlgH1</t>
  </si>
  <si>
    <t>AZ35-5</t>
  </si>
  <si>
    <t>T176-2</t>
  </si>
  <si>
    <t>T181-1</t>
  </si>
  <si>
    <t>I34-1</t>
  </si>
  <si>
    <t>I35-18</t>
  </si>
  <si>
    <t>I73-1</t>
  </si>
  <si>
    <t>T128-1</t>
  </si>
  <si>
    <t>Cellulose- and pectin- active</t>
  </si>
  <si>
    <t>&gt;</t>
  </si>
  <si>
    <t>GH5</t>
  </si>
  <si>
    <t>cellulase</t>
  </si>
  <si>
    <t>GH6</t>
  </si>
  <si>
    <t>endoglucanase</t>
  </si>
  <si>
    <t>GH7</t>
  </si>
  <si>
    <t>GH8</t>
  </si>
  <si>
    <t>endo-xylanases</t>
  </si>
  <si>
    <t>GH9</t>
  </si>
  <si>
    <t>GH10</t>
  </si>
  <si>
    <t>endo-1,4-β-xylanase</t>
  </si>
  <si>
    <t>GH11</t>
  </si>
  <si>
    <t>xylanase</t>
  </si>
  <si>
    <t>GH12</t>
  </si>
  <si>
    <t>endoglucanase &amp; xyloglucan hydrolysis</t>
  </si>
  <si>
    <t>GH26</t>
  </si>
  <si>
    <t>β-mannanase &amp; xylanase</t>
  </si>
  <si>
    <t>GH28</t>
  </si>
  <si>
    <t>galacturonases</t>
  </si>
  <si>
    <t>GH44</t>
  </si>
  <si>
    <t>GH45</t>
  </si>
  <si>
    <t>GH48</t>
  </si>
  <si>
    <t>endo-processive cellulases</t>
  </si>
  <si>
    <t>GH53</t>
  </si>
  <si>
    <t>endo-1,4-β-galactanase</t>
  </si>
  <si>
    <t>GH88</t>
  </si>
  <si>
    <t>β-glucouronyl hydrolase</t>
  </si>
  <si>
    <t>GH95</t>
  </si>
  <si>
    <t>α-L-fucosidase</t>
  </si>
  <si>
    <t>AA9</t>
  </si>
  <si>
    <t>lytic cellulose monooxygenase</t>
  </si>
  <si>
    <t>AA10</t>
  </si>
  <si>
    <t>lytic cellulose/chitin/xylan monooxygenase</t>
  </si>
  <si>
    <t>Total</t>
  </si>
  <si>
    <t>Cell wall elongation</t>
  </si>
  <si>
    <t>GH16</t>
  </si>
  <si>
    <t>xyloglucanases &amp; xyloglycosyltransferases</t>
  </si>
  <si>
    <t>GH17</t>
  </si>
  <si>
    <t>1,3-β-glucosidases</t>
  </si>
  <si>
    <t>GH74</t>
  </si>
  <si>
    <t>endoglucanases &amp; xyloglucanases</t>
  </si>
  <si>
    <t>GH81</t>
  </si>
  <si>
    <t>1,3-β-glucanase</t>
  </si>
  <si>
    <t>Debranching enzymes</t>
  </si>
  <si>
    <t>GH23</t>
  </si>
  <si>
    <t>peptidoglycan lyase</t>
  </si>
  <si>
    <t>GH27</t>
  </si>
  <si>
    <t>α-galactosidase</t>
  </si>
  <si>
    <t>GH33</t>
  </si>
  <si>
    <t>trans-sialidase</t>
  </si>
  <si>
    <t>GH51</t>
  </si>
  <si>
    <t>α-L-arabinofuranosidase</t>
  </si>
  <si>
    <t>GH54</t>
  </si>
  <si>
    <t>GH62</t>
  </si>
  <si>
    <t>GH67</t>
  </si>
  <si>
    <t>α-glucuronidase</t>
  </si>
  <si>
    <t>GH77</t>
  </si>
  <si>
    <t>4-α-glucanotransferase</t>
  </si>
  <si>
    <t>GH78</t>
  </si>
  <si>
    <t>α-L-rhamnosidase</t>
  </si>
  <si>
    <t>GH84</t>
  </si>
  <si>
    <t>N-acetyl β-glucosaminidase</t>
  </si>
  <si>
    <t>GH103</t>
  </si>
  <si>
    <t>peptidoglycan lytic transglycosylase</t>
  </si>
  <si>
    <t>GH106</t>
  </si>
  <si>
    <t>GH146</t>
  </si>
  <si>
    <t>β-L-arabinofuranosidase</t>
  </si>
  <si>
    <t>Oligosaccharide-degrading enzymes</t>
  </si>
  <si>
    <t>GH1</t>
  </si>
  <si>
    <t>β-glucosidase and many other β-linked dimers</t>
  </si>
  <si>
    <t>GH2</t>
  </si>
  <si>
    <t>β-galactosidases and other β-linked dimers</t>
  </si>
  <si>
    <t>GH3</t>
  </si>
  <si>
    <t>mainly β-glucosidases</t>
  </si>
  <si>
    <t>GH13</t>
  </si>
  <si>
    <t>α-amylase</t>
  </si>
  <si>
    <t>GH18</t>
  </si>
  <si>
    <t>chitinase</t>
  </si>
  <si>
    <t>GH20</t>
  </si>
  <si>
    <t>β-hexosaminidase</t>
  </si>
  <si>
    <t>GH29</t>
  </si>
  <si>
    <t>GH31</t>
  </si>
  <si>
    <t>α-glucosidase</t>
  </si>
  <si>
    <t>GH32</t>
  </si>
  <si>
    <t>invertase, endo-inulinase</t>
  </si>
  <si>
    <t>GH35</t>
  </si>
  <si>
    <t>β-galactosidase</t>
  </si>
  <si>
    <t>GH38</t>
  </si>
  <si>
    <t>α-mannosidase</t>
  </si>
  <si>
    <t>GH39</t>
  </si>
  <si>
    <t>β-xylosidase</t>
  </si>
  <si>
    <t>GH42</t>
  </si>
  <si>
    <t>GH43</t>
  </si>
  <si>
    <t>arabinases &amp; xylosidases</t>
  </si>
  <si>
    <t>GH52</t>
  </si>
  <si>
    <t>GH57</t>
  </si>
  <si>
    <t>GH92</t>
  </si>
  <si>
    <t>α-1,2-mannosidase</t>
  </si>
  <si>
    <t>GH94</t>
  </si>
  <si>
    <t>cellobiose phosphorylase</t>
  </si>
  <si>
    <t>GH97</t>
  </si>
  <si>
    <t>glucoamylase, α-glucosidase, α-galactosidase</t>
  </si>
  <si>
    <t>GH105</t>
  </si>
  <si>
    <t>unsaturated rhamnogalacturonyl hydrolase</t>
  </si>
  <si>
    <t>GH127</t>
  </si>
  <si>
    <t>GH130</t>
  </si>
  <si>
    <t>β-1,4-mannosylglucose phosphorylase</t>
  </si>
  <si>
    <t>GH137</t>
  </si>
  <si>
    <t>GH138</t>
  </si>
  <si>
    <t>α-galacturonidase</t>
  </si>
  <si>
    <t>GH139</t>
  </si>
  <si>
    <t>α-2-O-Me-L-fucosidase</t>
  </si>
  <si>
    <t>GH141</t>
  </si>
  <si>
    <t>α-L-fucosidase, xylanase</t>
  </si>
  <si>
    <t>GH142</t>
  </si>
  <si>
    <t>GH143</t>
  </si>
  <si>
    <t>2-keto-3-deoxy-D-lyxo-heptulosaric acid hydrolase</t>
  </si>
  <si>
    <t>GH147</t>
  </si>
  <si>
    <t>GH5_1</t>
  </si>
  <si>
    <t>GH5_2</t>
  </si>
  <si>
    <t>GH5_3</t>
  </si>
  <si>
    <t>GH5_4</t>
  </si>
  <si>
    <t>GH5_5</t>
  </si>
  <si>
    <t>GH5_6</t>
  </si>
  <si>
    <t>GH5_7</t>
  </si>
  <si>
    <t>GH5_8</t>
  </si>
  <si>
    <t>GH5_9</t>
  </si>
  <si>
    <t>GH5_10</t>
  </si>
  <si>
    <t>GH5_11</t>
  </si>
  <si>
    <t>GH5_12</t>
  </si>
  <si>
    <t>GH5_13</t>
  </si>
  <si>
    <t>GH5_14</t>
  </si>
  <si>
    <t>GH5_15</t>
  </si>
  <si>
    <t>GH5_16</t>
  </si>
  <si>
    <t>GH5_17</t>
  </si>
  <si>
    <t>GH5_18</t>
  </si>
  <si>
    <t>GH5_19</t>
  </si>
  <si>
    <t>GH5_20</t>
  </si>
  <si>
    <t>GH5_21</t>
  </si>
  <si>
    <t>GH5_22</t>
  </si>
  <si>
    <t>GH5_23</t>
  </si>
  <si>
    <t>GH5_24</t>
  </si>
  <si>
    <t>GH5_25</t>
  </si>
  <si>
    <t>GH5_26</t>
  </si>
  <si>
    <t>GH5_27</t>
  </si>
  <si>
    <t>GH5_28</t>
  </si>
  <si>
    <t>GH5_29</t>
  </si>
  <si>
    <t>GH5_30</t>
  </si>
  <si>
    <t>GH5_31</t>
  </si>
  <si>
    <t>GH5_32</t>
  </si>
  <si>
    <t>GH5_33</t>
  </si>
  <si>
    <t>GH5_34</t>
  </si>
  <si>
    <t>GH5_35</t>
  </si>
  <si>
    <t>GH5_36</t>
  </si>
  <si>
    <t>GH5_37</t>
  </si>
  <si>
    <t>GH5_38</t>
  </si>
  <si>
    <t>GH5_39</t>
  </si>
  <si>
    <t>GH5_40</t>
  </si>
  <si>
    <t>GH5_41</t>
  </si>
  <si>
    <t>GH5_42</t>
  </si>
  <si>
    <t>GH5_43</t>
  </si>
  <si>
    <t>GH5_44</t>
  </si>
  <si>
    <t>GH5_45</t>
  </si>
  <si>
    <t>GH5_46</t>
  </si>
  <si>
    <t>GH5_47</t>
  </si>
  <si>
    <t>GH5_48</t>
  </si>
  <si>
    <t>GH5_49</t>
  </si>
  <si>
    <t>GH5_50</t>
  </si>
  <si>
    <t>GH5_51</t>
  </si>
  <si>
    <t>GH5_52</t>
  </si>
  <si>
    <t>GH5_53</t>
  </si>
  <si>
    <t>GH5_54</t>
  </si>
  <si>
    <t>GH5_55</t>
  </si>
  <si>
    <t>GH5_56</t>
  </si>
  <si>
    <t>GH16_1</t>
  </si>
  <si>
    <t>GH16_2</t>
  </si>
  <si>
    <t>GH16_3</t>
  </si>
  <si>
    <t>GH16_4</t>
  </si>
  <si>
    <t>GH16_5</t>
  </si>
  <si>
    <t>GH16_6</t>
  </si>
  <si>
    <t>GH16_7</t>
  </si>
  <si>
    <t>GH16_8</t>
  </si>
  <si>
    <t>GH16_9</t>
  </si>
  <si>
    <t>GH16_10</t>
  </si>
  <si>
    <t>GH16_11</t>
  </si>
  <si>
    <t>GH16_12</t>
  </si>
  <si>
    <t>GH16_13</t>
  </si>
  <si>
    <t>GH16_14</t>
  </si>
  <si>
    <t>GH16_15</t>
  </si>
  <si>
    <t>GH16_16</t>
  </si>
  <si>
    <t>GH16_17</t>
  </si>
  <si>
    <t>GH16_18</t>
  </si>
  <si>
    <t>GH16_19</t>
  </si>
  <si>
    <t>GH16_20</t>
  </si>
  <si>
    <t>GH16_21</t>
  </si>
  <si>
    <t>GH16_22</t>
  </si>
  <si>
    <t>GH16_23</t>
  </si>
  <si>
    <t>GH16_24</t>
  </si>
  <si>
    <t>GH16_25</t>
  </si>
  <si>
    <t>GH16_26</t>
  </si>
  <si>
    <t>GH16_27</t>
  </si>
  <si>
    <t>Polysaccharide lyases</t>
  </si>
  <si>
    <t>PL1</t>
  </si>
  <si>
    <t>pectate lyase</t>
  </si>
  <si>
    <t>PL2</t>
  </si>
  <si>
    <t>PL3</t>
  </si>
  <si>
    <t>PL4</t>
  </si>
  <si>
    <t>rhamnogalacturonan endolyase</t>
  </si>
  <si>
    <t>PL9</t>
  </si>
  <si>
    <t>PL10</t>
  </si>
  <si>
    <t>PL22</t>
  </si>
  <si>
    <t>oligogalacturonate/oligogalacturonide lyase</t>
  </si>
  <si>
    <t>PL26</t>
  </si>
  <si>
    <t>rhamnogalacturonan exolyase</t>
  </si>
  <si>
    <t>Carbohydrate esterases</t>
  </si>
  <si>
    <t>CE1</t>
  </si>
  <si>
    <t>acetyl xylan esterase</t>
  </si>
  <si>
    <t>CE2</t>
  </si>
  <si>
    <t>CE3</t>
  </si>
  <si>
    <t>CE4</t>
  </si>
  <si>
    <t>chitin deacetylase</t>
  </si>
  <si>
    <t>CE5</t>
  </si>
  <si>
    <t>cutinase</t>
  </si>
  <si>
    <t>CE6</t>
  </si>
  <si>
    <t>CE7</t>
  </si>
  <si>
    <t>CE8</t>
  </si>
  <si>
    <t>pectin methylesterase</t>
  </si>
  <si>
    <t>CE9</t>
  </si>
  <si>
    <t>CE10</t>
  </si>
  <si>
    <t>CE11</t>
  </si>
  <si>
    <t>CE12</t>
  </si>
  <si>
    <t>pectin acetylesterase</t>
  </si>
  <si>
    <t>CE13</t>
  </si>
  <si>
    <t>CE14</t>
  </si>
  <si>
    <t>CE15</t>
  </si>
  <si>
    <t>glucuronoyl esterase</t>
  </si>
  <si>
    <t>CE16</t>
  </si>
  <si>
    <t>CE17</t>
  </si>
  <si>
    <t>CE18</t>
  </si>
  <si>
    <t>Core</t>
  </si>
  <si>
    <t>Acc</t>
  </si>
  <si>
    <t>singletons</t>
  </si>
  <si>
    <t>Pt-1C-BFP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</si>
</sst>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1" fillId="0" borderId="1" xfId="0" applyFont="1" applyFill="1" applyBorder="1"/>
    <xf numFmtId="0" fontId="1" fillId="0" borderId="1" xfId="0" applyFont="1" applyBorder="1" applyAlignment="1"/>
    <xf numFmtId="0" fontId="1" fillId="2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 applyAlignment="1">
      <alignment horizontal="left"/>
    </xf>
    <xf numFmtId="0" fontId="2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1" xfId="0" applyBorder="1"/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206"/>
  <sheetViews>
    <sheetView showGridLines="0" tabSelected="1" topLeftCell="P1" zoomScaleNormal="100" workbookViewId="0">
      <selection activeCell="AT2" sqref="AT2"/>
    </sheetView>
  </sheetViews>
  <sheetFormatPr defaultColWidth="8.85546875" defaultRowHeight="15" x14ac:dyDescent="0.25"/>
  <cols>
    <col min="1" max="1" width="2" style="1" customWidth="1"/>
    <col min="2" max="2" width="18.7109375" style="2" customWidth="1"/>
    <col min="3" max="3" width="51.42578125" style="2" bestFit="1" customWidth="1"/>
    <col min="4" max="43" width="8.28515625" style="2" customWidth="1"/>
    <col min="44" max="44" width="9.7109375" style="2" bestFit="1" customWidth="1"/>
    <col min="45" max="45" width="6.5703125" style="25" bestFit="1" customWidth="1"/>
    <col min="46" max="46" width="10.85546875" style="25" customWidth="1"/>
    <col min="47" max="47" width="5.140625" style="25" bestFit="1" customWidth="1"/>
    <col min="48" max="48" width="10.85546875" style="2" customWidth="1"/>
    <col min="49" max="49" width="4.28515625" style="15" customWidth="1"/>
    <col min="50" max="50" width="10.85546875" style="2" customWidth="1"/>
    <col min="51" max="51" width="4.28515625" style="15" customWidth="1"/>
    <col min="52" max="52" width="10.85546875" style="2" customWidth="1"/>
    <col min="53" max="53" width="4.28515625" style="15" customWidth="1"/>
    <col min="54" max="54" width="10.85546875" style="2" customWidth="1"/>
    <col min="55" max="55" width="4.28515625" style="15" customWidth="1"/>
    <col min="56" max="56" width="10.85546875" style="2" customWidth="1"/>
    <col min="57" max="57" width="4.28515625" style="23" customWidth="1"/>
    <col min="58" max="59" width="8.85546875" style="18"/>
    <col min="60" max="60" width="12.85546875" style="18" customWidth="1"/>
    <col min="61" max="61" width="26.42578125" style="18" customWidth="1"/>
    <col min="62" max="62" width="11" style="18" customWidth="1"/>
    <col min="63" max="63" width="4.28515625" style="18" customWidth="1"/>
    <col min="64" max="64" width="11" style="18" customWidth="1"/>
    <col min="65" max="65" width="4.28515625" style="18" customWidth="1"/>
    <col min="66" max="66" width="11" style="18" customWidth="1"/>
    <col min="67" max="67" width="4.28515625" style="18" customWidth="1"/>
    <col min="68" max="68" width="11" style="18" customWidth="1"/>
    <col min="69" max="69" width="4.28515625" style="18" customWidth="1"/>
    <col min="70" max="70" width="11" style="18" customWidth="1"/>
    <col min="71" max="71" width="4.28515625" style="18" customWidth="1"/>
    <col min="72" max="72" width="11" style="18" customWidth="1"/>
    <col min="73" max="73" width="4.28515625" style="18" customWidth="1"/>
    <col min="74" max="74" width="11" style="18" customWidth="1"/>
    <col min="75" max="75" width="4.28515625" style="18" customWidth="1"/>
    <col min="76" max="76" width="11" style="18" customWidth="1"/>
    <col min="77" max="77" width="4.28515625" style="18" customWidth="1"/>
    <col min="78" max="78" width="11" style="18" customWidth="1"/>
    <col min="79" max="79" width="4.28515625" style="18" customWidth="1"/>
    <col min="80" max="16384" width="8.85546875" style="18"/>
  </cols>
  <sheetData>
    <row r="1" spans="1:57" x14ac:dyDescent="0.25">
      <c r="C1" s="3" t="s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4</v>
      </c>
      <c r="AA1">
        <v>4</v>
      </c>
      <c r="AB1">
        <v>4</v>
      </c>
      <c r="AC1">
        <v>5</v>
      </c>
      <c r="AD1">
        <v>5</v>
      </c>
      <c r="AE1">
        <v>5</v>
      </c>
      <c r="AF1">
        <v>5</v>
      </c>
      <c r="AG1">
        <v>5</v>
      </c>
      <c r="AH1">
        <v>5</v>
      </c>
      <c r="AI1">
        <v>5</v>
      </c>
      <c r="AJ1">
        <v>6</v>
      </c>
      <c r="AK1">
        <v>7</v>
      </c>
      <c r="AL1">
        <v>7</v>
      </c>
      <c r="AM1">
        <v>7</v>
      </c>
      <c r="AN1">
        <v>8</v>
      </c>
      <c r="AO1">
        <v>8</v>
      </c>
      <c r="AP1">
        <v>8</v>
      </c>
      <c r="AQ1" t="s">
        <v>1</v>
      </c>
      <c r="AR1">
        <v>1</v>
      </c>
    </row>
    <row r="2" spans="1:57" ht="30" customHeight="1" thickBot="1" x14ac:dyDescent="0.3">
      <c r="A2" s="4"/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6" t="s">
        <v>287</v>
      </c>
      <c r="AS2" s="25" t="s">
        <v>284</v>
      </c>
      <c r="AT2" s="25" t="s">
        <v>285</v>
      </c>
      <c r="AU2" s="15" t="s">
        <v>286</v>
      </c>
    </row>
    <row r="3" spans="1:57" x14ac:dyDescent="0.25">
      <c r="B3" s="1" t="s">
        <v>44</v>
      </c>
      <c r="C3" s="3"/>
    </row>
    <row r="4" spans="1:57" x14ac:dyDescent="0.25">
      <c r="A4" s="7" t="s">
        <v>45</v>
      </c>
      <c r="B4" s="2" t="s">
        <v>46</v>
      </c>
      <c r="C4" s="2" t="s">
        <v>47</v>
      </c>
      <c r="D4">
        <v>14</v>
      </c>
      <c r="E4">
        <v>14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13</v>
      </c>
      <c r="R4">
        <v>14</v>
      </c>
      <c r="S4">
        <v>14</v>
      </c>
      <c r="T4">
        <v>14</v>
      </c>
      <c r="U4">
        <v>14</v>
      </c>
      <c r="V4">
        <v>14</v>
      </c>
      <c r="W4">
        <v>14</v>
      </c>
      <c r="X4">
        <v>13</v>
      </c>
      <c r="Y4">
        <v>14</v>
      </c>
      <c r="Z4">
        <v>14</v>
      </c>
      <c r="AA4">
        <v>14</v>
      </c>
      <c r="AB4">
        <v>14</v>
      </c>
      <c r="AC4">
        <v>14</v>
      </c>
      <c r="AD4">
        <v>14</v>
      </c>
      <c r="AE4">
        <v>14</v>
      </c>
      <c r="AF4">
        <v>14</v>
      </c>
      <c r="AG4">
        <v>14</v>
      </c>
      <c r="AH4">
        <v>14</v>
      </c>
      <c r="AI4">
        <v>14</v>
      </c>
      <c r="AJ4">
        <v>14</v>
      </c>
      <c r="AK4">
        <v>14</v>
      </c>
      <c r="AL4">
        <v>14</v>
      </c>
      <c r="AM4">
        <v>14</v>
      </c>
      <c r="AN4">
        <v>14</v>
      </c>
      <c r="AO4">
        <v>14</v>
      </c>
      <c r="AP4">
        <v>14</v>
      </c>
      <c r="AQ4">
        <v>14</v>
      </c>
      <c r="AR4">
        <v>14</v>
      </c>
      <c r="AS4" s="25">
        <f t="shared" ref="AS4:AS22" si="0">MIN(D4:AR4)</f>
        <v>13</v>
      </c>
      <c r="AT4" s="26">
        <f t="shared" ref="AT4:AT22" si="1">MAX(D4:AR4)-AS4</f>
        <v>1</v>
      </c>
      <c r="AU4" s="26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x14ac:dyDescent="0.25">
      <c r="A5" s="7" t="s">
        <v>45</v>
      </c>
      <c r="B5" s="2" t="s">
        <v>48</v>
      </c>
      <c r="C5" s="2" t="s">
        <v>49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 s="25">
        <f t="shared" si="0"/>
        <v>3</v>
      </c>
      <c r="AT5" s="26">
        <f t="shared" si="1"/>
        <v>0</v>
      </c>
    </row>
    <row r="6" spans="1:57" x14ac:dyDescent="0.25">
      <c r="A6" s="7" t="s">
        <v>45</v>
      </c>
      <c r="B6" s="2" t="s">
        <v>50</v>
      </c>
      <c r="C6" s="2" t="s">
        <v>49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 s="25">
        <f t="shared" si="0"/>
        <v>3</v>
      </c>
      <c r="AT6" s="26">
        <f t="shared" si="1"/>
        <v>0</v>
      </c>
    </row>
    <row r="7" spans="1:57" x14ac:dyDescent="0.25">
      <c r="A7" s="8"/>
      <c r="B7" s="2" t="s">
        <v>51</v>
      </c>
      <c r="C7" s="2" t="s">
        <v>52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s="25">
        <f t="shared" si="0"/>
        <v>0</v>
      </c>
      <c r="AT7" s="26">
        <f t="shared" si="1"/>
        <v>0</v>
      </c>
    </row>
    <row r="8" spans="1:57" x14ac:dyDescent="0.25">
      <c r="A8" s="8" t="s">
        <v>45</v>
      </c>
      <c r="B8" s="2" t="s">
        <v>53</v>
      </c>
      <c r="C8" s="2" t="s">
        <v>49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s="25">
        <f t="shared" si="0"/>
        <v>0</v>
      </c>
      <c r="AT8" s="26">
        <f t="shared" si="1"/>
        <v>0</v>
      </c>
    </row>
    <row r="9" spans="1:57" x14ac:dyDescent="0.25">
      <c r="A9" s="7" t="s">
        <v>45</v>
      </c>
      <c r="B9" s="2" t="s">
        <v>54</v>
      </c>
      <c r="C9" s="2" t="s">
        <v>55</v>
      </c>
      <c r="D9">
        <v>4</v>
      </c>
      <c r="E9">
        <v>4</v>
      </c>
      <c r="F9">
        <v>4</v>
      </c>
      <c r="G9">
        <v>4</v>
      </c>
      <c r="H9">
        <v>3</v>
      </c>
      <c r="I9">
        <v>3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5</v>
      </c>
      <c r="AN9">
        <v>4</v>
      </c>
      <c r="AO9">
        <v>4</v>
      </c>
      <c r="AP9">
        <v>4</v>
      </c>
      <c r="AQ9">
        <v>4</v>
      </c>
      <c r="AR9">
        <v>4</v>
      </c>
      <c r="AS9" s="25">
        <f t="shared" si="0"/>
        <v>3</v>
      </c>
      <c r="AT9" s="26">
        <f t="shared" si="1"/>
        <v>2</v>
      </c>
      <c r="AU9" s="25">
        <v>1</v>
      </c>
    </row>
    <row r="10" spans="1:57" x14ac:dyDescent="0.25">
      <c r="A10" s="7" t="s">
        <v>45</v>
      </c>
      <c r="B10" s="2" t="s">
        <v>56</v>
      </c>
      <c r="C10" s="2" t="s">
        <v>57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3</v>
      </c>
      <c r="AS10" s="25">
        <f t="shared" si="0"/>
        <v>3</v>
      </c>
      <c r="AT10" s="26">
        <f t="shared" si="1"/>
        <v>1</v>
      </c>
    </row>
    <row r="11" spans="1:57" x14ac:dyDescent="0.25">
      <c r="A11" s="7" t="s">
        <v>45</v>
      </c>
      <c r="B11" s="2" t="s">
        <v>58</v>
      </c>
      <c r="C11" s="2" t="s">
        <v>59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 s="25">
        <f t="shared" si="0"/>
        <v>2</v>
      </c>
      <c r="AT11" s="26">
        <f t="shared" si="1"/>
        <v>0</v>
      </c>
    </row>
    <row r="12" spans="1:57" x14ac:dyDescent="0.25">
      <c r="A12" s="8"/>
      <c r="B12" s="2" t="s">
        <v>60</v>
      </c>
      <c r="C12" s="2" t="s">
        <v>61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25">
        <f t="shared" si="0"/>
        <v>0</v>
      </c>
      <c r="AT12" s="26">
        <f t="shared" si="1"/>
        <v>0</v>
      </c>
    </row>
    <row r="13" spans="1:57" x14ac:dyDescent="0.25">
      <c r="A13" s="8"/>
      <c r="B13" s="2" t="s">
        <v>62</v>
      </c>
      <c r="C13" s="2" t="s">
        <v>63</v>
      </c>
      <c r="D13">
        <v>6</v>
      </c>
      <c r="E13">
        <v>5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5</v>
      </c>
      <c r="M13">
        <v>6</v>
      </c>
      <c r="N13">
        <v>6</v>
      </c>
      <c r="O13">
        <v>5</v>
      </c>
      <c r="P13">
        <v>6</v>
      </c>
      <c r="Q13">
        <v>6</v>
      </c>
      <c r="R13">
        <v>6</v>
      </c>
      <c r="S13">
        <v>5</v>
      </c>
      <c r="T13">
        <v>6</v>
      </c>
      <c r="U13">
        <v>6</v>
      </c>
      <c r="V13">
        <v>6</v>
      </c>
      <c r="W13">
        <v>5</v>
      </c>
      <c r="X13">
        <v>5</v>
      </c>
      <c r="Y13">
        <v>6</v>
      </c>
      <c r="Z13">
        <v>6</v>
      </c>
      <c r="AA13">
        <v>5</v>
      </c>
      <c r="AB13">
        <v>6</v>
      </c>
      <c r="AC13">
        <v>5</v>
      </c>
      <c r="AD13">
        <v>5</v>
      </c>
      <c r="AE13">
        <v>5</v>
      </c>
      <c r="AF13">
        <v>6</v>
      </c>
      <c r="AG13">
        <v>5</v>
      </c>
      <c r="AH13">
        <v>5</v>
      </c>
      <c r="AI13">
        <v>5</v>
      </c>
      <c r="AJ13">
        <v>6</v>
      </c>
      <c r="AK13">
        <v>6</v>
      </c>
      <c r="AL13">
        <v>5</v>
      </c>
      <c r="AM13">
        <v>6</v>
      </c>
      <c r="AN13">
        <v>5</v>
      </c>
      <c r="AO13">
        <v>6</v>
      </c>
      <c r="AP13">
        <v>6</v>
      </c>
      <c r="AQ13">
        <v>5</v>
      </c>
      <c r="AR13">
        <v>6</v>
      </c>
      <c r="AS13" s="25">
        <f t="shared" si="0"/>
        <v>5</v>
      </c>
      <c r="AT13" s="26">
        <f t="shared" si="1"/>
        <v>1</v>
      </c>
    </row>
    <row r="14" spans="1:57" x14ac:dyDescent="0.25">
      <c r="A14" s="8" t="s">
        <v>45</v>
      </c>
      <c r="B14" s="2" t="s">
        <v>64</v>
      </c>
      <c r="C14" s="2" t="s">
        <v>49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25">
        <f t="shared" si="0"/>
        <v>0</v>
      </c>
      <c r="AT14" s="26">
        <f t="shared" si="1"/>
        <v>0</v>
      </c>
    </row>
    <row r="15" spans="1:57" x14ac:dyDescent="0.25">
      <c r="A15" s="7" t="s">
        <v>45</v>
      </c>
      <c r="B15" s="2" t="s">
        <v>65</v>
      </c>
      <c r="C15" s="2" t="s">
        <v>49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 s="25">
        <f t="shared" si="0"/>
        <v>3</v>
      </c>
      <c r="AT15" s="26">
        <f t="shared" si="1"/>
        <v>0</v>
      </c>
    </row>
    <row r="16" spans="1:57" x14ac:dyDescent="0.25">
      <c r="A16" s="8"/>
      <c r="B16" s="2" t="s">
        <v>66</v>
      </c>
      <c r="C16" s="2" t="s">
        <v>67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25">
        <f t="shared" si="0"/>
        <v>0</v>
      </c>
      <c r="AT16" s="26">
        <f t="shared" si="1"/>
        <v>0</v>
      </c>
    </row>
    <row r="17" spans="1:59" x14ac:dyDescent="0.25">
      <c r="A17" s="8"/>
      <c r="B17" s="2" t="s">
        <v>68</v>
      </c>
      <c r="C17" s="2" t="s">
        <v>69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 s="25">
        <f t="shared" si="0"/>
        <v>1</v>
      </c>
      <c r="AT17" s="26">
        <f t="shared" si="1"/>
        <v>0</v>
      </c>
    </row>
    <row r="18" spans="1:59" x14ac:dyDescent="0.25">
      <c r="A18" s="8"/>
      <c r="B18" s="2" t="s">
        <v>70</v>
      </c>
      <c r="C18" s="2" t="s">
        <v>71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2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 s="25">
        <f t="shared" si="0"/>
        <v>1</v>
      </c>
      <c r="AT18" s="26">
        <f t="shared" si="1"/>
        <v>1</v>
      </c>
      <c r="AU18" s="25">
        <v>1</v>
      </c>
    </row>
    <row r="19" spans="1:59" x14ac:dyDescent="0.25">
      <c r="A19" s="3"/>
      <c r="B19" s="2" t="s">
        <v>72</v>
      </c>
      <c r="C19" s="2" t="s">
        <v>73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3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 s="25">
        <f t="shared" si="0"/>
        <v>2</v>
      </c>
      <c r="AT19" s="26">
        <f t="shared" si="1"/>
        <v>1</v>
      </c>
      <c r="AU19" s="25">
        <v>1</v>
      </c>
    </row>
    <row r="20" spans="1:59" x14ac:dyDescent="0.25">
      <c r="A20" s="7" t="s">
        <v>45</v>
      </c>
      <c r="B20" s="2" t="s">
        <v>74</v>
      </c>
      <c r="C20" s="2" t="s">
        <v>75</v>
      </c>
      <c r="D20">
        <v>25</v>
      </c>
      <c r="E20">
        <v>26</v>
      </c>
      <c r="F20">
        <v>25</v>
      </c>
      <c r="G20">
        <v>25</v>
      </c>
      <c r="H20">
        <v>25</v>
      </c>
      <c r="I20">
        <v>25</v>
      </c>
      <c r="J20">
        <v>26</v>
      </c>
      <c r="K20">
        <v>26</v>
      </c>
      <c r="L20">
        <v>26</v>
      </c>
      <c r="M20">
        <v>26</v>
      </c>
      <c r="N20">
        <v>26</v>
      </c>
      <c r="O20">
        <v>25</v>
      </c>
      <c r="P20">
        <v>26</v>
      </c>
      <c r="Q20">
        <v>25</v>
      </c>
      <c r="R20">
        <v>25</v>
      </c>
      <c r="S20">
        <v>25</v>
      </c>
      <c r="T20">
        <v>25</v>
      </c>
      <c r="U20">
        <v>25</v>
      </c>
      <c r="V20">
        <v>25</v>
      </c>
      <c r="W20">
        <v>25</v>
      </c>
      <c r="X20">
        <v>26</v>
      </c>
      <c r="Y20">
        <v>26</v>
      </c>
      <c r="Z20">
        <v>26</v>
      </c>
      <c r="AA20">
        <v>25</v>
      </c>
      <c r="AB20">
        <v>25</v>
      </c>
      <c r="AC20">
        <v>25</v>
      </c>
      <c r="AD20">
        <v>25</v>
      </c>
      <c r="AE20">
        <v>26</v>
      </c>
      <c r="AF20">
        <v>25</v>
      </c>
      <c r="AG20">
        <v>26</v>
      </c>
      <c r="AH20">
        <v>25</v>
      </c>
      <c r="AI20">
        <v>25</v>
      </c>
      <c r="AJ20">
        <v>25</v>
      </c>
      <c r="AK20">
        <v>26</v>
      </c>
      <c r="AL20">
        <v>25</v>
      </c>
      <c r="AM20">
        <v>25</v>
      </c>
      <c r="AN20">
        <v>25</v>
      </c>
      <c r="AO20">
        <v>26</v>
      </c>
      <c r="AP20">
        <v>25</v>
      </c>
      <c r="AQ20">
        <v>25</v>
      </c>
      <c r="AR20">
        <v>25</v>
      </c>
      <c r="AS20" s="25">
        <f t="shared" si="0"/>
        <v>25</v>
      </c>
      <c r="AT20" s="26">
        <f t="shared" si="1"/>
        <v>1</v>
      </c>
    </row>
    <row r="21" spans="1:59" x14ac:dyDescent="0.25">
      <c r="A21" s="8" t="s">
        <v>45</v>
      </c>
      <c r="B21" s="2" t="s">
        <v>76</v>
      </c>
      <c r="C21" s="2" t="s">
        <v>77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s="25">
        <f t="shared" si="0"/>
        <v>0</v>
      </c>
      <c r="AT21" s="26">
        <f t="shared" si="1"/>
        <v>0</v>
      </c>
    </row>
    <row r="22" spans="1:59" x14ac:dyDescent="0.25">
      <c r="A22" s="9"/>
      <c r="C22" s="3" t="s">
        <v>78</v>
      </c>
      <c r="D22" s="9">
        <f>SUM(D4:D21)</f>
        <v>68</v>
      </c>
      <c r="E22" s="9">
        <f t="shared" ref="E22:AR22" si="2">SUM(E4:E21)</f>
        <v>68</v>
      </c>
      <c r="F22" s="9">
        <f t="shared" si="2"/>
        <v>68</v>
      </c>
      <c r="G22" s="9">
        <f t="shared" si="2"/>
        <v>68</v>
      </c>
      <c r="H22" s="9">
        <f t="shared" si="2"/>
        <v>67</v>
      </c>
      <c r="I22" s="9">
        <f t="shared" si="2"/>
        <v>67</v>
      </c>
      <c r="J22" s="9">
        <f t="shared" si="2"/>
        <v>69</v>
      </c>
      <c r="K22" s="9">
        <f t="shared" si="2"/>
        <v>69</v>
      </c>
      <c r="L22" s="9">
        <f t="shared" si="2"/>
        <v>68</v>
      </c>
      <c r="M22" s="9">
        <f t="shared" si="2"/>
        <v>70</v>
      </c>
      <c r="N22" s="9">
        <f t="shared" si="2"/>
        <v>69</v>
      </c>
      <c r="O22" s="9">
        <f t="shared" si="2"/>
        <v>67</v>
      </c>
      <c r="P22" s="9">
        <f t="shared" si="2"/>
        <v>69</v>
      </c>
      <c r="Q22" s="9">
        <f t="shared" si="2"/>
        <v>67</v>
      </c>
      <c r="R22" s="9">
        <f t="shared" si="2"/>
        <v>68</v>
      </c>
      <c r="S22" s="9">
        <f t="shared" si="2"/>
        <v>67</v>
      </c>
      <c r="T22" s="9">
        <f t="shared" si="2"/>
        <v>68</v>
      </c>
      <c r="U22" s="9">
        <f t="shared" si="2"/>
        <v>68</v>
      </c>
      <c r="V22" s="9">
        <f t="shared" si="2"/>
        <v>68</v>
      </c>
      <c r="W22" s="9">
        <f t="shared" si="2"/>
        <v>67</v>
      </c>
      <c r="X22" s="9">
        <f t="shared" si="2"/>
        <v>67</v>
      </c>
      <c r="Y22" s="9">
        <f t="shared" si="2"/>
        <v>69</v>
      </c>
      <c r="Z22" s="9">
        <f t="shared" si="2"/>
        <v>69</v>
      </c>
      <c r="AA22" s="9">
        <f t="shared" si="2"/>
        <v>67</v>
      </c>
      <c r="AB22" s="9">
        <f t="shared" si="2"/>
        <v>68</v>
      </c>
      <c r="AC22" s="9">
        <f t="shared" si="2"/>
        <v>68</v>
      </c>
      <c r="AD22" s="9">
        <f t="shared" si="2"/>
        <v>67</v>
      </c>
      <c r="AE22" s="9">
        <f t="shared" si="2"/>
        <v>68</v>
      </c>
      <c r="AF22" s="9">
        <f t="shared" si="2"/>
        <v>68</v>
      </c>
      <c r="AG22" s="9">
        <f t="shared" si="2"/>
        <v>68</v>
      </c>
      <c r="AH22" s="9">
        <f t="shared" si="2"/>
        <v>67</v>
      </c>
      <c r="AI22" s="9">
        <f t="shared" si="2"/>
        <v>67</v>
      </c>
      <c r="AJ22" s="9">
        <f t="shared" si="2"/>
        <v>68</v>
      </c>
      <c r="AK22" s="9">
        <f t="shared" si="2"/>
        <v>69</v>
      </c>
      <c r="AL22" s="9">
        <f t="shared" si="2"/>
        <v>67</v>
      </c>
      <c r="AM22" s="9">
        <f t="shared" si="2"/>
        <v>69</v>
      </c>
      <c r="AN22" s="9">
        <f t="shared" si="2"/>
        <v>67</v>
      </c>
      <c r="AO22" s="9">
        <f t="shared" si="2"/>
        <v>69</v>
      </c>
      <c r="AP22" s="9">
        <f t="shared" si="2"/>
        <v>68</v>
      </c>
      <c r="AQ22" s="9">
        <f t="shared" si="2"/>
        <v>67</v>
      </c>
      <c r="AR22" s="9">
        <f t="shared" si="2"/>
        <v>67</v>
      </c>
      <c r="AS22" s="25">
        <f t="shared" si="0"/>
        <v>67</v>
      </c>
      <c r="AT22" s="26">
        <f t="shared" si="1"/>
        <v>3</v>
      </c>
    </row>
    <row r="23" spans="1:59" x14ac:dyDescent="0.25">
      <c r="A23" s="3"/>
      <c r="B23" s="1" t="s">
        <v>79</v>
      </c>
      <c r="C23" s="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spans="1:59" x14ac:dyDescent="0.25">
      <c r="A24" s="8" t="s">
        <v>45</v>
      </c>
      <c r="B24" s="2" t="s">
        <v>80</v>
      </c>
      <c r="C24" s="2" t="s">
        <v>81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16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16</v>
      </c>
      <c r="W24">
        <v>16</v>
      </c>
      <c r="X24">
        <v>16</v>
      </c>
      <c r="Y24">
        <v>16</v>
      </c>
      <c r="Z24">
        <v>16</v>
      </c>
      <c r="AA24">
        <v>16</v>
      </c>
      <c r="AB24">
        <v>16</v>
      </c>
      <c r="AC24">
        <v>16</v>
      </c>
      <c r="AD24">
        <v>16</v>
      </c>
      <c r="AE24">
        <v>16</v>
      </c>
      <c r="AF24">
        <v>16</v>
      </c>
      <c r="AG24">
        <v>16</v>
      </c>
      <c r="AH24">
        <v>16</v>
      </c>
      <c r="AI24">
        <v>16</v>
      </c>
      <c r="AJ24">
        <v>16</v>
      </c>
      <c r="AK24">
        <v>16</v>
      </c>
      <c r="AL24">
        <v>16</v>
      </c>
      <c r="AM24">
        <v>16</v>
      </c>
      <c r="AN24">
        <v>16</v>
      </c>
      <c r="AO24">
        <v>16</v>
      </c>
      <c r="AP24">
        <v>16</v>
      </c>
      <c r="AQ24">
        <v>16</v>
      </c>
      <c r="AR24">
        <v>16</v>
      </c>
      <c r="AS24" s="25">
        <f>MIN(D24:AR24)</f>
        <v>16</v>
      </c>
      <c r="AT24" s="26">
        <f>MAX(D24:AR24)-AS24</f>
        <v>0</v>
      </c>
    </row>
    <row r="25" spans="1:59" x14ac:dyDescent="0.25">
      <c r="A25" s="3"/>
      <c r="B25" s="2" t="s">
        <v>82</v>
      </c>
      <c r="C25" s="2" t="s">
        <v>83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7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7</v>
      </c>
      <c r="Z25">
        <v>7</v>
      </c>
      <c r="AA25">
        <v>7</v>
      </c>
      <c r="AB25">
        <v>7</v>
      </c>
      <c r="AC25">
        <v>7</v>
      </c>
      <c r="AD25">
        <v>7</v>
      </c>
      <c r="AE25">
        <v>7</v>
      </c>
      <c r="AF25">
        <v>7</v>
      </c>
      <c r="AG25">
        <v>7</v>
      </c>
      <c r="AH25">
        <v>7</v>
      </c>
      <c r="AI25">
        <v>7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7</v>
      </c>
      <c r="AQ25">
        <v>7</v>
      </c>
      <c r="AR25">
        <v>7</v>
      </c>
      <c r="AS25" s="25">
        <f>MIN(D25:AR25)</f>
        <v>7</v>
      </c>
      <c r="AT25" s="26">
        <f>MAX(D25:AR25)-AS25</f>
        <v>0</v>
      </c>
    </row>
    <row r="26" spans="1:59" x14ac:dyDescent="0.25">
      <c r="A26" s="8" t="s">
        <v>45</v>
      </c>
      <c r="B26" s="2" t="s">
        <v>84</v>
      </c>
      <c r="C26" s="2" t="s">
        <v>85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3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3</v>
      </c>
      <c r="AS26" s="25">
        <f>MIN(D26:AR26)</f>
        <v>3</v>
      </c>
      <c r="AT26" s="26">
        <f>MAX(D26:AR26)-AS26</f>
        <v>1</v>
      </c>
    </row>
    <row r="27" spans="1:59" x14ac:dyDescent="0.25">
      <c r="A27" s="3"/>
      <c r="B27" s="2" t="s">
        <v>86</v>
      </c>
      <c r="C27" s="2" t="s">
        <v>87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 s="25">
        <f>MIN(D27:AR27)</f>
        <v>2</v>
      </c>
      <c r="AT27" s="26">
        <f>MAX(D27:AR27)-AS27</f>
        <v>0</v>
      </c>
    </row>
    <row r="28" spans="1:59" x14ac:dyDescent="0.25">
      <c r="A28" s="9"/>
      <c r="C28" s="3" t="s">
        <v>78</v>
      </c>
      <c r="D28" s="9">
        <f>SUM(D24:D27)</f>
        <v>29</v>
      </c>
      <c r="E28" s="9">
        <f t="shared" ref="E28:AR28" si="3">SUM(E24:E27)</f>
        <v>29</v>
      </c>
      <c r="F28" s="9">
        <f t="shared" si="3"/>
        <v>29</v>
      </c>
      <c r="G28" s="9">
        <f t="shared" si="3"/>
        <v>29</v>
      </c>
      <c r="H28" s="9">
        <f t="shared" si="3"/>
        <v>29</v>
      </c>
      <c r="I28" s="9">
        <f t="shared" si="3"/>
        <v>29</v>
      </c>
      <c r="J28" s="9">
        <f t="shared" si="3"/>
        <v>29</v>
      </c>
      <c r="K28" s="9">
        <f t="shared" si="3"/>
        <v>29</v>
      </c>
      <c r="L28" s="9">
        <f t="shared" si="3"/>
        <v>29</v>
      </c>
      <c r="M28" s="9">
        <f t="shared" si="3"/>
        <v>29</v>
      </c>
      <c r="N28" s="9">
        <f t="shared" si="3"/>
        <v>29</v>
      </c>
      <c r="O28" s="9">
        <f t="shared" si="3"/>
        <v>29</v>
      </c>
      <c r="P28" s="9">
        <f t="shared" si="3"/>
        <v>29</v>
      </c>
      <c r="Q28" s="9">
        <f t="shared" si="3"/>
        <v>29</v>
      </c>
      <c r="R28" s="9">
        <f t="shared" si="3"/>
        <v>29</v>
      </c>
      <c r="S28" s="9">
        <f t="shared" si="3"/>
        <v>29</v>
      </c>
      <c r="T28" s="9">
        <f t="shared" si="3"/>
        <v>29</v>
      </c>
      <c r="U28" s="9">
        <f t="shared" si="3"/>
        <v>29</v>
      </c>
      <c r="V28" s="9">
        <f t="shared" si="3"/>
        <v>29</v>
      </c>
      <c r="W28" s="9">
        <f t="shared" si="3"/>
        <v>29</v>
      </c>
      <c r="X28" s="9">
        <f t="shared" si="3"/>
        <v>29</v>
      </c>
      <c r="Y28" s="9">
        <f t="shared" si="3"/>
        <v>29</v>
      </c>
      <c r="Z28" s="9">
        <f t="shared" si="3"/>
        <v>29</v>
      </c>
      <c r="AA28" s="9">
        <f t="shared" si="3"/>
        <v>29</v>
      </c>
      <c r="AB28" s="9">
        <f t="shared" si="3"/>
        <v>29</v>
      </c>
      <c r="AC28" s="9">
        <f t="shared" si="3"/>
        <v>28</v>
      </c>
      <c r="AD28" s="9">
        <f t="shared" si="3"/>
        <v>29</v>
      </c>
      <c r="AE28" s="9">
        <f t="shared" si="3"/>
        <v>29</v>
      </c>
      <c r="AF28" s="9">
        <f t="shared" si="3"/>
        <v>29</v>
      </c>
      <c r="AG28" s="9">
        <f t="shared" si="3"/>
        <v>29</v>
      </c>
      <c r="AH28" s="9">
        <f t="shared" si="3"/>
        <v>29</v>
      </c>
      <c r="AI28" s="9">
        <f t="shared" si="3"/>
        <v>29</v>
      </c>
      <c r="AJ28" s="9">
        <f t="shared" si="3"/>
        <v>29</v>
      </c>
      <c r="AK28" s="9">
        <f t="shared" si="3"/>
        <v>29</v>
      </c>
      <c r="AL28" s="9">
        <f t="shared" si="3"/>
        <v>29</v>
      </c>
      <c r="AM28" s="9">
        <f t="shared" si="3"/>
        <v>29</v>
      </c>
      <c r="AN28" s="9">
        <f t="shared" si="3"/>
        <v>29</v>
      </c>
      <c r="AO28" s="9">
        <f t="shared" si="3"/>
        <v>29</v>
      </c>
      <c r="AP28" s="9">
        <f t="shared" si="3"/>
        <v>29</v>
      </c>
      <c r="AQ28" s="9">
        <f t="shared" si="3"/>
        <v>29</v>
      </c>
      <c r="AR28" s="9">
        <f t="shared" si="3"/>
        <v>28</v>
      </c>
      <c r="AS28" s="25">
        <f>MIN(D28:AR28)</f>
        <v>28</v>
      </c>
      <c r="AT28" s="26">
        <f>MAX(D28:AR28)-AS28</f>
        <v>1</v>
      </c>
    </row>
    <row r="29" spans="1:59" x14ac:dyDescent="0.25">
      <c r="A29" s="3"/>
      <c r="B29" s="1" t="s">
        <v>88</v>
      </c>
      <c r="C29" s="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BE29" s="15"/>
      <c r="BF29" s="2"/>
      <c r="BG29" s="2"/>
    </row>
    <row r="30" spans="1:59" x14ac:dyDescent="0.25">
      <c r="A30" s="3"/>
      <c r="B30" s="11" t="s">
        <v>89</v>
      </c>
      <c r="C30" s="12" t="s">
        <v>90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25">
        <f t="shared" ref="AS30:AS43" si="4">MIN(D30:AR30)</f>
        <v>0</v>
      </c>
      <c r="AT30" s="26">
        <f t="shared" ref="AT30:AT43" si="5">MAX(D30:AR30)-AS30</f>
        <v>0</v>
      </c>
    </row>
    <row r="31" spans="1:59" x14ac:dyDescent="0.25">
      <c r="A31" s="3"/>
      <c r="B31" s="2" t="s">
        <v>91</v>
      </c>
      <c r="C31" s="2" t="s">
        <v>92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 s="25">
        <f t="shared" si="4"/>
        <v>4</v>
      </c>
      <c r="AT31" s="26">
        <f t="shared" si="5"/>
        <v>0</v>
      </c>
    </row>
    <row r="32" spans="1:59" x14ac:dyDescent="0.25">
      <c r="A32" s="3"/>
      <c r="B32" s="2" t="s">
        <v>93</v>
      </c>
      <c r="C32" s="2" t="s">
        <v>94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s="25">
        <f t="shared" si="4"/>
        <v>0</v>
      </c>
      <c r="AT32" s="26">
        <f t="shared" si="5"/>
        <v>0</v>
      </c>
    </row>
    <row r="33" spans="1:57" x14ac:dyDescent="0.25">
      <c r="A33" s="8" t="s">
        <v>45</v>
      </c>
      <c r="B33" s="2" t="s">
        <v>95</v>
      </c>
      <c r="C33" s="2" t="s">
        <v>96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 s="25">
        <f t="shared" si="4"/>
        <v>2</v>
      </c>
      <c r="AT33" s="26">
        <f t="shared" si="5"/>
        <v>0</v>
      </c>
      <c r="AU33" s="26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x14ac:dyDescent="0.25">
      <c r="A34" s="3"/>
      <c r="B34" s="2" t="s">
        <v>97</v>
      </c>
      <c r="C34" s="2" t="s">
        <v>96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 s="25">
        <f t="shared" si="4"/>
        <v>1</v>
      </c>
      <c r="AT34" s="26">
        <f t="shared" si="5"/>
        <v>0</v>
      </c>
      <c r="AU34" s="26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x14ac:dyDescent="0.25">
      <c r="A35" s="3"/>
      <c r="B35" s="2" t="s">
        <v>98</v>
      </c>
      <c r="C35" s="2" t="s">
        <v>96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 s="25">
        <f t="shared" si="4"/>
        <v>2</v>
      </c>
      <c r="AT35" s="26">
        <f t="shared" si="5"/>
        <v>0</v>
      </c>
      <c r="AU35" s="26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x14ac:dyDescent="0.25">
      <c r="A36" s="3"/>
      <c r="B36" s="2" t="s">
        <v>99</v>
      </c>
      <c r="C36" s="2" t="s">
        <v>100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 s="25">
        <f t="shared" si="4"/>
        <v>1</v>
      </c>
      <c r="AT36" s="26">
        <f t="shared" si="5"/>
        <v>0</v>
      </c>
      <c r="AU36" s="26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7" x14ac:dyDescent="0.25">
      <c r="A37" s="3"/>
      <c r="B37" s="2" t="s">
        <v>101</v>
      </c>
      <c r="C37" s="2" t="s">
        <v>102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25">
        <f t="shared" si="4"/>
        <v>0</v>
      </c>
      <c r="AT37" s="26">
        <f t="shared" si="5"/>
        <v>0</v>
      </c>
      <c r="AU37" s="26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7" x14ac:dyDescent="0.25">
      <c r="A38" s="3"/>
      <c r="B38" s="2" t="s">
        <v>103</v>
      </c>
      <c r="C38" s="2" t="s">
        <v>104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4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4</v>
      </c>
      <c r="AN38">
        <v>3</v>
      </c>
      <c r="AO38">
        <v>3</v>
      </c>
      <c r="AP38">
        <v>3</v>
      </c>
      <c r="AQ38">
        <v>3</v>
      </c>
      <c r="AR38">
        <v>4</v>
      </c>
      <c r="AS38" s="25">
        <f t="shared" si="4"/>
        <v>3</v>
      </c>
      <c r="AT38" s="26">
        <f t="shared" si="5"/>
        <v>1</v>
      </c>
      <c r="AU38" s="26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spans="1:57" x14ac:dyDescent="0.25">
      <c r="A39" s="3"/>
      <c r="B39" s="2" t="s">
        <v>105</v>
      </c>
      <c r="C39" s="2" t="s">
        <v>106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25">
        <f t="shared" si="4"/>
        <v>0</v>
      </c>
      <c r="AT39" s="26">
        <f t="shared" si="5"/>
        <v>0</v>
      </c>
      <c r="AU39" s="26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7" x14ac:dyDescent="0.25">
      <c r="A40" s="3"/>
      <c r="B40" s="2" t="s">
        <v>107</v>
      </c>
      <c r="C40" s="2" t="s">
        <v>108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25">
        <f t="shared" si="4"/>
        <v>0</v>
      </c>
      <c r="AT40" s="26">
        <f t="shared" si="5"/>
        <v>0</v>
      </c>
      <c r="AU40" s="26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spans="1:57" x14ac:dyDescent="0.25">
      <c r="A41" s="3"/>
      <c r="B41" s="2" t="s">
        <v>109</v>
      </c>
      <c r="C41" s="2" t="s">
        <v>104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s="25">
        <f t="shared" si="4"/>
        <v>0</v>
      </c>
      <c r="AT41" s="26">
        <f t="shared" si="5"/>
        <v>0</v>
      </c>
      <c r="AU41" s="26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spans="1:57" x14ac:dyDescent="0.25">
      <c r="A42" s="3"/>
      <c r="B42" s="2" t="s">
        <v>110</v>
      </c>
      <c r="C42" s="2" t="s">
        <v>111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s="25">
        <f t="shared" si="4"/>
        <v>0</v>
      </c>
      <c r="AT42" s="26">
        <f t="shared" si="5"/>
        <v>0</v>
      </c>
      <c r="AU42" s="26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x14ac:dyDescent="0.25">
      <c r="A43" s="9"/>
      <c r="C43" s="3" t="s">
        <v>78</v>
      </c>
      <c r="D43" s="9">
        <f>SUM(D30:D42)</f>
        <v>13</v>
      </c>
      <c r="E43" s="9">
        <f t="shared" ref="E43:AR43" si="6">SUM(E30:E42)</f>
        <v>13</v>
      </c>
      <c r="F43" s="9">
        <f t="shared" si="6"/>
        <v>13</v>
      </c>
      <c r="G43" s="9">
        <f t="shared" si="6"/>
        <v>13</v>
      </c>
      <c r="H43" s="9">
        <f t="shared" si="6"/>
        <v>13</v>
      </c>
      <c r="I43" s="9">
        <f t="shared" si="6"/>
        <v>13</v>
      </c>
      <c r="J43" s="9">
        <f t="shared" si="6"/>
        <v>13</v>
      </c>
      <c r="K43" s="9">
        <f t="shared" si="6"/>
        <v>13</v>
      </c>
      <c r="L43" s="9">
        <f t="shared" si="6"/>
        <v>13</v>
      </c>
      <c r="M43" s="9">
        <f t="shared" si="6"/>
        <v>13</v>
      </c>
      <c r="N43" s="9">
        <f t="shared" si="6"/>
        <v>13</v>
      </c>
      <c r="O43" s="9">
        <f t="shared" si="6"/>
        <v>13</v>
      </c>
      <c r="P43" s="9">
        <f t="shared" si="6"/>
        <v>13</v>
      </c>
      <c r="Q43" s="9">
        <f t="shared" si="6"/>
        <v>13</v>
      </c>
      <c r="R43" s="9">
        <f t="shared" si="6"/>
        <v>13</v>
      </c>
      <c r="S43" s="9">
        <f t="shared" si="6"/>
        <v>13</v>
      </c>
      <c r="T43" s="9">
        <f t="shared" si="6"/>
        <v>13</v>
      </c>
      <c r="U43" s="9">
        <f t="shared" si="6"/>
        <v>13</v>
      </c>
      <c r="V43" s="9">
        <f t="shared" si="6"/>
        <v>13</v>
      </c>
      <c r="W43" s="9">
        <f t="shared" si="6"/>
        <v>13</v>
      </c>
      <c r="X43" s="9">
        <f t="shared" si="6"/>
        <v>13</v>
      </c>
      <c r="Y43" s="9">
        <f t="shared" si="6"/>
        <v>13</v>
      </c>
      <c r="Z43" s="9">
        <f t="shared" si="6"/>
        <v>13</v>
      </c>
      <c r="AA43" s="9">
        <f t="shared" si="6"/>
        <v>13</v>
      </c>
      <c r="AB43" s="9">
        <f t="shared" si="6"/>
        <v>13</v>
      </c>
      <c r="AC43" s="9">
        <f t="shared" si="6"/>
        <v>14</v>
      </c>
      <c r="AD43" s="9">
        <f t="shared" si="6"/>
        <v>13</v>
      </c>
      <c r="AE43" s="9">
        <f t="shared" si="6"/>
        <v>13</v>
      </c>
      <c r="AF43" s="9">
        <f t="shared" si="6"/>
        <v>13</v>
      </c>
      <c r="AG43" s="9">
        <f t="shared" si="6"/>
        <v>13</v>
      </c>
      <c r="AH43" s="9">
        <f t="shared" si="6"/>
        <v>13</v>
      </c>
      <c r="AI43" s="9">
        <f t="shared" si="6"/>
        <v>13</v>
      </c>
      <c r="AJ43" s="9">
        <f t="shared" si="6"/>
        <v>13</v>
      </c>
      <c r="AK43" s="9">
        <f t="shared" si="6"/>
        <v>13</v>
      </c>
      <c r="AL43" s="9">
        <f t="shared" si="6"/>
        <v>13</v>
      </c>
      <c r="AM43" s="9">
        <f t="shared" si="6"/>
        <v>14</v>
      </c>
      <c r="AN43" s="9">
        <f t="shared" si="6"/>
        <v>13</v>
      </c>
      <c r="AO43" s="9">
        <f t="shared" si="6"/>
        <v>13</v>
      </c>
      <c r="AP43" s="9">
        <f t="shared" si="6"/>
        <v>13</v>
      </c>
      <c r="AQ43" s="9">
        <f t="shared" si="6"/>
        <v>13</v>
      </c>
      <c r="AR43" s="9">
        <f t="shared" si="6"/>
        <v>14</v>
      </c>
      <c r="AS43" s="25">
        <f t="shared" si="4"/>
        <v>13</v>
      </c>
      <c r="AT43" s="26">
        <f t="shared" si="5"/>
        <v>1</v>
      </c>
      <c r="AU43" s="26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spans="1:57" x14ac:dyDescent="0.25">
      <c r="A44" s="3"/>
      <c r="B44" s="1" t="s">
        <v>112</v>
      </c>
      <c r="C44" s="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26"/>
      <c r="AT44" s="26"/>
      <c r="AU44" s="26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1:57" x14ac:dyDescent="0.25">
      <c r="A45" s="3"/>
      <c r="B45" s="2" t="s">
        <v>113</v>
      </c>
      <c r="C45" s="2" t="s">
        <v>114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4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4</v>
      </c>
      <c r="AJ45">
        <v>3</v>
      </c>
      <c r="AK45">
        <v>3</v>
      </c>
      <c r="AL45">
        <v>3</v>
      </c>
      <c r="AM45">
        <v>4</v>
      </c>
      <c r="AN45">
        <v>3</v>
      </c>
      <c r="AO45">
        <v>3</v>
      </c>
      <c r="AP45">
        <v>3</v>
      </c>
      <c r="AQ45">
        <v>3</v>
      </c>
      <c r="AR45">
        <v>3</v>
      </c>
      <c r="AS45" s="25">
        <f t="shared" ref="AS45:AS75" si="7">MIN(D45:AR45)</f>
        <v>3</v>
      </c>
      <c r="AT45" s="26">
        <f t="shared" ref="AT45:AT75" si="8">MAX(D45:AR45)-AS45</f>
        <v>1</v>
      </c>
      <c r="AU45" s="26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7" x14ac:dyDescent="0.25">
      <c r="A46" s="13" t="s">
        <v>45</v>
      </c>
      <c r="B46" s="14" t="s">
        <v>115</v>
      </c>
      <c r="C46" s="14" t="s">
        <v>116</v>
      </c>
      <c r="D46" s="18">
        <v>7</v>
      </c>
      <c r="E46" s="18">
        <v>7</v>
      </c>
      <c r="F46" s="18">
        <v>7</v>
      </c>
      <c r="G46" s="18">
        <v>7</v>
      </c>
      <c r="H46" s="18">
        <v>7</v>
      </c>
      <c r="I46" s="18">
        <v>7</v>
      </c>
      <c r="J46" s="18">
        <v>7</v>
      </c>
      <c r="K46" s="18">
        <v>7</v>
      </c>
      <c r="L46" s="18">
        <v>7</v>
      </c>
      <c r="M46" s="18">
        <v>7</v>
      </c>
      <c r="N46" s="18">
        <v>7</v>
      </c>
      <c r="O46" s="18">
        <v>7</v>
      </c>
      <c r="P46" s="18">
        <v>7</v>
      </c>
      <c r="Q46" s="18">
        <v>7</v>
      </c>
      <c r="R46" s="18">
        <v>7</v>
      </c>
      <c r="S46" s="18">
        <v>7</v>
      </c>
      <c r="T46" s="18">
        <v>7</v>
      </c>
      <c r="U46" s="18">
        <v>7</v>
      </c>
      <c r="V46" s="18">
        <v>7</v>
      </c>
      <c r="W46" s="18">
        <v>7</v>
      </c>
      <c r="X46" s="18">
        <v>7</v>
      </c>
      <c r="Y46" s="18">
        <v>7</v>
      </c>
      <c r="Z46" s="18">
        <v>6</v>
      </c>
      <c r="AA46" s="18">
        <v>6</v>
      </c>
      <c r="AB46" s="18">
        <v>7</v>
      </c>
      <c r="AC46" s="18">
        <v>6</v>
      </c>
      <c r="AD46" s="18">
        <v>7</v>
      </c>
      <c r="AE46" s="18">
        <v>7</v>
      </c>
      <c r="AF46" s="18">
        <v>7</v>
      </c>
      <c r="AG46" s="18">
        <v>7</v>
      </c>
      <c r="AH46" s="18">
        <v>7</v>
      </c>
      <c r="AI46" s="18">
        <v>7</v>
      </c>
      <c r="AJ46" s="18">
        <v>7</v>
      </c>
      <c r="AK46" s="18">
        <v>7</v>
      </c>
      <c r="AL46" s="18">
        <v>7</v>
      </c>
      <c r="AM46" s="18">
        <v>10</v>
      </c>
      <c r="AN46" s="18">
        <v>7</v>
      </c>
      <c r="AO46" s="18">
        <v>7</v>
      </c>
      <c r="AP46" s="18">
        <v>8</v>
      </c>
      <c r="AQ46" s="18">
        <v>7</v>
      </c>
      <c r="AR46" s="18">
        <v>7</v>
      </c>
      <c r="AS46" s="25">
        <f t="shared" si="7"/>
        <v>6</v>
      </c>
      <c r="AT46" s="26">
        <f t="shared" si="8"/>
        <v>4</v>
      </c>
      <c r="AU46" s="26">
        <v>2</v>
      </c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spans="1:57" x14ac:dyDescent="0.25">
      <c r="A47" s="8" t="s">
        <v>45</v>
      </c>
      <c r="B47" s="2" t="s">
        <v>117</v>
      </c>
      <c r="C47" s="2" t="s">
        <v>118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v>12</v>
      </c>
      <c r="T47">
        <v>12</v>
      </c>
      <c r="U47">
        <v>12</v>
      </c>
      <c r="V47">
        <v>12</v>
      </c>
      <c r="W47">
        <v>12</v>
      </c>
      <c r="X47">
        <v>12</v>
      </c>
      <c r="Y47">
        <v>12</v>
      </c>
      <c r="Z47">
        <v>12</v>
      </c>
      <c r="AA47">
        <v>12</v>
      </c>
      <c r="AB47">
        <v>12</v>
      </c>
      <c r="AC47">
        <v>12</v>
      </c>
      <c r="AD47">
        <v>12</v>
      </c>
      <c r="AE47">
        <v>12</v>
      </c>
      <c r="AF47">
        <v>12</v>
      </c>
      <c r="AG47">
        <v>12</v>
      </c>
      <c r="AH47">
        <v>12</v>
      </c>
      <c r="AI47">
        <v>12</v>
      </c>
      <c r="AJ47">
        <v>12</v>
      </c>
      <c r="AK47">
        <v>12</v>
      </c>
      <c r="AL47">
        <v>12</v>
      </c>
      <c r="AM47">
        <v>15</v>
      </c>
      <c r="AN47">
        <v>12</v>
      </c>
      <c r="AO47">
        <v>12</v>
      </c>
      <c r="AP47">
        <v>12</v>
      </c>
      <c r="AQ47">
        <v>12</v>
      </c>
      <c r="AR47">
        <v>12</v>
      </c>
      <c r="AS47" s="25">
        <f t="shared" si="7"/>
        <v>12</v>
      </c>
      <c r="AT47" s="26">
        <f t="shared" si="8"/>
        <v>3</v>
      </c>
      <c r="AU47" s="26">
        <v>3</v>
      </c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x14ac:dyDescent="0.25">
      <c r="A48" s="3"/>
      <c r="B48" s="2" t="s">
        <v>119</v>
      </c>
      <c r="C48" s="2" t="s">
        <v>120</v>
      </c>
      <c r="D48">
        <v>8</v>
      </c>
      <c r="E48">
        <v>8</v>
      </c>
      <c r="F48">
        <v>8</v>
      </c>
      <c r="G48">
        <v>8</v>
      </c>
      <c r="H48">
        <v>8</v>
      </c>
      <c r="I48">
        <v>8</v>
      </c>
      <c r="J48">
        <v>7</v>
      </c>
      <c r="K48">
        <v>8</v>
      </c>
      <c r="L48">
        <v>8</v>
      </c>
      <c r="M48">
        <v>8</v>
      </c>
      <c r="N48">
        <v>8</v>
      </c>
      <c r="O48">
        <v>8</v>
      </c>
      <c r="P48">
        <v>8</v>
      </c>
      <c r="Q48">
        <v>8</v>
      </c>
      <c r="R48">
        <v>8</v>
      </c>
      <c r="S48">
        <v>7</v>
      </c>
      <c r="T48">
        <v>7</v>
      </c>
      <c r="U48">
        <v>7</v>
      </c>
      <c r="V48">
        <v>7</v>
      </c>
      <c r="W48">
        <v>7</v>
      </c>
      <c r="X48">
        <v>7</v>
      </c>
      <c r="Y48">
        <v>8</v>
      </c>
      <c r="Z48">
        <v>8</v>
      </c>
      <c r="AA48">
        <v>8</v>
      </c>
      <c r="AB48">
        <v>7</v>
      </c>
      <c r="AC48">
        <v>7</v>
      </c>
      <c r="AD48">
        <v>8</v>
      </c>
      <c r="AE48">
        <v>8</v>
      </c>
      <c r="AF48">
        <v>7</v>
      </c>
      <c r="AG48">
        <v>7</v>
      </c>
      <c r="AH48">
        <v>7</v>
      </c>
      <c r="AI48">
        <v>7</v>
      </c>
      <c r="AJ48">
        <v>7</v>
      </c>
      <c r="AK48">
        <v>8</v>
      </c>
      <c r="AL48">
        <v>7</v>
      </c>
      <c r="AM48">
        <v>7</v>
      </c>
      <c r="AN48">
        <v>7</v>
      </c>
      <c r="AO48">
        <v>8</v>
      </c>
      <c r="AP48">
        <v>7</v>
      </c>
      <c r="AQ48">
        <v>7</v>
      </c>
      <c r="AR48">
        <v>8</v>
      </c>
      <c r="AS48" s="25">
        <f t="shared" si="7"/>
        <v>7</v>
      </c>
      <c r="AT48" s="26">
        <f t="shared" si="8"/>
        <v>1</v>
      </c>
      <c r="AU48" s="26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7" x14ac:dyDescent="0.25">
      <c r="A49" s="3"/>
      <c r="B49" s="2" t="s">
        <v>121</v>
      </c>
      <c r="C49" s="2" t="s">
        <v>122</v>
      </c>
      <c r="D49">
        <v>11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11</v>
      </c>
      <c r="K49">
        <v>11</v>
      </c>
      <c r="L49">
        <v>11</v>
      </c>
      <c r="M49">
        <v>11</v>
      </c>
      <c r="N49">
        <v>10</v>
      </c>
      <c r="O49">
        <v>11</v>
      </c>
      <c r="P49">
        <v>11</v>
      </c>
      <c r="Q49">
        <v>11</v>
      </c>
      <c r="R49">
        <v>10</v>
      </c>
      <c r="S49">
        <v>12</v>
      </c>
      <c r="T49">
        <v>10</v>
      </c>
      <c r="U49">
        <v>11</v>
      </c>
      <c r="V49">
        <v>11</v>
      </c>
      <c r="W49">
        <v>11</v>
      </c>
      <c r="X49">
        <v>11</v>
      </c>
      <c r="Y49">
        <v>11</v>
      </c>
      <c r="Z49">
        <v>12</v>
      </c>
      <c r="AA49">
        <v>14</v>
      </c>
      <c r="AB49">
        <v>10</v>
      </c>
      <c r="AC49">
        <v>14</v>
      </c>
      <c r="AD49">
        <v>10</v>
      </c>
      <c r="AE49">
        <v>10</v>
      </c>
      <c r="AF49">
        <v>11</v>
      </c>
      <c r="AG49">
        <v>11</v>
      </c>
      <c r="AH49">
        <v>11</v>
      </c>
      <c r="AI49">
        <v>11</v>
      </c>
      <c r="AJ49">
        <v>11</v>
      </c>
      <c r="AK49">
        <v>10</v>
      </c>
      <c r="AL49">
        <v>12</v>
      </c>
      <c r="AM49">
        <v>11</v>
      </c>
      <c r="AN49">
        <v>12</v>
      </c>
      <c r="AO49">
        <v>10</v>
      </c>
      <c r="AP49">
        <v>12</v>
      </c>
      <c r="AQ49">
        <v>11</v>
      </c>
      <c r="AR49">
        <v>11</v>
      </c>
      <c r="AS49" s="25">
        <f t="shared" si="7"/>
        <v>10</v>
      </c>
      <c r="AT49" s="26">
        <f t="shared" si="8"/>
        <v>4</v>
      </c>
      <c r="AU49" s="26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x14ac:dyDescent="0.25">
      <c r="A50" s="3"/>
      <c r="B50" s="2" t="s">
        <v>123</v>
      </c>
      <c r="C50" s="2" t="s">
        <v>124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 s="25">
        <f t="shared" si="7"/>
        <v>3</v>
      </c>
      <c r="AT50" s="26">
        <f t="shared" si="8"/>
        <v>0</v>
      </c>
      <c r="AU50" s="26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x14ac:dyDescent="0.25">
      <c r="A51" s="3"/>
      <c r="B51" s="2" t="s">
        <v>91</v>
      </c>
      <c r="C51" s="2" t="s">
        <v>92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 s="25">
        <f t="shared" si="7"/>
        <v>4</v>
      </c>
      <c r="AT51" s="26">
        <f t="shared" si="8"/>
        <v>0</v>
      </c>
      <c r="AU51" s="26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spans="1:57" x14ac:dyDescent="0.25">
      <c r="A52" s="13" t="s">
        <v>45</v>
      </c>
      <c r="B52" s="14" t="s">
        <v>125</v>
      </c>
      <c r="C52" s="14" t="s">
        <v>73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1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1</v>
      </c>
      <c r="Y52" s="18">
        <v>0</v>
      </c>
      <c r="Z52" s="18">
        <v>1</v>
      </c>
      <c r="AA52" s="18">
        <v>0</v>
      </c>
      <c r="AB52" s="18">
        <v>0</v>
      </c>
      <c r="AC52" s="18">
        <v>1</v>
      </c>
      <c r="AD52" s="18">
        <v>0</v>
      </c>
      <c r="AE52" s="18">
        <v>0</v>
      </c>
      <c r="AF52" s="18">
        <v>0</v>
      </c>
      <c r="AG52" s="18">
        <v>1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25">
        <f t="shared" si="7"/>
        <v>0</v>
      </c>
      <c r="AT52" s="26">
        <f t="shared" si="8"/>
        <v>1</v>
      </c>
      <c r="AU52" s="26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spans="1:57" x14ac:dyDescent="0.25">
      <c r="A53" s="13" t="s">
        <v>45</v>
      </c>
      <c r="B53" s="14" t="s">
        <v>126</v>
      </c>
      <c r="C53" s="14" t="s">
        <v>127</v>
      </c>
      <c r="D53" s="18">
        <v>9</v>
      </c>
      <c r="E53" s="18">
        <v>9</v>
      </c>
      <c r="F53" s="18">
        <v>9</v>
      </c>
      <c r="G53" s="18">
        <v>9</v>
      </c>
      <c r="H53" s="18">
        <v>9</v>
      </c>
      <c r="I53" s="18">
        <v>9</v>
      </c>
      <c r="J53" s="18">
        <v>9</v>
      </c>
      <c r="K53" s="18">
        <v>9</v>
      </c>
      <c r="L53" s="18">
        <v>9</v>
      </c>
      <c r="M53" s="18">
        <v>9</v>
      </c>
      <c r="N53" s="18">
        <v>9</v>
      </c>
      <c r="O53" s="18">
        <v>9</v>
      </c>
      <c r="P53" s="18">
        <v>9</v>
      </c>
      <c r="Q53" s="18">
        <v>9</v>
      </c>
      <c r="R53" s="18">
        <v>9</v>
      </c>
      <c r="S53" s="18">
        <v>10</v>
      </c>
      <c r="T53" s="18">
        <v>9</v>
      </c>
      <c r="U53" s="18">
        <v>9</v>
      </c>
      <c r="V53" s="18">
        <v>9</v>
      </c>
      <c r="W53" s="18">
        <v>9</v>
      </c>
      <c r="X53" s="18">
        <v>9</v>
      </c>
      <c r="Y53" s="18">
        <v>9</v>
      </c>
      <c r="Z53" s="18">
        <v>9</v>
      </c>
      <c r="AA53" s="18">
        <v>9</v>
      </c>
      <c r="AB53" s="18">
        <v>10</v>
      </c>
      <c r="AC53" s="18">
        <v>9</v>
      </c>
      <c r="AD53" s="18">
        <v>9</v>
      </c>
      <c r="AE53" s="18">
        <v>9</v>
      </c>
      <c r="AF53" s="18">
        <v>10</v>
      </c>
      <c r="AG53" s="18">
        <v>9</v>
      </c>
      <c r="AH53" s="18">
        <v>10</v>
      </c>
      <c r="AI53" s="18">
        <v>10</v>
      </c>
      <c r="AJ53" s="18">
        <v>10</v>
      </c>
      <c r="AK53" s="18">
        <v>9</v>
      </c>
      <c r="AL53" s="18">
        <v>10</v>
      </c>
      <c r="AM53" s="18">
        <v>9</v>
      </c>
      <c r="AN53" s="18">
        <v>10</v>
      </c>
      <c r="AO53" s="18">
        <v>9</v>
      </c>
      <c r="AP53" s="18">
        <v>10</v>
      </c>
      <c r="AQ53" s="18">
        <v>9</v>
      </c>
      <c r="AR53" s="18">
        <v>9</v>
      </c>
      <c r="AS53" s="25">
        <f t="shared" si="7"/>
        <v>9</v>
      </c>
      <c r="AT53" s="26">
        <f t="shared" si="8"/>
        <v>1</v>
      </c>
      <c r="AU53" s="26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7" x14ac:dyDescent="0.25">
      <c r="A54" s="3"/>
      <c r="B54" s="2" t="s">
        <v>128</v>
      </c>
      <c r="C54" s="2" t="s">
        <v>129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4</v>
      </c>
      <c r="AN54">
        <v>3</v>
      </c>
      <c r="AO54">
        <v>3</v>
      </c>
      <c r="AP54">
        <v>3</v>
      </c>
      <c r="AQ54">
        <v>3</v>
      </c>
      <c r="AR54">
        <v>3</v>
      </c>
      <c r="AS54" s="25">
        <f t="shared" si="7"/>
        <v>3</v>
      </c>
      <c r="AT54" s="26">
        <f t="shared" si="8"/>
        <v>1</v>
      </c>
      <c r="AU54" s="26">
        <v>1</v>
      </c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7" x14ac:dyDescent="0.25">
      <c r="A55" s="3"/>
      <c r="B55" s="2" t="s">
        <v>130</v>
      </c>
      <c r="C55" s="2" t="s">
        <v>131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5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 s="25">
        <f t="shared" si="7"/>
        <v>4</v>
      </c>
      <c r="AT55" s="26">
        <f t="shared" si="8"/>
        <v>1</v>
      </c>
      <c r="AU55" s="26">
        <v>1</v>
      </c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x14ac:dyDescent="0.25">
      <c r="A56" s="3"/>
      <c r="B56" s="2" t="s">
        <v>132</v>
      </c>
      <c r="C56" s="2" t="s">
        <v>133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 s="25">
        <f t="shared" si="7"/>
        <v>1</v>
      </c>
      <c r="AT56" s="26">
        <f t="shared" si="8"/>
        <v>0</v>
      </c>
      <c r="AU56" s="26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7" x14ac:dyDescent="0.25">
      <c r="A57" s="3"/>
      <c r="B57" s="2" t="s">
        <v>134</v>
      </c>
      <c r="C57" s="2" t="s">
        <v>135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 s="25">
        <f t="shared" si="7"/>
        <v>0</v>
      </c>
      <c r="AT57" s="26">
        <f t="shared" si="8"/>
        <v>0</v>
      </c>
    </row>
    <row r="58" spans="1:57" x14ac:dyDescent="0.25">
      <c r="A58" s="3"/>
      <c r="B58" s="2" t="s">
        <v>136</v>
      </c>
      <c r="C58" s="2" t="s">
        <v>131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s="25">
        <f t="shared" si="7"/>
        <v>0</v>
      </c>
      <c r="AT58" s="26">
        <f t="shared" si="8"/>
        <v>1</v>
      </c>
      <c r="AU58" s="25">
        <v>1</v>
      </c>
    </row>
    <row r="59" spans="1:57" x14ac:dyDescent="0.25">
      <c r="A59" s="8" t="s">
        <v>45</v>
      </c>
      <c r="B59" s="2" t="s">
        <v>137</v>
      </c>
      <c r="C59" s="2" t="s">
        <v>138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16</v>
      </c>
      <c r="K59">
        <v>16</v>
      </c>
      <c r="L59">
        <v>16</v>
      </c>
      <c r="M59">
        <v>19</v>
      </c>
      <c r="N59">
        <v>16</v>
      </c>
      <c r="O59">
        <v>16</v>
      </c>
      <c r="P59">
        <v>16</v>
      </c>
      <c r="Q59">
        <v>16</v>
      </c>
      <c r="R59">
        <v>16</v>
      </c>
      <c r="S59">
        <v>16</v>
      </c>
      <c r="T59">
        <v>16</v>
      </c>
      <c r="U59">
        <v>16</v>
      </c>
      <c r="V59">
        <v>16</v>
      </c>
      <c r="W59">
        <v>16</v>
      </c>
      <c r="X59">
        <v>15</v>
      </c>
      <c r="Y59">
        <v>16</v>
      </c>
      <c r="Z59">
        <v>16</v>
      </c>
      <c r="AA59">
        <v>16</v>
      </c>
      <c r="AB59">
        <v>16</v>
      </c>
      <c r="AC59">
        <v>16</v>
      </c>
      <c r="AD59">
        <v>16</v>
      </c>
      <c r="AE59">
        <v>16</v>
      </c>
      <c r="AF59">
        <v>16</v>
      </c>
      <c r="AG59">
        <v>16</v>
      </c>
      <c r="AH59">
        <v>16</v>
      </c>
      <c r="AI59">
        <v>16</v>
      </c>
      <c r="AJ59">
        <v>16</v>
      </c>
      <c r="AK59">
        <v>16</v>
      </c>
      <c r="AL59">
        <v>16</v>
      </c>
      <c r="AM59">
        <v>16</v>
      </c>
      <c r="AN59">
        <v>16</v>
      </c>
      <c r="AO59">
        <v>16</v>
      </c>
      <c r="AP59">
        <v>16</v>
      </c>
      <c r="AQ59">
        <v>16</v>
      </c>
      <c r="AR59">
        <v>16</v>
      </c>
      <c r="AS59" s="25">
        <f t="shared" si="7"/>
        <v>15</v>
      </c>
      <c r="AT59" s="26">
        <f t="shared" si="8"/>
        <v>4</v>
      </c>
      <c r="AU59" s="25">
        <v>3</v>
      </c>
    </row>
    <row r="60" spans="1:57" x14ac:dyDescent="0.25">
      <c r="A60" s="3"/>
      <c r="B60" s="15" t="s">
        <v>139</v>
      </c>
      <c r="C60" s="2" t="s">
        <v>135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s="25">
        <f t="shared" si="7"/>
        <v>0</v>
      </c>
      <c r="AT60" s="26">
        <f t="shared" si="8"/>
        <v>0</v>
      </c>
    </row>
    <row r="61" spans="1:57" x14ac:dyDescent="0.25">
      <c r="A61" s="3"/>
      <c r="B61" s="15" t="s">
        <v>140</v>
      </c>
      <c r="C61" s="2" t="s">
        <v>120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s="25">
        <f t="shared" si="7"/>
        <v>0</v>
      </c>
      <c r="AT61" s="26">
        <f t="shared" si="8"/>
        <v>0</v>
      </c>
    </row>
    <row r="62" spans="1:57" x14ac:dyDescent="0.25">
      <c r="A62" s="3"/>
      <c r="B62" s="15" t="s">
        <v>141</v>
      </c>
      <c r="C62" s="2" t="s">
        <v>142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6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5</v>
      </c>
      <c r="AS62" s="25">
        <f t="shared" si="7"/>
        <v>5</v>
      </c>
      <c r="AT62" s="26">
        <f t="shared" si="8"/>
        <v>1</v>
      </c>
      <c r="AU62" s="25">
        <v>1</v>
      </c>
    </row>
    <row r="63" spans="1:57" x14ac:dyDescent="0.25">
      <c r="A63" s="3"/>
      <c r="B63" s="15" t="s">
        <v>143</v>
      </c>
      <c r="C63" s="2" t="s">
        <v>144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 s="25">
        <f t="shared" si="7"/>
        <v>1</v>
      </c>
      <c r="AT63" s="26">
        <f t="shared" si="8"/>
        <v>0</v>
      </c>
    </row>
    <row r="64" spans="1:57" x14ac:dyDescent="0.25">
      <c r="A64" s="3"/>
      <c r="B64" s="15" t="s">
        <v>145</v>
      </c>
      <c r="C64" s="2" t="s">
        <v>146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 s="25">
        <f t="shared" si="7"/>
        <v>0</v>
      </c>
      <c r="AT64" s="26">
        <f t="shared" si="8"/>
        <v>0</v>
      </c>
    </row>
    <row r="65" spans="1:46" x14ac:dyDescent="0.25">
      <c r="A65" s="3"/>
      <c r="B65" s="2" t="s">
        <v>147</v>
      </c>
      <c r="C65" s="2" t="s">
        <v>148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 s="25">
        <f t="shared" si="7"/>
        <v>3</v>
      </c>
      <c r="AT65" s="26">
        <f t="shared" si="8"/>
        <v>0</v>
      </c>
    </row>
    <row r="66" spans="1:46" x14ac:dyDescent="0.25">
      <c r="A66" s="3"/>
      <c r="B66" s="15" t="s">
        <v>149</v>
      </c>
      <c r="C66" s="2" t="s">
        <v>111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 s="25">
        <f t="shared" si="7"/>
        <v>0</v>
      </c>
      <c r="AT66" s="26">
        <f t="shared" si="8"/>
        <v>0</v>
      </c>
    </row>
    <row r="67" spans="1:46" x14ac:dyDescent="0.25">
      <c r="A67" s="3"/>
      <c r="B67" s="15" t="s">
        <v>150</v>
      </c>
      <c r="C67" s="2" t="s">
        <v>151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s="25">
        <f t="shared" si="7"/>
        <v>0</v>
      </c>
      <c r="AT67" s="26">
        <f t="shared" si="8"/>
        <v>0</v>
      </c>
    </row>
    <row r="68" spans="1:46" x14ac:dyDescent="0.25">
      <c r="A68" s="3"/>
      <c r="B68" s="15" t="s">
        <v>152</v>
      </c>
      <c r="C68" s="2" t="s">
        <v>111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s="25">
        <f t="shared" si="7"/>
        <v>0</v>
      </c>
      <c r="AT68" s="26">
        <f t="shared" si="8"/>
        <v>0</v>
      </c>
    </row>
    <row r="69" spans="1:46" x14ac:dyDescent="0.25">
      <c r="A69" s="3"/>
      <c r="B69" s="15" t="s">
        <v>153</v>
      </c>
      <c r="C69" s="2" t="s">
        <v>154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s="25">
        <f t="shared" si="7"/>
        <v>0</v>
      </c>
      <c r="AT69" s="26">
        <f t="shared" si="8"/>
        <v>0</v>
      </c>
    </row>
    <row r="70" spans="1:46" x14ac:dyDescent="0.25">
      <c r="A70" s="3"/>
      <c r="B70" s="15" t="s">
        <v>155</v>
      </c>
      <c r="C70" s="2" t="s">
        <v>156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 s="25">
        <f t="shared" si="7"/>
        <v>0</v>
      </c>
      <c r="AT70" s="26">
        <f t="shared" si="8"/>
        <v>0</v>
      </c>
    </row>
    <row r="71" spans="1:46" x14ac:dyDescent="0.25">
      <c r="A71" s="3"/>
      <c r="B71" s="15" t="s">
        <v>157</v>
      </c>
      <c r="C71" s="2" t="s">
        <v>158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s="25">
        <f t="shared" si="7"/>
        <v>1</v>
      </c>
      <c r="AT71" s="26">
        <f t="shared" si="8"/>
        <v>0</v>
      </c>
    </row>
    <row r="72" spans="1:46" x14ac:dyDescent="0.25">
      <c r="A72" s="3"/>
      <c r="B72" s="15" t="s">
        <v>159</v>
      </c>
      <c r="C72" s="2" t="s">
        <v>111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 s="25">
        <f t="shared" si="7"/>
        <v>1</v>
      </c>
      <c r="AT72" s="26">
        <f t="shared" si="8"/>
        <v>0</v>
      </c>
    </row>
    <row r="73" spans="1:46" x14ac:dyDescent="0.25">
      <c r="A73" s="3"/>
      <c r="B73" s="15" t="s">
        <v>160</v>
      </c>
      <c r="C73" s="2" t="s">
        <v>161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 s="25">
        <f t="shared" si="7"/>
        <v>0</v>
      </c>
      <c r="AT73" s="26">
        <f t="shared" si="8"/>
        <v>0</v>
      </c>
    </row>
    <row r="74" spans="1:46" x14ac:dyDescent="0.25">
      <c r="A74" s="3"/>
      <c r="B74" s="2" t="s">
        <v>162</v>
      </c>
      <c r="C74" s="2" t="s">
        <v>131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s="25">
        <f t="shared" si="7"/>
        <v>0</v>
      </c>
      <c r="AT74" s="26">
        <f t="shared" si="8"/>
        <v>0</v>
      </c>
    </row>
    <row r="75" spans="1:46" x14ac:dyDescent="0.25">
      <c r="A75" s="9"/>
      <c r="C75" s="3" t="s">
        <v>78</v>
      </c>
      <c r="D75" s="9">
        <f>SUM(D45:D74)</f>
        <v>92</v>
      </c>
      <c r="E75" s="9">
        <f t="shared" ref="E75:AR75" si="9">SUM(E45:E74)</f>
        <v>91</v>
      </c>
      <c r="F75" s="9">
        <f t="shared" si="9"/>
        <v>91</v>
      </c>
      <c r="G75" s="9">
        <f t="shared" si="9"/>
        <v>91</v>
      </c>
      <c r="H75" s="9">
        <f t="shared" si="9"/>
        <v>91</v>
      </c>
      <c r="I75" s="9">
        <f t="shared" si="9"/>
        <v>91</v>
      </c>
      <c r="J75" s="9">
        <f t="shared" si="9"/>
        <v>92</v>
      </c>
      <c r="K75" s="9">
        <f t="shared" si="9"/>
        <v>92</v>
      </c>
      <c r="L75" s="9">
        <f t="shared" si="9"/>
        <v>92</v>
      </c>
      <c r="M75" s="9">
        <f t="shared" si="9"/>
        <v>97</v>
      </c>
      <c r="N75" s="9">
        <f t="shared" si="9"/>
        <v>91</v>
      </c>
      <c r="O75" s="9">
        <f t="shared" si="9"/>
        <v>92</v>
      </c>
      <c r="P75" s="9">
        <f t="shared" si="9"/>
        <v>92</v>
      </c>
      <c r="Q75" s="9">
        <f t="shared" si="9"/>
        <v>92</v>
      </c>
      <c r="R75" s="9">
        <f t="shared" si="9"/>
        <v>91</v>
      </c>
      <c r="S75" s="9">
        <f t="shared" si="9"/>
        <v>93</v>
      </c>
      <c r="T75" s="9">
        <f t="shared" si="9"/>
        <v>90</v>
      </c>
      <c r="U75" s="9">
        <f t="shared" si="9"/>
        <v>92</v>
      </c>
      <c r="V75" s="9">
        <f t="shared" si="9"/>
        <v>91</v>
      </c>
      <c r="W75" s="9">
        <f t="shared" si="9"/>
        <v>91</v>
      </c>
      <c r="X75" s="9">
        <f t="shared" si="9"/>
        <v>91</v>
      </c>
      <c r="Y75" s="9">
        <f t="shared" si="9"/>
        <v>92</v>
      </c>
      <c r="Z75" s="9">
        <f t="shared" si="9"/>
        <v>94</v>
      </c>
      <c r="AA75" s="9">
        <f t="shared" si="9"/>
        <v>94</v>
      </c>
      <c r="AB75" s="9">
        <f t="shared" si="9"/>
        <v>91</v>
      </c>
      <c r="AC75" s="9">
        <f t="shared" si="9"/>
        <v>94</v>
      </c>
      <c r="AD75" s="9">
        <f t="shared" si="9"/>
        <v>91</v>
      </c>
      <c r="AE75" s="9">
        <f t="shared" si="9"/>
        <v>91</v>
      </c>
      <c r="AF75" s="9">
        <f t="shared" si="9"/>
        <v>92</v>
      </c>
      <c r="AG75" s="9">
        <f t="shared" si="9"/>
        <v>92</v>
      </c>
      <c r="AH75" s="9">
        <f t="shared" si="9"/>
        <v>92</v>
      </c>
      <c r="AI75" s="9">
        <f t="shared" si="9"/>
        <v>93</v>
      </c>
      <c r="AJ75" s="9">
        <f t="shared" si="9"/>
        <v>92</v>
      </c>
      <c r="AK75" s="9">
        <f t="shared" si="9"/>
        <v>91</v>
      </c>
      <c r="AL75" s="9">
        <f t="shared" si="9"/>
        <v>93</v>
      </c>
      <c r="AM75" s="9">
        <f t="shared" si="9"/>
        <v>100</v>
      </c>
      <c r="AN75" s="9">
        <f t="shared" si="9"/>
        <v>93</v>
      </c>
      <c r="AO75" s="9">
        <f t="shared" si="9"/>
        <v>91</v>
      </c>
      <c r="AP75" s="9">
        <f t="shared" si="9"/>
        <v>94</v>
      </c>
      <c r="AQ75" s="9">
        <f t="shared" si="9"/>
        <v>91</v>
      </c>
      <c r="AR75" s="9">
        <f t="shared" si="9"/>
        <v>92</v>
      </c>
      <c r="AS75" s="25">
        <f t="shared" si="7"/>
        <v>90</v>
      </c>
      <c r="AT75" s="26">
        <f t="shared" si="8"/>
        <v>10</v>
      </c>
    </row>
    <row r="76" spans="1:46" x14ac:dyDescent="0.25">
      <c r="A76" s="3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spans="1:46" ht="15.75" hidden="1" customHeight="1" thickBot="1" x14ac:dyDescent="0.3">
      <c r="A77" s="4"/>
      <c r="B77" s="5" t="s">
        <v>2</v>
      </c>
      <c r="C77" s="5" t="s">
        <v>3</v>
      </c>
      <c r="D77" s="16"/>
      <c r="E77" s="16"/>
      <c r="F77" s="17"/>
      <c r="G77" s="17"/>
      <c r="H77" s="17"/>
      <c r="I77" s="16"/>
      <c r="J77" s="16"/>
      <c r="K77" s="16"/>
      <c r="L77" s="16"/>
      <c r="M77" s="16"/>
      <c r="N77" s="16"/>
      <c r="O77" s="16"/>
      <c r="P77" s="16"/>
      <c r="Q77" s="17"/>
      <c r="R77" s="17"/>
      <c r="S77" s="16"/>
      <c r="T77" s="16"/>
      <c r="U77" s="16"/>
      <c r="V77" s="16"/>
      <c r="W77" s="16"/>
      <c r="X77" s="16"/>
      <c r="Y77" s="16"/>
      <c r="Z77" s="16"/>
      <c r="AA77" s="17"/>
      <c r="AB77" s="17"/>
      <c r="AC77" s="16"/>
      <c r="AD77" s="16"/>
      <c r="AE77" s="16"/>
      <c r="AF77" s="16"/>
      <c r="AG77" s="16"/>
      <c r="AH77" s="16"/>
      <c r="AI77" s="16"/>
      <c r="AJ77" s="16"/>
      <c r="AK77" s="17"/>
      <c r="AL77" s="17"/>
      <c r="AM77" s="16"/>
      <c r="AN77" s="16"/>
      <c r="AO77" s="16"/>
      <c r="AP77" s="16"/>
      <c r="AQ77" s="16"/>
      <c r="AR77" s="16"/>
    </row>
    <row r="78" spans="1:46" hidden="1" x14ac:dyDescent="0.25">
      <c r="A78" s="3"/>
      <c r="B78" s="18"/>
      <c r="C78" s="18"/>
      <c r="D78" s="19"/>
      <c r="E78" s="19"/>
      <c r="F78" s="19"/>
      <c r="G78" s="19"/>
      <c r="H78" s="19"/>
      <c r="I78" s="19"/>
      <c r="J78" s="10"/>
      <c r="K78" s="19"/>
      <c r="L78" s="19"/>
      <c r="M78" s="19"/>
      <c r="N78" s="19"/>
      <c r="O78" s="19"/>
      <c r="P78" s="19"/>
      <c r="Q78" s="19"/>
      <c r="R78" s="19"/>
      <c r="S78" s="19"/>
      <c r="T78" s="10"/>
      <c r="U78" s="19"/>
      <c r="V78" s="19"/>
      <c r="W78" s="19"/>
      <c r="X78" s="19"/>
      <c r="Y78" s="19"/>
      <c r="Z78" s="19"/>
      <c r="AA78" s="19"/>
      <c r="AB78" s="19"/>
      <c r="AC78" s="19"/>
      <c r="AD78" s="10"/>
      <c r="AE78" s="19"/>
      <c r="AF78" s="19"/>
      <c r="AG78" s="19"/>
      <c r="AH78" s="19"/>
      <c r="AI78" s="19"/>
      <c r="AJ78" s="19"/>
      <c r="AK78" s="19"/>
      <c r="AL78" s="19"/>
      <c r="AM78" s="19"/>
      <c r="AN78" s="10"/>
      <c r="AO78" s="19"/>
      <c r="AP78" s="19"/>
      <c r="AQ78" s="19"/>
      <c r="AR78" s="19"/>
    </row>
    <row r="79" spans="1:46" hidden="1" x14ac:dyDescent="0.25">
      <c r="A79" s="9"/>
      <c r="B79" s="2" t="s">
        <v>46</v>
      </c>
      <c r="C79" s="2" t="s">
        <v>47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6" hidden="1" x14ac:dyDescent="0.25">
      <c r="A80" s="9"/>
      <c r="B80" s="10" t="s">
        <v>163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idden="1" x14ac:dyDescent="0.25">
      <c r="A81" s="9"/>
      <c r="B81" s="10" t="s">
        <v>164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idden="1" x14ac:dyDescent="0.25">
      <c r="A82" s="9"/>
      <c r="B82" s="10" t="s">
        <v>165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idden="1" x14ac:dyDescent="0.25">
      <c r="A83" s="9"/>
      <c r="B83" s="10" t="s">
        <v>166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idden="1" x14ac:dyDescent="0.25">
      <c r="A84" s="9"/>
      <c r="B84" s="10" t="s">
        <v>167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idden="1" x14ac:dyDescent="0.25">
      <c r="A85" s="9"/>
      <c r="B85" s="10" t="s">
        <v>168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idden="1" x14ac:dyDescent="0.25">
      <c r="A86" s="9"/>
      <c r="B86" s="10" t="s">
        <v>169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idden="1" x14ac:dyDescent="0.25">
      <c r="A87" s="9"/>
      <c r="B87" s="10" t="s">
        <v>170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idden="1" x14ac:dyDescent="0.25">
      <c r="A88" s="9"/>
      <c r="B88" s="10" t="s">
        <v>171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idden="1" x14ac:dyDescent="0.25">
      <c r="A89" s="9"/>
      <c r="B89" s="10" t="s">
        <v>172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idden="1" x14ac:dyDescent="0.25">
      <c r="A90" s="9"/>
      <c r="B90" s="10" t="s">
        <v>173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idden="1" x14ac:dyDescent="0.25">
      <c r="A91" s="9"/>
      <c r="B91" s="10" t="s">
        <v>174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idden="1" x14ac:dyDescent="0.25">
      <c r="A92" s="9"/>
      <c r="B92" s="10" t="s">
        <v>175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idden="1" x14ac:dyDescent="0.25">
      <c r="A93" s="9"/>
      <c r="B93" s="10" t="s">
        <v>176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idden="1" x14ac:dyDescent="0.25">
      <c r="A94" s="9"/>
      <c r="B94" s="10" t="s">
        <v>177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idden="1" x14ac:dyDescent="0.25">
      <c r="A95" s="9"/>
      <c r="B95" s="10" t="s">
        <v>178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idden="1" x14ac:dyDescent="0.25">
      <c r="A96" s="9"/>
      <c r="B96" s="10" t="s">
        <v>179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idden="1" x14ac:dyDescent="0.25">
      <c r="A97" s="9"/>
      <c r="B97" s="10" t="s">
        <v>180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idden="1" x14ac:dyDescent="0.25">
      <c r="A98" s="9"/>
      <c r="B98" s="10" t="s">
        <v>181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idden="1" x14ac:dyDescent="0.25">
      <c r="A99" s="9"/>
      <c r="B99" s="10" t="s">
        <v>182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idden="1" x14ac:dyDescent="0.25">
      <c r="A100" s="9"/>
      <c r="B100" s="10" t="s">
        <v>183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idden="1" x14ac:dyDescent="0.25">
      <c r="A101" s="9"/>
      <c r="B101" s="10" t="s">
        <v>184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idden="1" x14ac:dyDescent="0.25">
      <c r="A102" s="9"/>
      <c r="B102" s="10" t="s">
        <v>185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idden="1" x14ac:dyDescent="0.25">
      <c r="A103" s="9"/>
      <c r="B103" s="10" t="s">
        <v>186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idden="1" x14ac:dyDescent="0.25">
      <c r="A104" s="9"/>
      <c r="B104" s="10" t="s">
        <v>187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idden="1" x14ac:dyDescent="0.25">
      <c r="A105" s="9"/>
      <c r="B105" s="10" t="s">
        <v>188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idden="1" x14ac:dyDescent="0.25">
      <c r="A106" s="9"/>
      <c r="B106" s="10" t="s">
        <v>189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idden="1" x14ac:dyDescent="0.25">
      <c r="A107" s="9"/>
      <c r="B107" s="10" t="s">
        <v>190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idden="1" x14ac:dyDescent="0.25">
      <c r="A108" s="9"/>
      <c r="B108" s="10" t="s">
        <v>191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 hidden="1" x14ac:dyDescent="0.25">
      <c r="A109" s="9"/>
      <c r="B109" s="10" t="s">
        <v>192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 hidden="1" x14ac:dyDescent="0.25">
      <c r="A110" s="9"/>
      <c r="B110" s="10" t="s">
        <v>193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 hidden="1" x14ac:dyDescent="0.25">
      <c r="A111" s="9"/>
      <c r="B111" s="10" t="s">
        <v>194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 hidden="1" x14ac:dyDescent="0.25">
      <c r="A112" s="9"/>
      <c r="B112" s="10" t="s">
        <v>195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 hidden="1" x14ac:dyDescent="0.25">
      <c r="A113" s="9"/>
      <c r="B113" s="10" t="s">
        <v>196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 hidden="1" x14ac:dyDescent="0.25">
      <c r="A114" s="9"/>
      <c r="B114" s="10" t="s">
        <v>197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 hidden="1" x14ac:dyDescent="0.25">
      <c r="A115" s="9"/>
      <c r="B115" s="10" t="s">
        <v>198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 hidden="1" x14ac:dyDescent="0.25">
      <c r="A116" s="9"/>
      <c r="B116" s="10" t="s">
        <v>199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 hidden="1" x14ac:dyDescent="0.25">
      <c r="A117" s="9"/>
      <c r="B117" s="10" t="s">
        <v>200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 hidden="1" x14ac:dyDescent="0.25">
      <c r="A118" s="9"/>
      <c r="B118" s="10" t="s">
        <v>201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 hidden="1" x14ac:dyDescent="0.25">
      <c r="A119" s="9"/>
      <c r="B119" s="10" t="s">
        <v>202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 hidden="1" x14ac:dyDescent="0.25">
      <c r="A120" s="9"/>
      <c r="B120" s="10" t="s">
        <v>203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 hidden="1" x14ac:dyDescent="0.25">
      <c r="A121" s="9"/>
      <c r="B121" s="10" t="s">
        <v>204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 hidden="1" x14ac:dyDescent="0.25">
      <c r="A122" s="9"/>
      <c r="B122" s="10" t="s">
        <v>205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 hidden="1" x14ac:dyDescent="0.25">
      <c r="A123" s="9"/>
      <c r="B123" s="10" t="s">
        <v>206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 hidden="1" x14ac:dyDescent="0.25">
      <c r="A124" s="9"/>
      <c r="B124" s="10" t="s">
        <v>207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 hidden="1" x14ac:dyDescent="0.25">
      <c r="A125" s="9"/>
      <c r="B125" s="10" t="s">
        <v>208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 hidden="1" x14ac:dyDescent="0.25">
      <c r="A126" s="9"/>
      <c r="B126" s="10" t="s">
        <v>209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 hidden="1" x14ac:dyDescent="0.25">
      <c r="A127" s="9"/>
      <c r="B127" s="10" t="s">
        <v>210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 hidden="1" x14ac:dyDescent="0.25">
      <c r="A128" s="9"/>
      <c r="B128" s="10" t="s">
        <v>211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 hidden="1" x14ac:dyDescent="0.25">
      <c r="A129" s="9"/>
      <c r="B129" s="10" t="s">
        <v>212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 hidden="1" x14ac:dyDescent="0.25">
      <c r="A130" s="9"/>
      <c r="B130" s="10" t="s">
        <v>213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 hidden="1" x14ac:dyDescent="0.25">
      <c r="A131" s="9"/>
      <c r="B131" s="10" t="s">
        <v>214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 hidden="1" x14ac:dyDescent="0.25">
      <c r="A132" s="9"/>
      <c r="B132" s="10" t="s">
        <v>215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 hidden="1" x14ac:dyDescent="0.25">
      <c r="A133" s="9"/>
      <c r="B133" s="10" t="s">
        <v>216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 hidden="1" x14ac:dyDescent="0.25">
      <c r="A134" s="9"/>
      <c r="B134" s="10" t="s">
        <v>217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 ht="15.75" hidden="1" thickBot="1" x14ac:dyDescent="0.3">
      <c r="A135" s="9"/>
      <c r="B135" s="10" t="s">
        <v>218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</row>
    <row r="136" spans="1:44" hidden="1" x14ac:dyDescent="0.25">
      <c r="A136" s="9"/>
      <c r="B136" s="18"/>
      <c r="C136" s="3" t="s">
        <v>78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spans="1:44" hidden="1" x14ac:dyDescent="0.25">
      <c r="A137" s="3"/>
      <c r="B137" s="18"/>
      <c r="C137" s="18"/>
      <c r="D137" s="19"/>
      <c r="E137" s="19"/>
      <c r="F137" s="19"/>
      <c r="G137" s="19"/>
      <c r="H137" s="19"/>
      <c r="I137" s="19"/>
      <c r="J137" s="10"/>
      <c r="K137" s="19"/>
      <c r="L137" s="19"/>
      <c r="M137" s="19"/>
      <c r="N137" s="19"/>
      <c r="O137" s="19"/>
      <c r="P137" s="19"/>
      <c r="Q137" s="19"/>
      <c r="R137" s="19"/>
      <c r="S137" s="19"/>
      <c r="T137" s="10"/>
      <c r="U137" s="19"/>
      <c r="V137" s="19"/>
      <c r="W137" s="19"/>
      <c r="X137" s="19"/>
      <c r="Y137" s="19"/>
      <c r="Z137" s="19"/>
      <c r="AA137" s="19"/>
      <c r="AB137" s="19"/>
      <c r="AC137" s="19"/>
      <c r="AD137" s="10"/>
      <c r="AE137" s="19"/>
      <c r="AF137" s="19"/>
      <c r="AG137" s="19"/>
      <c r="AH137" s="19"/>
      <c r="AI137" s="19"/>
      <c r="AJ137" s="19"/>
      <c r="AK137" s="19"/>
      <c r="AL137" s="19"/>
      <c r="AM137" s="19"/>
      <c r="AN137" s="10"/>
      <c r="AO137" s="19"/>
      <c r="AP137" s="19"/>
      <c r="AQ137" s="19"/>
      <c r="AR137" s="19"/>
    </row>
    <row r="138" spans="1:44" hidden="1" x14ac:dyDescent="0.25">
      <c r="A138" s="9"/>
      <c r="B138" s="2" t="s">
        <v>80</v>
      </c>
      <c r="C138" s="2" t="s">
        <v>81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 hidden="1" x14ac:dyDescent="0.25">
      <c r="A139" s="9"/>
      <c r="B139" s="19" t="s">
        <v>219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 hidden="1" x14ac:dyDescent="0.25">
      <c r="A140" s="9"/>
      <c r="B140" s="19" t="s">
        <v>220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 hidden="1" x14ac:dyDescent="0.25">
      <c r="A141" s="9"/>
      <c r="B141" s="19" t="s">
        <v>221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 hidden="1" x14ac:dyDescent="0.25">
      <c r="A142" s="9"/>
      <c r="B142" s="19" t="s">
        <v>222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 hidden="1" x14ac:dyDescent="0.25">
      <c r="A143" s="9"/>
      <c r="B143" s="19" t="s">
        <v>223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 hidden="1" x14ac:dyDescent="0.25">
      <c r="A144" s="9"/>
      <c r="B144" s="19" t="s">
        <v>224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 hidden="1" x14ac:dyDescent="0.25">
      <c r="A145" s="9"/>
      <c r="B145" s="19" t="s">
        <v>225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 hidden="1" x14ac:dyDescent="0.25">
      <c r="A146" s="9"/>
      <c r="B146" s="19" t="s">
        <v>226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 hidden="1" x14ac:dyDescent="0.25">
      <c r="A147" s="9"/>
      <c r="B147" s="19" t="s">
        <v>227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 hidden="1" x14ac:dyDescent="0.25">
      <c r="A148" s="9"/>
      <c r="B148" s="19" t="s">
        <v>228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 hidden="1" x14ac:dyDescent="0.25">
      <c r="A149" s="9"/>
      <c r="B149" s="19" t="s">
        <v>229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 hidden="1" x14ac:dyDescent="0.25">
      <c r="A150" s="9"/>
      <c r="B150" s="19" t="s">
        <v>230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 hidden="1" x14ac:dyDescent="0.25">
      <c r="A151" s="9"/>
      <c r="B151" s="19" t="s">
        <v>231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 hidden="1" x14ac:dyDescent="0.25">
      <c r="A152" s="9"/>
      <c r="B152" s="19" t="s">
        <v>232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 hidden="1" x14ac:dyDescent="0.25">
      <c r="A153" s="9"/>
      <c r="B153" s="19" t="s">
        <v>233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 hidden="1" x14ac:dyDescent="0.25">
      <c r="A154" s="9"/>
      <c r="B154" s="19" t="s">
        <v>234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 hidden="1" x14ac:dyDescent="0.25">
      <c r="A155" s="9"/>
      <c r="B155" s="19" t="s">
        <v>235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 hidden="1" x14ac:dyDescent="0.25">
      <c r="A156" s="9"/>
      <c r="B156" s="19" t="s">
        <v>236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 hidden="1" x14ac:dyDescent="0.25">
      <c r="A157" s="9"/>
      <c r="B157" s="19" t="s">
        <v>237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 hidden="1" x14ac:dyDescent="0.25">
      <c r="A158" s="9"/>
      <c r="B158" s="19" t="s">
        <v>238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 hidden="1" x14ac:dyDescent="0.25">
      <c r="A159" s="9"/>
      <c r="B159" s="19" t="s">
        <v>239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 hidden="1" x14ac:dyDescent="0.25">
      <c r="A160" s="9"/>
      <c r="B160" s="19" t="s">
        <v>240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7" hidden="1" x14ac:dyDescent="0.25">
      <c r="A161" s="9"/>
      <c r="B161" s="19" t="s">
        <v>241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7" hidden="1" x14ac:dyDescent="0.25">
      <c r="A162" s="9"/>
      <c r="B162" s="19" t="s">
        <v>242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7" hidden="1" x14ac:dyDescent="0.25">
      <c r="A163" s="9"/>
      <c r="B163" s="19" t="s">
        <v>243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7" hidden="1" x14ac:dyDescent="0.25">
      <c r="A164" s="9"/>
      <c r="B164" s="19" t="s">
        <v>244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7" ht="15.75" hidden="1" thickBot="1" x14ac:dyDescent="0.3">
      <c r="A165" s="9"/>
      <c r="B165" s="19" t="s">
        <v>245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</row>
    <row r="166" spans="1:47" hidden="1" x14ac:dyDescent="0.25">
      <c r="A166" s="9"/>
      <c r="B166" s="18"/>
      <c r="C166" s="3" t="s">
        <v>78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spans="1:47" hidden="1" x14ac:dyDescent="0.25">
      <c r="A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spans="1:47" hidden="1" x14ac:dyDescent="0.25">
      <c r="A168" s="3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spans="1:47" ht="15.75" thickBot="1" x14ac:dyDescent="0.3">
      <c r="A169" s="4"/>
      <c r="B169" s="5" t="s">
        <v>2</v>
      </c>
      <c r="C169" s="5" t="s">
        <v>3</v>
      </c>
      <c r="D169" s="16"/>
      <c r="E169" s="16"/>
      <c r="F169" s="17"/>
      <c r="G169" s="17"/>
      <c r="H169" s="17"/>
      <c r="I169" s="16"/>
      <c r="J169" s="16"/>
      <c r="K169" s="16"/>
      <c r="L169" s="16"/>
      <c r="M169" s="16"/>
      <c r="N169" s="16"/>
      <c r="O169" s="16"/>
      <c r="P169" s="16"/>
      <c r="Q169" s="17"/>
      <c r="R169" s="17"/>
      <c r="S169" s="16"/>
      <c r="T169" s="16"/>
      <c r="U169" s="16"/>
      <c r="V169" s="16"/>
      <c r="W169" s="16"/>
      <c r="X169" s="16"/>
      <c r="Y169" s="16"/>
      <c r="Z169" s="16"/>
      <c r="AA169" s="17"/>
      <c r="AB169" s="17"/>
      <c r="AC169" s="16"/>
      <c r="AD169" s="16"/>
      <c r="AE169" s="16"/>
      <c r="AF169" s="16"/>
      <c r="AG169" s="16"/>
      <c r="AH169" s="16"/>
      <c r="AI169" s="16"/>
      <c r="AJ169" s="16"/>
      <c r="AK169" s="17"/>
      <c r="AL169" s="17"/>
      <c r="AM169" s="16"/>
      <c r="AN169" s="16"/>
      <c r="AO169" s="16"/>
      <c r="AP169" s="16"/>
      <c r="AQ169" s="16"/>
      <c r="AR169" s="16"/>
    </row>
    <row r="170" spans="1:47" x14ac:dyDescent="0.25">
      <c r="A170" s="3"/>
      <c r="B170" s="1" t="s">
        <v>246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9"/>
      <c r="N170" s="19"/>
      <c r="O170" s="19"/>
      <c r="P170" s="19"/>
      <c r="Q170" s="10"/>
      <c r="R170" s="10"/>
      <c r="S170" s="10"/>
      <c r="T170" s="10"/>
      <c r="U170" s="10"/>
      <c r="V170" s="10"/>
      <c r="W170" s="19"/>
      <c r="X170" s="19"/>
      <c r="Y170" s="19"/>
      <c r="Z170" s="19"/>
      <c r="AA170" s="10"/>
      <c r="AB170" s="10"/>
      <c r="AC170" s="10"/>
      <c r="AD170" s="10"/>
      <c r="AE170" s="10"/>
      <c r="AF170" s="10"/>
      <c r="AG170" s="19"/>
      <c r="AH170" s="19"/>
      <c r="AI170" s="19"/>
      <c r="AJ170" s="19"/>
      <c r="AK170" s="10"/>
      <c r="AL170" s="10"/>
      <c r="AM170" s="10"/>
      <c r="AN170" s="10"/>
      <c r="AO170" s="10"/>
      <c r="AP170" s="10"/>
      <c r="AQ170" s="19"/>
      <c r="AR170" s="19"/>
    </row>
    <row r="171" spans="1:47" x14ac:dyDescent="0.25">
      <c r="A171" s="8" t="s">
        <v>45</v>
      </c>
      <c r="B171" s="2" t="s">
        <v>247</v>
      </c>
      <c r="C171" s="2" t="s">
        <v>248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4</v>
      </c>
      <c r="M171">
        <v>5</v>
      </c>
      <c r="N171">
        <v>4</v>
      </c>
      <c r="O171">
        <v>4</v>
      </c>
      <c r="P171">
        <v>4</v>
      </c>
      <c r="Q171">
        <v>4</v>
      </c>
      <c r="R171">
        <v>4</v>
      </c>
      <c r="S171">
        <v>4</v>
      </c>
      <c r="T171">
        <v>4</v>
      </c>
      <c r="U171">
        <v>4</v>
      </c>
      <c r="V171">
        <v>4</v>
      </c>
      <c r="W171">
        <v>4</v>
      </c>
      <c r="X171">
        <v>4</v>
      </c>
      <c r="Y171">
        <v>4</v>
      </c>
      <c r="Z171">
        <v>4</v>
      </c>
      <c r="AA171">
        <v>4</v>
      </c>
      <c r="AB171">
        <v>4</v>
      </c>
      <c r="AC17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 s="25">
        <f t="shared" ref="AS171:AS179" si="10">MIN(D171:AR171)</f>
        <v>4</v>
      </c>
      <c r="AT171" s="26">
        <f t="shared" ref="AT171:AT179" si="11">MAX(D171:AR171)-AS171</f>
        <v>1</v>
      </c>
      <c r="AU171" s="25">
        <v>1</v>
      </c>
    </row>
    <row r="172" spans="1:47" x14ac:dyDescent="0.25">
      <c r="A172" s="3"/>
      <c r="B172" s="2" t="s">
        <v>249</v>
      </c>
      <c r="C172" s="2" t="s">
        <v>248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 s="25">
        <f t="shared" si="10"/>
        <v>0</v>
      </c>
      <c r="AT172" s="26">
        <f t="shared" si="11"/>
        <v>0</v>
      </c>
    </row>
    <row r="173" spans="1:47" x14ac:dyDescent="0.25">
      <c r="A173" s="8" t="s">
        <v>45</v>
      </c>
      <c r="B173" s="2" t="s">
        <v>250</v>
      </c>
      <c r="C173" s="2" t="s">
        <v>248</v>
      </c>
      <c r="D173">
        <v>3</v>
      </c>
      <c r="E173">
        <v>3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3</v>
      </c>
      <c r="L173">
        <v>3</v>
      </c>
      <c r="M173">
        <v>3</v>
      </c>
      <c r="N173">
        <v>3</v>
      </c>
      <c r="O173">
        <v>3</v>
      </c>
      <c r="P173">
        <v>3</v>
      </c>
      <c r="Q173">
        <v>3</v>
      </c>
      <c r="R173">
        <v>3</v>
      </c>
      <c r="S173">
        <v>3</v>
      </c>
      <c r="T173">
        <v>3</v>
      </c>
      <c r="U173">
        <v>3</v>
      </c>
      <c r="V173">
        <v>3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3</v>
      </c>
      <c r="AC173">
        <v>3</v>
      </c>
      <c r="AD173">
        <v>3</v>
      </c>
      <c r="AE173">
        <v>3</v>
      </c>
      <c r="AF173">
        <v>3</v>
      </c>
      <c r="AG173">
        <v>3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3</v>
      </c>
      <c r="AR173">
        <v>3</v>
      </c>
      <c r="AS173" s="25">
        <f t="shared" si="10"/>
        <v>3</v>
      </c>
      <c r="AT173" s="26">
        <f t="shared" si="11"/>
        <v>0</v>
      </c>
    </row>
    <row r="174" spans="1:47" x14ac:dyDescent="0.25">
      <c r="A174" s="8" t="s">
        <v>45</v>
      </c>
      <c r="B174" s="2" t="s">
        <v>251</v>
      </c>
      <c r="C174" s="2" t="s">
        <v>252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4</v>
      </c>
      <c r="M174">
        <v>4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4</v>
      </c>
      <c r="T174">
        <v>4</v>
      </c>
      <c r="U174">
        <v>4</v>
      </c>
      <c r="V174">
        <v>4</v>
      </c>
      <c r="W174">
        <v>4</v>
      </c>
      <c r="X174">
        <v>4</v>
      </c>
      <c r="Y174">
        <v>4</v>
      </c>
      <c r="Z174">
        <v>4</v>
      </c>
      <c r="AA174">
        <v>4</v>
      </c>
      <c r="AB174">
        <v>4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4</v>
      </c>
      <c r="AP174">
        <v>4</v>
      </c>
      <c r="AQ174">
        <v>4</v>
      </c>
      <c r="AR174">
        <v>4</v>
      </c>
      <c r="AS174" s="25">
        <f t="shared" si="10"/>
        <v>4</v>
      </c>
      <c r="AT174" s="26">
        <f t="shared" si="11"/>
        <v>0</v>
      </c>
    </row>
    <row r="175" spans="1:47" x14ac:dyDescent="0.25">
      <c r="A175" s="3"/>
      <c r="B175" s="2" t="s">
        <v>253</v>
      </c>
      <c r="C175" s="2" t="s">
        <v>248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s="25">
        <f t="shared" si="10"/>
        <v>0</v>
      </c>
      <c r="AT175" s="26">
        <f t="shared" si="11"/>
        <v>0</v>
      </c>
    </row>
    <row r="176" spans="1:47" x14ac:dyDescent="0.25">
      <c r="A176" s="3"/>
      <c r="B176" s="2" t="s">
        <v>254</v>
      </c>
      <c r="C176" s="2" t="s">
        <v>248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 s="25">
        <f t="shared" si="10"/>
        <v>0</v>
      </c>
      <c r="AT176" s="26">
        <f t="shared" si="11"/>
        <v>0</v>
      </c>
    </row>
    <row r="177" spans="1:47" x14ac:dyDescent="0.25">
      <c r="A177" s="3"/>
      <c r="B177" s="2" t="s">
        <v>255</v>
      </c>
      <c r="C177" s="2" t="s">
        <v>256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s="25">
        <f t="shared" si="10"/>
        <v>0</v>
      </c>
      <c r="AT177" s="26">
        <f t="shared" si="11"/>
        <v>0</v>
      </c>
    </row>
    <row r="178" spans="1:47" x14ac:dyDescent="0.25">
      <c r="A178" s="3"/>
      <c r="B178" s="2" t="s">
        <v>257</v>
      </c>
      <c r="C178" s="2" t="s">
        <v>258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s="25">
        <f t="shared" si="10"/>
        <v>0</v>
      </c>
      <c r="AT178" s="26">
        <f t="shared" si="11"/>
        <v>0</v>
      </c>
    </row>
    <row r="179" spans="1:47" x14ac:dyDescent="0.25">
      <c r="A179" s="9"/>
      <c r="C179" s="3" t="s">
        <v>78</v>
      </c>
      <c r="D179" s="9">
        <f>SUM(D171:D178)</f>
        <v>11</v>
      </c>
      <c r="E179" s="9">
        <f t="shared" ref="E179:AR179" si="12">SUM(E171:E178)</f>
        <v>11</v>
      </c>
      <c r="F179" s="9">
        <f t="shared" si="12"/>
        <v>11</v>
      </c>
      <c r="G179" s="9">
        <f t="shared" si="12"/>
        <v>11</v>
      </c>
      <c r="H179" s="9">
        <f t="shared" si="12"/>
        <v>11</v>
      </c>
      <c r="I179" s="9">
        <f t="shared" si="12"/>
        <v>11</v>
      </c>
      <c r="J179" s="9">
        <f t="shared" si="12"/>
        <v>11</v>
      </c>
      <c r="K179" s="9">
        <f t="shared" si="12"/>
        <v>11</v>
      </c>
      <c r="L179" s="9">
        <f t="shared" si="12"/>
        <v>11</v>
      </c>
      <c r="M179" s="9">
        <f t="shared" si="12"/>
        <v>12</v>
      </c>
      <c r="N179" s="9">
        <f t="shared" si="12"/>
        <v>11</v>
      </c>
      <c r="O179" s="9">
        <f t="shared" si="12"/>
        <v>11</v>
      </c>
      <c r="P179" s="9">
        <f t="shared" si="12"/>
        <v>11</v>
      </c>
      <c r="Q179" s="9">
        <f t="shared" si="12"/>
        <v>11</v>
      </c>
      <c r="R179" s="9">
        <f t="shared" si="12"/>
        <v>11</v>
      </c>
      <c r="S179" s="9">
        <f t="shared" si="12"/>
        <v>11</v>
      </c>
      <c r="T179" s="9">
        <f t="shared" si="12"/>
        <v>11</v>
      </c>
      <c r="U179" s="9">
        <f t="shared" si="12"/>
        <v>11</v>
      </c>
      <c r="V179" s="9">
        <f t="shared" si="12"/>
        <v>11</v>
      </c>
      <c r="W179" s="9">
        <f t="shared" si="12"/>
        <v>11</v>
      </c>
      <c r="X179" s="9">
        <f t="shared" si="12"/>
        <v>11</v>
      </c>
      <c r="Y179" s="9">
        <f t="shared" si="12"/>
        <v>11</v>
      </c>
      <c r="Z179" s="9">
        <f t="shared" si="12"/>
        <v>11</v>
      </c>
      <c r="AA179" s="9">
        <f t="shared" si="12"/>
        <v>11</v>
      </c>
      <c r="AB179" s="9">
        <f t="shared" si="12"/>
        <v>11</v>
      </c>
      <c r="AC179" s="9">
        <f t="shared" si="12"/>
        <v>11</v>
      </c>
      <c r="AD179" s="9">
        <f t="shared" si="12"/>
        <v>11</v>
      </c>
      <c r="AE179" s="9">
        <f t="shared" si="12"/>
        <v>11</v>
      </c>
      <c r="AF179" s="9">
        <f t="shared" si="12"/>
        <v>11</v>
      </c>
      <c r="AG179" s="9">
        <f t="shared" si="12"/>
        <v>11</v>
      </c>
      <c r="AH179" s="9">
        <f t="shared" si="12"/>
        <v>11</v>
      </c>
      <c r="AI179" s="9">
        <f t="shared" si="12"/>
        <v>11</v>
      </c>
      <c r="AJ179" s="9">
        <f t="shared" si="12"/>
        <v>11</v>
      </c>
      <c r="AK179" s="9">
        <f t="shared" si="12"/>
        <v>11</v>
      </c>
      <c r="AL179" s="9">
        <f t="shared" si="12"/>
        <v>11</v>
      </c>
      <c r="AM179" s="9">
        <f t="shared" si="12"/>
        <v>11</v>
      </c>
      <c r="AN179" s="9">
        <f t="shared" si="12"/>
        <v>11</v>
      </c>
      <c r="AO179" s="9">
        <f t="shared" si="12"/>
        <v>11</v>
      </c>
      <c r="AP179" s="9">
        <f t="shared" si="12"/>
        <v>11</v>
      </c>
      <c r="AQ179" s="9">
        <f t="shared" si="12"/>
        <v>11</v>
      </c>
      <c r="AR179" s="9">
        <f t="shared" si="12"/>
        <v>11</v>
      </c>
      <c r="AS179" s="25">
        <f t="shared" si="10"/>
        <v>11</v>
      </c>
      <c r="AT179" s="26">
        <f t="shared" si="11"/>
        <v>1</v>
      </c>
    </row>
    <row r="180" spans="1:47" x14ac:dyDescent="0.25">
      <c r="A180" s="3"/>
      <c r="B180" s="1" t="s">
        <v>259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9"/>
      <c r="N180" s="19"/>
      <c r="O180" s="19"/>
      <c r="P180" s="19"/>
      <c r="Q180" s="10"/>
      <c r="R180" s="10"/>
      <c r="S180" s="10"/>
      <c r="T180" s="10"/>
      <c r="U180" s="10"/>
      <c r="V180" s="10"/>
      <c r="W180" s="19"/>
      <c r="X180" s="19"/>
      <c r="Y180" s="19"/>
      <c r="Z180" s="19"/>
      <c r="AA180" s="10"/>
      <c r="AB180" s="10"/>
      <c r="AC180" s="10"/>
      <c r="AD180" s="10"/>
      <c r="AE180" s="10"/>
      <c r="AF180" s="10"/>
      <c r="AG180" s="19"/>
      <c r="AH180" s="19"/>
      <c r="AI180" s="19"/>
      <c r="AJ180" s="19"/>
      <c r="AK180" s="10"/>
      <c r="AL180" s="10"/>
      <c r="AM180" s="10"/>
      <c r="AN180" s="10"/>
      <c r="AO180" s="10"/>
      <c r="AP180" s="10"/>
      <c r="AQ180" s="19"/>
      <c r="AR180" s="19"/>
      <c r="AT180" s="26"/>
    </row>
    <row r="181" spans="1:47" x14ac:dyDescent="0.25">
      <c r="A181" s="7" t="s">
        <v>45</v>
      </c>
      <c r="B181" s="11" t="s">
        <v>260</v>
      </c>
      <c r="C181" s="2" t="s">
        <v>261</v>
      </c>
      <c r="D181" s="18">
        <v>43</v>
      </c>
      <c r="E181" s="18">
        <v>42</v>
      </c>
      <c r="F181" s="18">
        <v>42</v>
      </c>
      <c r="G181" s="18">
        <v>42</v>
      </c>
      <c r="H181" s="18">
        <v>42</v>
      </c>
      <c r="I181" s="18">
        <v>43</v>
      </c>
      <c r="J181" s="18">
        <v>42</v>
      </c>
      <c r="K181" s="18">
        <v>42</v>
      </c>
      <c r="L181" s="18">
        <v>41</v>
      </c>
      <c r="M181" s="18">
        <v>45</v>
      </c>
      <c r="N181" s="18">
        <v>43</v>
      </c>
      <c r="O181" s="18">
        <v>42</v>
      </c>
      <c r="P181" s="18">
        <v>43</v>
      </c>
      <c r="Q181" s="18">
        <v>42</v>
      </c>
      <c r="R181" s="18">
        <v>42</v>
      </c>
      <c r="S181" s="18">
        <v>40</v>
      </c>
      <c r="T181" s="18">
        <v>43</v>
      </c>
      <c r="U181" s="18">
        <v>42</v>
      </c>
      <c r="V181" s="18">
        <v>43</v>
      </c>
      <c r="W181" s="18">
        <v>42</v>
      </c>
      <c r="X181" s="18">
        <v>43</v>
      </c>
      <c r="Y181" s="18">
        <v>42</v>
      </c>
      <c r="Z181" s="18">
        <v>43</v>
      </c>
      <c r="AA181" s="18">
        <v>47</v>
      </c>
      <c r="AB181" s="18">
        <v>41</v>
      </c>
      <c r="AC181" s="18">
        <v>40</v>
      </c>
      <c r="AD181" s="18">
        <v>43</v>
      </c>
      <c r="AE181" s="18">
        <v>41</v>
      </c>
      <c r="AF181" s="18">
        <v>41</v>
      </c>
      <c r="AG181" s="18">
        <v>42</v>
      </c>
      <c r="AH181" s="18">
        <v>43</v>
      </c>
      <c r="AI181" s="18">
        <v>42</v>
      </c>
      <c r="AJ181" s="18">
        <v>43</v>
      </c>
      <c r="AK181" s="18">
        <v>43</v>
      </c>
      <c r="AL181" s="18">
        <v>43</v>
      </c>
      <c r="AM181" s="18">
        <v>47</v>
      </c>
      <c r="AN181" s="18">
        <v>42</v>
      </c>
      <c r="AO181" s="18">
        <v>41</v>
      </c>
      <c r="AP181" s="18">
        <v>42</v>
      </c>
      <c r="AQ181" s="18">
        <v>42</v>
      </c>
      <c r="AR181" s="18">
        <v>39</v>
      </c>
      <c r="AS181" s="25">
        <f t="shared" ref="AS181:AS199" si="13">MIN(D181:AR181)</f>
        <v>39</v>
      </c>
      <c r="AT181" s="26">
        <f t="shared" ref="AT181:AT199" si="14">MAX(D181:AR181)-AS181</f>
        <v>8</v>
      </c>
    </row>
    <row r="182" spans="1:47" x14ac:dyDescent="0.25">
      <c r="A182" s="3"/>
      <c r="B182" s="11" t="s">
        <v>262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 s="25">
        <f t="shared" si="13"/>
        <v>1</v>
      </c>
      <c r="AT182" s="26">
        <f t="shared" si="14"/>
        <v>0</v>
      </c>
    </row>
    <row r="183" spans="1:47" x14ac:dyDescent="0.25">
      <c r="A183" s="8" t="s">
        <v>45</v>
      </c>
      <c r="B183" s="11" t="s">
        <v>263</v>
      </c>
      <c r="C183" s="2" t="s">
        <v>261</v>
      </c>
      <c r="D183">
        <v>3</v>
      </c>
      <c r="E183">
        <v>3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3</v>
      </c>
      <c r="L183">
        <v>3</v>
      </c>
      <c r="M183">
        <v>3</v>
      </c>
      <c r="N183">
        <v>3</v>
      </c>
      <c r="O183">
        <v>3</v>
      </c>
      <c r="P183">
        <v>3</v>
      </c>
      <c r="Q183">
        <v>4</v>
      </c>
      <c r="R183">
        <v>3</v>
      </c>
      <c r="S183">
        <v>3</v>
      </c>
      <c r="T183">
        <v>3</v>
      </c>
      <c r="U183">
        <v>3</v>
      </c>
      <c r="V183">
        <v>3</v>
      </c>
      <c r="W183">
        <v>3</v>
      </c>
      <c r="X183">
        <v>3</v>
      </c>
      <c r="Y183">
        <v>3</v>
      </c>
      <c r="Z183">
        <v>3</v>
      </c>
      <c r="AA183">
        <v>4</v>
      </c>
      <c r="AB183">
        <v>3</v>
      </c>
      <c r="AC183">
        <v>4</v>
      </c>
      <c r="AD183">
        <v>4</v>
      </c>
      <c r="AE183">
        <v>4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 s="25">
        <f t="shared" si="13"/>
        <v>3</v>
      </c>
      <c r="AT183" s="26">
        <f t="shared" si="14"/>
        <v>1</v>
      </c>
    </row>
    <row r="184" spans="1:47" x14ac:dyDescent="0.25">
      <c r="A184" s="8" t="s">
        <v>45</v>
      </c>
      <c r="B184" s="2" t="s">
        <v>264</v>
      </c>
      <c r="C184" s="2" t="s">
        <v>265</v>
      </c>
      <c r="D184">
        <v>13</v>
      </c>
      <c r="E184">
        <v>13</v>
      </c>
      <c r="F184">
        <v>13</v>
      </c>
      <c r="G184">
        <v>13</v>
      </c>
      <c r="H184">
        <v>13</v>
      </c>
      <c r="I184">
        <v>13</v>
      </c>
      <c r="J184">
        <v>13</v>
      </c>
      <c r="K184">
        <v>13</v>
      </c>
      <c r="L184">
        <v>13</v>
      </c>
      <c r="M184">
        <v>14</v>
      </c>
      <c r="N184">
        <v>13</v>
      </c>
      <c r="O184">
        <v>13</v>
      </c>
      <c r="P184">
        <v>13</v>
      </c>
      <c r="Q184">
        <v>13</v>
      </c>
      <c r="R184">
        <v>13</v>
      </c>
      <c r="S184">
        <v>13</v>
      </c>
      <c r="T184">
        <v>13</v>
      </c>
      <c r="U184">
        <v>13</v>
      </c>
      <c r="V184">
        <v>13</v>
      </c>
      <c r="W184">
        <v>13</v>
      </c>
      <c r="X184">
        <v>13</v>
      </c>
      <c r="Y184">
        <v>13</v>
      </c>
      <c r="Z184">
        <v>13</v>
      </c>
      <c r="AA184">
        <v>13</v>
      </c>
      <c r="AB184">
        <v>13</v>
      </c>
      <c r="AC184">
        <v>13</v>
      </c>
      <c r="AD184">
        <v>13</v>
      </c>
      <c r="AE184">
        <v>13</v>
      </c>
      <c r="AF184">
        <v>13</v>
      </c>
      <c r="AG184">
        <v>13</v>
      </c>
      <c r="AH184">
        <v>13</v>
      </c>
      <c r="AI184">
        <v>13</v>
      </c>
      <c r="AJ184">
        <v>13</v>
      </c>
      <c r="AK184">
        <v>13</v>
      </c>
      <c r="AL184">
        <v>13</v>
      </c>
      <c r="AM184">
        <v>13</v>
      </c>
      <c r="AN184">
        <v>13</v>
      </c>
      <c r="AO184">
        <v>13</v>
      </c>
      <c r="AP184">
        <v>13</v>
      </c>
      <c r="AQ184">
        <v>13</v>
      </c>
      <c r="AR184">
        <v>13</v>
      </c>
      <c r="AS184" s="25">
        <f t="shared" si="13"/>
        <v>13</v>
      </c>
      <c r="AT184" s="26">
        <f t="shared" si="14"/>
        <v>1</v>
      </c>
      <c r="AU184" s="25">
        <v>1</v>
      </c>
    </row>
    <row r="185" spans="1:47" x14ac:dyDescent="0.25">
      <c r="A185" s="7" t="s">
        <v>45</v>
      </c>
      <c r="B185" s="2" t="s">
        <v>266</v>
      </c>
      <c r="C185" s="2" t="s">
        <v>267</v>
      </c>
      <c r="D185">
        <v>11</v>
      </c>
      <c r="E185">
        <v>11</v>
      </c>
      <c r="F185">
        <v>11</v>
      </c>
      <c r="G185">
        <v>11</v>
      </c>
      <c r="H185">
        <v>11</v>
      </c>
      <c r="I185">
        <v>11</v>
      </c>
      <c r="J185">
        <v>11</v>
      </c>
      <c r="K185">
        <v>11</v>
      </c>
      <c r="L185">
        <v>11</v>
      </c>
      <c r="M185">
        <v>11</v>
      </c>
      <c r="N185">
        <v>11</v>
      </c>
      <c r="O185">
        <v>11</v>
      </c>
      <c r="P185">
        <v>11</v>
      </c>
      <c r="Q185">
        <v>11</v>
      </c>
      <c r="R185">
        <v>11</v>
      </c>
      <c r="S185">
        <v>11</v>
      </c>
      <c r="T185">
        <v>11</v>
      </c>
      <c r="U185">
        <v>11</v>
      </c>
      <c r="V185">
        <v>11</v>
      </c>
      <c r="W185">
        <v>11</v>
      </c>
      <c r="X185">
        <v>11</v>
      </c>
      <c r="Y185">
        <v>11</v>
      </c>
      <c r="Z185">
        <v>11</v>
      </c>
      <c r="AA185">
        <v>11</v>
      </c>
      <c r="AB185">
        <v>11</v>
      </c>
      <c r="AC185">
        <v>11</v>
      </c>
      <c r="AD185">
        <v>11</v>
      </c>
      <c r="AE185">
        <v>11</v>
      </c>
      <c r="AF185">
        <v>11</v>
      </c>
      <c r="AG185">
        <v>11</v>
      </c>
      <c r="AH185">
        <v>11</v>
      </c>
      <c r="AI185">
        <v>11</v>
      </c>
      <c r="AJ185">
        <v>11</v>
      </c>
      <c r="AK185">
        <v>11</v>
      </c>
      <c r="AL185">
        <v>11</v>
      </c>
      <c r="AM185">
        <v>11</v>
      </c>
      <c r="AN185">
        <v>11</v>
      </c>
      <c r="AO185">
        <v>11</v>
      </c>
      <c r="AP185">
        <v>11</v>
      </c>
      <c r="AQ185">
        <v>11</v>
      </c>
      <c r="AR185">
        <v>11</v>
      </c>
      <c r="AS185" s="25">
        <f t="shared" si="13"/>
        <v>11</v>
      </c>
      <c r="AT185" s="26">
        <f t="shared" si="14"/>
        <v>0</v>
      </c>
    </row>
    <row r="186" spans="1:47" x14ac:dyDescent="0.25">
      <c r="A186" s="3"/>
      <c r="B186" s="2" t="s">
        <v>268</v>
      </c>
      <c r="C186" s="2" t="s">
        <v>261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 s="25">
        <f t="shared" si="13"/>
        <v>0</v>
      </c>
      <c r="AT186" s="26">
        <f t="shared" si="14"/>
        <v>0</v>
      </c>
    </row>
    <row r="187" spans="1:47" x14ac:dyDescent="0.25">
      <c r="A187" s="3"/>
      <c r="B187" s="2" t="s">
        <v>269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 s="25">
        <f t="shared" si="13"/>
        <v>1</v>
      </c>
      <c r="AT187" s="26">
        <f t="shared" si="14"/>
        <v>0</v>
      </c>
    </row>
    <row r="188" spans="1:47" x14ac:dyDescent="0.25">
      <c r="A188" s="8" t="s">
        <v>45</v>
      </c>
      <c r="B188" s="2" t="s">
        <v>270</v>
      </c>
      <c r="C188" s="2" t="s">
        <v>271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2</v>
      </c>
      <c r="O188">
        <v>2</v>
      </c>
      <c r="P188">
        <v>2</v>
      </c>
      <c r="Q188">
        <v>2</v>
      </c>
      <c r="R188">
        <v>2</v>
      </c>
      <c r="S188">
        <v>2</v>
      </c>
      <c r="T188">
        <v>2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2</v>
      </c>
      <c r="AR188">
        <v>2</v>
      </c>
      <c r="AS188" s="25">
        <f t="shared" si="13"/>
        <v>2</v>
      </c>
      <c r="AT188" s="26">
        <f t="shared" si="14"/>
        <v>0</v>
      </c>
    </row>
    <row r="189" spans="1:47" x14ac:dyDescent="0.25">
      <c r="A189" s="3"/>
      <c r="B189" s="2" t="s">
        <v>272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 s="25">
        <f t="shared" si="13"/>
        <v>2</v>
      </c>
      <c r="AT189" s="26">
        <f t="shared" si="14"/>
        <v>0</v>
      </c>
    </row>
    <row r="190" spans="1:47" x14ac:dyDescent="0.25">
      <c r="A190" s="3"/>
      <c r="B190" s="2" t="s">
        <v>273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 s="25">
        <f t="shared" si="13"/>
        <v>0</v>
      </c>
      <c r="AT190" s="26">
        <f t="shared" si="14"/>
        <v>0</v>
      </c>
    </row>
    <row r="191" spans="1:47" x14ac:dyDescent="0.25">
      <c r="A191" s="3"/>
      <c r="B191" s="2" t="s">
        <v>274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 s="25">
        <f t="shared" si="13"/>
        <v>0</v>
      </c>
      <c r="AT191" s="26">
        <f t="shared" si="14"/>
        <v>0</v>
      </c>
    </row>
    <row r="192" spans="1:47" x14ac:dyDescent="0.25">
      <c r="A192" s="8" t="s">
        <v>45</v>
      </c>
      <c r="B192" s="2" t="s">
        <v>275</v>
      </c>
      <c r="C192" s="2" t="s">
        <v>276</v>
      </c>
      <c r="D192">
        <v>5</v>
      </c>
      <c r="E192">
        <v>5</v>
      </c>
      <c r="F192">
        <v>4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4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4</v>
      </c>
      <c r="AI192">
        <v>5</v>
      </c>
      <c r="AJ192">
        <v>4</v>
      </c>
      <c r="AK192">
        <v>4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v>5</v>
      </c>
      <c r="AR192">
        <v>5</v>
      </c>
      <c r="AS192" s="25">
        <f t="shared" si="13"/>
        <v>4</v>
      </c>
      <c r="AT192" s="26">
        <f t="shared" si="14"/>
        <v>1</v>
      </c>
    </row>
    <row r="193" spans="1:57" x14ac:dyDescent="0.25">
      <c r="A193" s="3"/>
      <c r="B193" s="2" t="s">
        <v>277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 s="25">
        <f t="shared" si="13"/>
        <v>0</v>
      </c>
      <c r="AT193" s="26">
        <f t="shared" si="14"/>
        <v>0</v>
      </c>
    </row>
    <row r="194" spans="1:57" x14ac:dyDescent="0.25">
      <c r="A194" s="3"/>
      <c r="B194" s="2" t="s">
        <v>278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 s="25">
        <f t="shared" si="13"/>
        <v>1</v>
      </c>
      <c r="AT194" s="26">
        <f t="shared" si="14"/>
        <v>0</v>
      </c>
    </row>
    <row r="195" spans="1:57" x14ac:dyDescent="0.25">
      <c r="A195" s="7" t="s">
        <v>45</v>
      </c>
      <c r="B195" s="2" t="s">
        <v>279</v>
      </c>
      <c r="C195" s="2" t="s">
        <v>280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 s="25">
        <f t="shared" si="13"/>
        <v>1</v>
      </c>
      <c r="AT195" s="26">
        <f t="shared" si="14"/>
        <v>0</v>
      </c>
    </row>
    <row r="196" spans="1:57" x14ac:dyDescent="0.25">
      <c r="A196" s="3"/>
      <c r="B196" s="2" t="s">
        <v>281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3</v>
      </c>
      <c r="L196">
        <v>3</v>
      </c>
      <c r="M196">
        <v>3</v>
      </c>
      <c r="N196">
        <v>3</v>
      </c>
      <c r="O196">
        <v>3</v>
      </c>
      <c r="P196">
        <v>3</v>
      </c>
      <c r="Q196">
        <v>3</v>
      </c>
      <c r="R196">
        <v>3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3</v>
      </c>
      <c r="AE196">
        <v>3</v>
      </c>
      <c r="AF196">
        <v>3</v>
      </c>
      <c r="AG196">
        <v>3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3</v>
      </c>
      <c r="AN196">
        <v>3</v>
      </c>
      <c r="AO196">
        <v>3</v>
      </c>
      <c r="AP196">
        <v>3</v>
      </c>
      <c r="AQ196">
        <v>3</v>
      </c>
      <c r="AR196">
        <v>3</v>
      </c>
      <c r="AS196" s="25">
        <f t="shared" si="13"/>
        <v>3</v>
      </c>
      <c r="AT196" s="26">
        <f t="shared" si="14"/>
        <v>0</v>
      </c>
    </row>
    <row r="197" spans="1:57" x14ac:dyDescent="0.25">
      <c r="A197" s="3"/>
      <c r="B197" s="2" t="s">
        <v>282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 s="25">
        <f t="shared" si="13"/>
        <v>0</v>
      </c>
      <c r="AT197" s="26">
        <f t="shared" si="14"/>
        <v>0</v>
      </c>
    </row>
    <row r="198" spans="1:57" ht="15.75" thickBot="1" x14ac:dyDescent="0.3">
      <c r="A198" s="3"/>
      <c r="B198" s="2" t="s">
        <v>283</v>
      </c>
      <c r="D198" s="22">
        <v>1</v>
      </c>
      <c r="E198" s="22">
        <v>1</v>
      </c>
      <c r="F198" s="22">
        <v>1</v>
      </c>
      <c r="G198" s="22">
        <v>1</v>
      </c>
      <c r="H198" s="22">
        <v>1</v>
      </c>
      <c r="I198" s="22">
        <v>1</v>
      </c>
      <c r="J198" s="22">
        <v>1</v>
      </c>
      <c r="K198" s="22">
        <v>1</v>
      </c>
      <c r="L198" s="22">
        <v>1</v>
      </c>
      <c r="M198" s="22">
        <v>1</v>
      </c>
      <c r="N198" s="22">
        <v>1</v>
      </c>
      <c r="O198" s="22">
        <v>1</v>
      </c>
      <c r="P198" s="22">
        <v>1</v>
      </c>
      <c r="Q198" s="22">
        <v>1</v>
      </c>
      <c r="R198" s="22">
        <v>1</v>
      </c>
      <c r="S198" s="22">
        <v>1</v>
      </c>
      <c r="T198" s="22">
        <v>1</v>
      </c>
      <c r="U198" s="22">
        <v>1</v>
      </c>
      <c r="V198" s="22">
        <v>1</v>
      </c>
      <c r="W198" s="22">
        <v>1</v>
      </c>
      <c r="X198" s="22">
        <v>1</v>
      </c>
      <c r="Y198" s="22">
        <v>1</v>
      </c>
      <c r="Z198" s="22">
        <v>1</v>
      </c>
      <c r="AA198" s="22">
        <v>1</v>
      </c>
      <c r="AB198" s="22">
        <v>1</v>
      </c>
      <c r="AC198" s="22">
        <v>1</v>
      </c>
      <c r="AD198" s="22">
        <v>1</v>
      </c>
      <c r="AE198" s="22">
        <v>1</v>
      </c>
      <c r="AF198" s="22">
        <v>1</v>
      </c>
      <c r="AG198" s="22">
        <v>1</v>
      </c>
      <c r="AH198" s="22">
        <v>1</v>
      </c>
      <c r="AI198" s="22">
        <v>1</v>
      </c>
      <c r="AJ198" s="22">
        <v>1</v>
      </c>
      <c r="AK198" s="22">
        <v>1</v>
      </c>
      <c r="AL198" s="22">
        <v>1</v>
      </c>
      <c r="AM198" s="22">
        <v>1</v>
      </c>
      <c r="AN198" s="22">
        <v>1</v>
      </c>
      <c r="AO198" s="22">
        <v>1</v>
      </c>
      <c r="AP198" s="22">
        <v>1</v>
      </c>
      <c r="AQ198" s="22">
        <v>1</v>
      </c>
      <c r="AR198" s="22">
        <v>1</v>
      </c>
      <c r="AS198" s="25">
        <f t="shared" si="13"/>
        <v>1</v>
      </c>
      <c r="AT198" s="26">
        <f t="shared" si="14"/>
        <v>0</v>
      </c>
    </row>
    <row r="199" spans="1:57" x14ac:dyDescent="0.25">
      <c r="A199" s="9"/>
      <c r="C199" s="3" t="s">
        <v>78</v>
      </c>
      <c r="D199" s="9">
        <f>SUM(D181:D198)</f>
        <v>87</v>
      </c>
      <c r="E199" s="9">
        <f t="shared" ref="E199:AR199" si="15">SUM(E181:E198)</f>
        <v>86</v>
      </c>
      <c r="F199" s="9">
        <f t="shared" si="15"/>
        <v>85</v>
      </c>
      <c r="G199" s="9">
        <f t="shared" si="15"/>
        <v>86</v>
      </c>
      <c r="H199" s="9">
        <f t="shared" si="15"/>
        <v>86</v>
      </c>
      <c r="I199" s="9">
        <f t="shared" si="15"/>
        <v>87</v>
      </c>
      <c r="J199" s="9">
        <f t="shared" si="15"/>
        <v>86</v>
      </c>
      <c r="K199" s="9">
        <f t="shared" si="15"/>
        <v>86</v>
      </c>
      <c r="L199" s="9">
        <f t="shared" si="15"/>
        <v>85</v>
      </c>
      <c r="M199" s="9">
        <f t="shared" si="15"/>
        <v>90</v>
      </c>
      <c r="N199" s="9">
        <f t="shared" si="15"/>
        <v>87</v>
      </c>
      <c r="O199" s="9">
        <f t="shared" si="15"/>
        <v>86</v>
      </c>
      <c r="P199" s="9">
        <f t="shared" si="15"/>
        <v>87</v>
      </c>
      <c r="Q199" s="9">
        <f t="shared" si="15"/>
        <v>87</v>
      </c>
      <c r="R199" s="9">
        <f t="shared" si="15"/>
        <v>86</v>
      </c>
      <c r="S199" s="9">
        <f t="shared" si="15"/>
        <v>84</v>
      </c>
      <c r="T199" s="9">
        <f t="shared" si="15"/>
        <v>87</v>
      </c>
      <c r="U199" s="9">
        <f t="shared" si="15"/>
        <v>86</v>
      </c>
      <c r="V199" s="9">
        <f t="shared" si="15"/>
        <v>87</v>
      </c>
      <c r="W199" s="9">
        <f t="shared" si="15"/>
        <v>86</v>
      </c>
      <c r="X199" s="9">
        <f t="shared" si="15"/>
        <v>86</v>
      </c>
      <c r="Y199" s="9">
        <f t="shared" si="15"/>
        <v>86</v>
      </c>
      <c r="Z199" s="9">
        <f t="shared" si="15"/>
        <v>87</v>
      </c>
      <c r="AA199" s="9">
        <f t="shared" si="15"/>
        <v>92</v>
      </c>
      <c r="AB199" s="9">
        <f t="shared" si="15"/>
        <v>85</v>
      </c>
      <c r="AC199" s="9">
        <f t="shared" si="15"/>
        <v>85</v>
      </c>
      <c r="AD199" s="9">
        <f t="shared" si="15"/>
        <v>88</v>
      </c>
      <c r="AE199" s="9">
        <f t="shared" si="15"/>
        <v>86</v>
      </c>
      <c r="AF199" s="9">
        <f t="shared" si="15"/>
        <v>85</v>
      </c>
      <c r="AG199" s="9">
        <f t="shared" si="15"/>
        <v>86</v>
      </c>
      <c r="AH199" s="9">
        <f t="shared" si="15"/>
        <v>86</v>
      </c>
      <c r="AI199" s="9">
        <f t="shared" si="15"/>
        <v>86</v>
      </c>
      <c r="AJ199" s="9">
        <f t="shared" si="15"/>
        <v>86</v>
      </c>
      <c r="AK199" s="9">
        <f t="shared" si="15"/>
        <v>86</v>
      </c>
      <c r="AL199" s="9">
        <f t="shared" si="15"/>
        <v>87</v>
      </c>
      <c r="AM199" s="9">
        <f t="shared" si="15"/>
        <v>91</v>
      </c>
      <c r="AN199" s="9">
        <f t="shared" si="15"/>
        <v>86</v>
      </c>
      <c r="AO199" s="9">
        <f t="shared" si="15"/>
        <v>85</v>
      </c>
      <c r="AP199" s="9">
        <f t="shared" si="15"/>
        <v>86</v>
      </c>
      <c r="AQ199" s="9">
        <f t="shared" si="15"/>
        <v>86</v>
      </c>
      <c r="AR199" s="9">
        <f t="shared" si="15"/>
        <v>83</v>
      </c>
      <c r="AS199" s="25">
        <f t="shared" si="13"/>
        <v>83</v>
      </c>
      <c r="AT199" s="26">
        <f t="shared" si="14"/>
        <v>9</v>
      </c>
    </row>
    <row r="200" spans="1:57" x14ac:dyDescent="0.25">
      <c r="A200" s="3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V200" s="15"/>
    </row>
    <row r="201" spans="1:57" s="15" customFormat="1" x14ac:dyDescent="0.25">
      <c r="A201" s="4"/>
      <c r="B201" s="1"/>
      <c r="C201" s="1"/>
      <c r="D201" s="24"/>
      <c r="E201" s="24"/>
      <c r="F201" s="4"/>
      <c r="G201" s="4"/>
      <c r="H201" s="4"/>
      <c r="I201" s="24"/>
      <c r="J201" s="24"/>
      <c r="K201" s="24"/>
      <c r="L201" s="24"/>
      <c r="M201" s="24"/>
      <c r="N201" s="24"/>
      <c r="O201" s="24"/>
      <c r="P201" s="24"/>
      <c r="Q201" s="4"/>
      <c r="R201" s="4"/>
      <c r="S201" s="24"/>
      <c r="T201" s="24"/>
      <c r="U201" s="24"/>
      <c r="V201" s="24"/>
      <c r="W201" s="24"/>
      <c r="X201" s="24"/>
      <c r="Y201" s="24"/>
      <c r="Z201" s="24"/>
      <c r="AA201" s="4"/>
      <c r="AB201" s="4"/>
      <c r="AC201" s="24"/>
      <c r="AD201" s="24"/>
      <c r="AE201" s="24"/>
      <c r="AF201" s="24"/>
      <c r="AG201" s="24"/>
      <c r="AH201" s="24"/>
      <c r="AI201" s="24"/>
      <c r="AJ201" s="24"/>
      <c r="AK201" s="4"/>
      <c r="AL201" s="4"/>
      <c r="AM201" s="24"/>
      <c r="AN201" s="24"/>
      <c r="AO201" s="24"/>
      <c r="AP201" s="24"/>
      <c r="AQ201" s="24"/>
      <c r="AR201" s="24"/>
      <c r="AS201" s="27"/>
      <c r="AT201" s="27"/>
      <c r="AU201" s="27"/>
      <c r="AV201" s="2"/>
      <c r="AX201" s="2"/>
      <c r="AZ201" s="2"/>
      <c r="BB201" s="2"/>
      <c r="BD201" s="2"/>
    </row>
    <row r="202" spans="1:57" s="15" customFormat="1" x14ac:dyDescent="0.25">
      <c r="A202" s="3"/>
      <c r="B202" s="1"/>
      <c r="C202" s="2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25"/>
      <c r="AT202" s="25"/>
      <c r="AU202" s="25"/>
      <c r="AV202" s="2"/>
      <c r="AX202" s="2"/>
      <c r="AZ202" s="2"/>
      <c r="BB202" s="2"/>
      <c r="BD202" s="2"/>
    </row>
    <row r="203" spans="1:57" s="15" customFormat="1" x14ac:dyDescent="0.25">
      <c r="A203" s="3"/>
      <c r="B203" s="2"/>
      <c r="C203" s="2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25"/>
      <c r="AT203" s="25"/>
      <c r="AU203" s="25"/>
      <c r="AV203" s="2"/>
      <c r="AX203" s="2"/>
      <c r="AZ203" s="2"/>
      <c r="BB203" s="2"/>
      <c r="BD203" s="2"/>
    </row>
    <row r="204" spans="1:57" s="15" customFormat="1" x14ac:dyDescent="0.25">
      <c r="A204" s="3"/>
      <c r="B204" s="2"/>
      <c r="C204" s="2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25"/>
      <c r="AT204" s="25"/>
      <c r="AU204" s="25"/>
      <c r="AV204" s="2"/>
      <c r="AX204" s="2"/>
      <c r="AZ204" s="2"/>
      <c r="BB204" s="2"/>
      <c r="BD204" s="2"/>
    </row>
    <row r="205" spans="1:57" s="15" customFormat="1" x14ac:dyDescent="0.25">
      <c r="A205" s="9"/>
      <c r="B205" s="2"/>
      <c r="C205" s="3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25"/>
      <c r="AT205" s="25"/>
      <c r="AU205" s="25"/>
      <c r="AV205" s="2"/>
      <c r="AX205" s="2"/>
      <c r="AZ205" s="2"/>
      <c r="BB205" s="2"/>
      <c r="BD205" s="2"/>
    </row>
    <row r="206" spans="1:57" s="2" customFormat="1" x14ac:dyDescent="0.25">
      <c r="A206" s="1"/>
      <c r="AS206" s="25"/>
      <c r="AT206" s="25"/>
      <c r="AU206" s="25"/>
      <c r="AW206" s="15"/>
      <c r="AY206" s="15"/>
      <c r="BA206" s="15"/>
      <c r="BC206" s="15"/>
      <c r="BE206" s="15"/>
    </row>
  </sheetData>
  <conditionalFormatting sqref="D5:AR8 D11:AR12 D14:AR15 D17:AR19 D21:AR21">
    <cfRule type="cellIs" dxfId="2" priority="45" operator="notEqual">
      <formula>#REF!</formula>
    </cfRule>
  </conditionalFormatting>
  <conditionalFormatting sqref="D20:AR20 D13:AR13 D9:AR10 D4:AR4 D24:AR27 D30:AR42 D45:AR74 D171:AR178 D181:AR198">
    <cfRule type="cellIs" dxfId="1" priority="56" operator="lessThan">
      <formula>#REF!</formula>
    </cfRule>
    <cfRule type="cellIs" dxfId="0" priority="57" operator="greaterThan">
      <formula>#REF!</formula>
    </cfRule>
  </conditionalFormatting>
  <pageMargins left="0.7" right="0.7" top="0.75" bottom="0.75" header="0.3" footer="0.3"/>
  <pageSetup paperSize="9" scale="2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S4-grouped by enzyme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Low, Kristin</dc:creator>
  <cp:lastModifiedBy>Gourlie, Ryan</cp:lastModifiedBy>
  <dcterms:created xsi:type="dcterms:W3CDTF">2021-06-10T20:31:00Z</dcterms:created>
  <dcterms:modified xsi:type="dcterms:W3CDTF">2022-03-14T17:47:27Z</dcterms:modified>
</cp:coreProperties>
</file>