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errence\"/>
    </mc:Choice>
  </mc:AlternateContent>
  <bookViews>
    <workbookView xWindow="0" yWindow="0" windowWidth="28800" windowHeight="14100"/>
  </bookViews>
  <sheets>
    <sheet name="NY-2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3" i="1" l="1"/>
  <c r="J192" i="1"/>
  <c r="J191" i="1"/>
  <c r="K191" i="1"/>
  <c r="B191" i="1"/>
  <c r="B190" i="1"/>
  <c r="C189" i="1"/>
  <c r="D189" i="1"/>
  <c r="K188" i="1"/>
  <c r="H187" i="1"/>
  <c r="J186" i="1"/>
  <c r="G184" i="1"/>
  <c r="E183" i="1"/>
  <c r="F183" i="1"/>
  <c r="G183" i="1"/>
  <c r="H183" i="1"/>
  <c r="F182" i="1"/>
  <c r="I182" i="1"/>
  <c r="C180" i="1"/>
  <c r="C170" i="1"/>
  <c r="C193" i="1" s="1"/>
  <c r="D170" i="1"/>
  <c r="D193" i="1" s="1"/>
  <c r="E170" i="1"/>
  <c r="E193" i="1" s="1"/>
  <c r="F170" i="1"/>
  <c r="F193" i="1" s="1"/>
  <c r="G170" i="1"/>
  <c r="H170" i="1"/>
  <c r="H193" i="1" s="1"/>
  <c r="I170" i="1"/>
  <c r="I193" i="1" s="1"/>
  <c r="J170" i="1"/>
  <c r="J193" i="1" s="1"/>
  <c r="K170" i="1"/>
  <c r="K193" i="1" s="1"/>
  <c r="B170" i="1"/>
  <c r="B193" i="1" s="1"/>
  <c r="C165" i="1"/>
  <c r="C192" i="1" s="1"/>
  <c r="D165" i="1"/>
  <c r="D192" i="1" s="1"/>
  <c r="E165" i="1"/>
  <c r="E192" i="1" s="1"/>
  <c r="F165" i="1"/>
  <c r="F192" i="1" s="1"/>
  <c r="G165" i="1"/>
  <c r="G192" i="1" s="1"/>
  <c r="H165" i="1"/>
  <c r="H192" i="1" s="1"/>
  <c r="I165" i="1"/>
  <c r="I192" i="1" s="1"/>
  <c r="J165" i="1"/>
  <c r="K165" i="1"/>
  <c r="K192" i="1" s="1"/>
  <c r="B165" i="1"/>
  <c r="B192" i="1" s="1"/>
  <c r="C161" i="1"/>
  <c r="C191" i="1" s="1"/>
  <c r="D161" i="1"/>
  <c r="D191" i="1" s="1"/>
  <c r="E161" i="1"/>
  <c r="E191" i="1" s="1"/>
  <c r="F161" i="1"/>
  <c r="F191" i="1" s="1"/>
  <c r="G161" i="1"/>
  <c r="G191" i="1" s="1"/>
  <c r="H161" i="1"/>
  <c r="H191" i="1" s="1"/>
  <c r="I161" i="1"/>
  <c r="I191" i="1" s="1"/>
  <c r="J161" i="1"/>
  <c r="K161" i="1"/>
  <c r="B161" i="1"/>
  <c r="C148" i="1"/>
  <c r="C190" i="1" s="1"/>
  <c r="D148" i="1"/>
  <c r="D190" i="1" s="1"/>
  <c r="E148" i="1"/>
  <c r="E190" i="1" s="1"/>
  <c r="F148" i="1"/>
  <c r="F190" i="1" s="1"/>
  <c r="G148" i="1"/>
  <c r="G190" i="1" s="1"/>
  <c r="H148" i="1"/>
  <c r="H190" i="1" s="1"/>
  <c r="I148" i="1"/>
  <c r="I190" i="1" s="1"/>
  <c r="J148" i="1"/>
  <c r="J190" i="1" s="1"/>
  <c r="K148" i="1"/>
  <c r="K190" i="1" s="1"/>
  <c r="B148" i="1"/>
  <c r="C142" i="1"/>
  <c r="D142" i="1"/>
  <c r="E142" i="1"/>
  <c r="E189" i="1" s="1"/>
  <c r="F142" i="1"/>
  <c r="F189" i="1" s="1"/>
  <c r="G142" i="1"/>
  <c r="G189" i="1" s="1"/>
  <c r="H142" i="1"/>
  <c r="H189" i="1" s="1"/>
  <c r="I142" i="1"/>
  <c r="I189" i="1" s="1"/>
  <c r="J142" i="1"/>
  <c r="J189" i="1" s="1"/>
  <c r="K142" i="1"/>
  <c r="K189" i="1" s="1"/>
  <c r="B142" i="1"/>
  <c r="B189" i="1" s="1"/>
  <c r="G179" i="1"/>
  <c r="H179" i="1"/>
  <c r="D178" i="1"/>
  <c r="E178" i="1"/>
  <c r="D177" i="1"/>
  <c r="E177" i="1"/>
  <c r="F177" i="1"/>
  <c r="G177" i="1"/>
  <c r="I176" i="1"/>
  <c r="C175" i="1"/>
  <c r="D175" i="1"/>
  <c r="E175" i="1"/>
  <c r="J174" i="1"/>
  <c r="K174" i="1"/>
  <c r="B174" i="1"/>
  <c r="H173" i="1"/>
  <c r="I173" i="1"/>
  <c r="C137" i="1"/>
  <c r="C188" i="1" s="1"/>
  <c r="D137" i="1"/>
  <c r="D188" i="1" s="1"/>
  <c r="E137" i="1"/>
  <c r="E188" i="1" s="1"/>
  <c r="F137" i="1"/>
  <c r="F188" i="1" s="1"/>
  <c r="G137" i="1"/>
  <c r="G188" i="1" s="1"/>
  <c r="H137" i="1"/>
  <c r="H188" i="1" s="1"/>
  <c r="I137" i="1"/>
  <c r="I188" i="1" s="1"/>
  <c r="J137" i="1"/>
  <c r="J188" i="1" s="1"/>
  <c r="K137" i="1"/>
  <c r="B137" i="1"/>
  <c r="B188" i="1" s="1"/>
  <c r="C133" i="1"/>
  <c r="C187" i="1" s="1"/>
  <c r="D133" i="1"/>
  <c r="D187" i="1" s="1"/>
  <c r="E133" i="1"/>
  <c r="E187" i="1" s="1"/>
  <c r="F133" i="1"/>
  <c r="F187" i="1" s="1"/>
  <c r="G133" i="1"/>
  <c r="G187" i="1" s="1"/>
  <c r="H133" i="1"/>
  <c r="I133" i="1"/>
  <c r="I187" i="1" s="1"/>
  <c r="J133" i="1"/>
  <c r="J187" i="1" s="1"/>
  <c r="K133" i="1"/>
  <c r="K187" i="1" s="1"/>
  <c r="B133" i="1"/>
  <c r="B187" i="1" s="1"/>
  <c r="C117" i="1"/>
  <c r="C186" i="1" s="1"/>
  <c r="D117" i="1"/>
  <c r="D186" i="1" s="1"/>
  <c r="E117" i="1"/>
  <c r="E186" i="1" s="1"/>
  <c r="F117" i="1"/>
  <c r="F186" i="1" s="1"/>
  <c r="G117" i="1"/>
  <c r="G186" i="1" s="1"/>
  <c r="H117" i="1"/>
  <c r="H186" i="1" s="1"/>
  <c r="I117" i="1"/>
  <c r="I186" i="1" s="1"/>
  <c r="J117" i="1"/>
  <c r="K117" i="1"/>
  <c r="K186" i="1" s="1"/>
  <c r="B117" i="1"/>
  <c r="B186" i="1" s="1"/>
  <c r="C113" i="1"/>
  <c r="C185" i="1" s="1"/>
  <c r="D113" i="1"/>
  <c r="D185" i="1" s="1"/>
  <c r="E113" i="1"/>
  <c r="E185" i="1" s="1"/>
  <c r="F113" i="1"/>
  <c r="F185" i="1" s="1"/>
  <c r="G113" i="1"/>
  <c r="G185" i="1" s="1"/>
  <c r="H113" i="1"/>
  <c r="H185" i="1" s="1"/>
  <c r="I113" i="1"/>
  <c r="I185" i="1" s="1"/>
  <c r="J113" i="1"/>
  <c r="J185" i="1" s="1"/>
  <c r="K113" i="1"/>
  <c r="K185" i="1" s="1"/>
  <c r="B113" i="1"/>
  <c r="B185" i="1" s="1"/>
  <c r="C90" i="1"/>
  <c r="C184" i="1" s="1"/>
  <c r="D90" i="1"/>
  <c r="D184" i="1" s="1"/>
  <c r="E90" i="1"/>
  <c r="E184" i="1" s="1"/>
  <c r="F90" i="1"/>
  <c r="F184" i="1" s="1"/>
  <c r="G90" i="1"/>
  <c r="H90" i="1"/>
  <c r="H184" i="1" s="1"/>
  <c r="I90" i="1"/>
  <c r="I184" i="1" s="1"/>
  <c r="J90" i="1"/>
  <c r="J184" i="1" s="1"/>
  <c r="K90" i="1"/>
  <c r="K184" i="1" s="1"/>
  <c r="B90" i="1"/>
  <c r="B184" i="1" s="1"/>
  <c r="C79" i="1"/>
  <c r="C183" i="1" s="1"/>
  <c r="D79" i="1"/>
  <c r="D183" i="1" s="1"/>
  <c r="E79" i="1"/>
  <c r="F79" i="1"/>
  <c r="G79" i="1"/>
  <c r="H79" i="1"/>
  <c r="I79" i="1"/>
  <c r="I183" i="1" s="1"/>
  <c r="J79" i="1"/>
  <c r="J183" i="1" s="1"/>
  <c r="K79" i="1"/>
  <c r="K183" i="1" s="1"/>
  <c r="B79" i="1"/>
  <c r="B183" i="1" s="1"/>
  <c r="C72" i="1"/>
  <c r="C182" i="1" s="1"/>
  <c r="D72" i="1"/>
  <c r="D182" i="1" s="1"/>
  <c r="E72" i="1"/>
  <c r="E182" i="1" s="1"/>
  <c r="F72" i="1"/>
  <c r="G72" i="1"/>
  <c r="G182" i="1" s="1"/>
  <c r="H72" i="1"/>
  <c r="H182" i="1" s="1"/>
  <c r="I72" i="1"/>
  <c r="J72" i="1"/>
  <c r="J182" i="1" s="1"/>
  <c r="K72" i="1"/>
  <c r="K182" i="1" s="1"/>
  <c r="B72" i="1"/>
  <c r="B182" i="1" s="1"/>
  <c r="C66" i="1"/>
  <c r="C181" i="1" s="1"/>
  <c r="D66" i="1"/>
  <c r="D181" i="1" s="1"/>
  <c r="E66" i="1"/>
  <c r="E181" i="1" s="1"/>
  <c r="F66" i="1"/>
  <c r="F181" i="1" s="1"/>
  <c r="G66" i="1"/>
  <c r="G181" i="1" s="1"/>
  <c r="H66" i="1"/>
  <c r="H181" i="1" s="1"/>
  <c r="I66" i="1"/>
  <c r="I181" i="1" s="1"/>
  <c r="J66" i="1"/>
  <c r="J181" i="1" s="1"/>
  <c r="K66" i="1"/>
  <c r="K181" i="1" s="1"/>
  <c r="B66" i="1"/>
  <c r="B181" i="1" s="1"/>
  <c r="C59" i="1"/>
  <c r="D59" i="1"/>
  <c r="D180" i="1" s="1"/>
  <c r="E59" i="1"/>
  <c r="E180" i="1" s="1"/>
  <c r="F59" i="1"/>
  <c r="F180" i="1" s="1"/>
  <c r="G59" i="1"/>
  <c r="G180" i="1" s="1"/>
  <c r="H59" i="1"/>
  <c r="H180" i="1" s="1"/>
  <c r="I59" i="1"/>
  <c r="I180" i="1" s="1"/>
  <c r="J59" i="1"/>
  <c r="J180" i="1" s="1"/>
  <c r="K59" i="1"/>
  <c r="K180" i="1" s="1"/>
  <c r="B59" i="1"/>
  <c r="B180" i="1" s="1"/>
  <c r="C53" i="1"/>
  <c r="C179" i="1" s="1"/>
  <c r="D53" i="1"/>
  <c r="D179" i="1" s="1"/>
  <c r="E53" i="1"/>
  <c r="E179" i="1" s="1"/>
  <c r="F53" i="1"/>
  <c r="F179" i="1" s="1"/>
  <c r="G53" i="1"/>
  <c r="H53" i="1"/>
  <c r="I53" i="1"/>
  <c r="I179" i="1" s="1"/>
  <c r="J53" i="1"/>
  <c r="J179" i="1" s="1"/>
  <c r="K53" i="1"/>
  <c r="K179" i="1" s="1"/>
  <c r="B53" i="1"/>
  <c r="B179" i="1" s="1"/>
  <c r="C48" i="1"/>
  <c r="C178" i="1" s="1"/>
  <c r="D48" i="1"/>
  <c r="E48" i="1"/>
  <c r="F48" i="1"/>
  <c r="F178" i="1" s="1"/>
  <c r="G48" i="1"/>
  <c r="G178" i="1" s="1"/>
  <c r="H48" i="1"/>
  <c r="H178" i="1" s="1"/>
  <c r="I48" i="1"/>
  <c r="I178" i="1" s="1"/>
  <c r="J48" i="1"/>
  <c r="J178" i="1" s="1"/>
  <c r="K48" i="1"/>
  <c r="K178" i="1" s="1"/>
  <c r="B48" i="1"/>
  <c r="B178" i="1" s="1"/>
  <c r="C35" i="1"/>
  <c r="C177" i="1" s="1"/>
  <c r="D35" i="1"/>
  <c r="E35" i="1"/>
  <c r="F35" i="1"/>
  <c r="G35" i="1"/>
  <c r="H35" i="1"/>
  <c r="H177" i="1" s="1"/>
  <c r="I35" i="1"/>
  <c r="I177" i="1" s="1"/>
  <c r="J35" i="1"/>
  <c r="J177" i="1" s="1"/>
  <c r="K35" i="1"/>
  <c r="K177" i="1" s="1"/>
  <c r="B35" i="1"/>
  <c r="B177" i="1" s="1"/>
  <c r="C30" i="1"/>
  <c r="C176" i="1" s="1"/>
  <c r="D30" i="1"/>
  <c r="D176" i="1" s="1"/>
  <c r="E30" i="1"/>
  <c r="E176" i="1" s="1"/>
  <c r="F30" i="1"/>
  <c r="F176" i="1" s="1"/>
  <c r="G30" i="1"/>
  <c r="G176" i="1" s="1"/>
  <c r="H30" i="1"/>
  <c r="H176" i="1" s="1"/>
  <c r="I30" i="1"/>
  <c r="J30" i="1"/>
  <c r="J176" i="1" s="1"/>
  <c r="K30" i="1"/>
  <c r="K176" i="1" s="1"/>
  <c r="B30" i="1"/>
  <c r="B176" i="1" s="1"/>
  <c r="C24" i="1"/>
  <c r="D24" i="1"/>
  <c r="E24" i="1"/>
  <c r="F24" i="1"/>
  <c r="F175" i="1" s="1"/>
  <c r="G24" i="1"/>
  <c r="G175" i="1" s="1"/>
  <c r="H24" i="1"/>
  <c r="H175" i="1" s="1"/>
  <c r="I24" i="1"/>
  <c r="I175" i="1" s="1"/>
  <c r="J24" i="1"/>
  <c r="J175" i="1" s="1"/>
  <c r="K24" i="1"/>
  <c r="K175" i="1" s="1"/>
  <c r="B24" i="1"/>
  <c r="B175" i="1" s="1"/>
  <c r="C15" i="1"/>
  <c r="C174" i="1" s="1"/>
  <c r="D15" i="1"/>
  <c r="D174" i="1" s="1"/>
  <c r="E15" i="1"/>
  <c r="E174" i="1" s="1"/>
  <c r="F15" i="1"/>
  <c r="F174" i="1" s="1"/>
  <c r="G15" i="1"/>
  <c r="G174" i="1" s="1"/>
  <c r="H15" i="1"/>
  <c r="H174" i="1" s="1"/>
  <c r="I15" i="1"/>
  <c r="I174" i="1" s="1"/>
  <c r="J15" i="1"/>
  <c r="K15" i="1"/>
  <c r="B15" i="1"/>
  <c r="C9" i="1"/>
  <c r="C173" i="1" s="1"/>
  <c r="D9" i="1"/>
  <c r="D173" i="1" s="1"/>
  <c r="E9" i="1"/>
  <c r="E173" i="1" s="1"/>
  <c r="F9" i="1"/>
  <c r="F173" i="1" s="1"/>
  <c r="G9" i="1"/>
  <c r="G173" i="1" s="1"/>
  <c r="H9" i="1"/>
  <c r="I9" i="1"/>
  <c r="J9" i="1"/>
  <c r="J173" i="1" s="1"/>
  <c r="K9" i="1"/>
  <c r="K173" i="1" s="1"/>
  <c r="B9" i="1"/>
  <c r="B173" i="1" s="1"/>
  <c r="I194" i="1" l="1"/>
  <c r="F194" i="1"/>
  <c r="H194" i="1"/>
  <c r="E194" i="1"/>
  <c r="G194" i="1"/>
  <c r="D194" i="1"/>
  <c r="C194" i="1"/>
  <c r="K194" i="1"/>
  <c r="B194" i="1"/>
  <c r="J194" i="1"/>
</calcChain>
</file>

<file path=xl/sharedStrings.xml><?xml version="1.0" encoding="utf-8"?>
<sst xmlns="http://schemas.openxmlformats.org/spreadsheetml/2006/main" count="188" uniqueCount="167">
  <si>
    <t>ALDN 1 (6)</t>
  </si>
  <si>
    <t>ALDN 2 (3)</t>
  </si>
  <si>
    <t>ALDN 4 (7)</t>
  </si>
  <si>
    <t>ALDN 5</t>
  </si>
  <si>
    <t>AMHS 70</t>
  </si>
  <si>
    <t>AMHS 71</t>
  </si>
  <si>
    <t>AMHS 72 (73, 74)</t>
  </si>
  <si>
    <t>AURA 1 (3, 4)</t>
  </si>
  <si>
    <t>AURA 2 (9)</t>
  </si>
  <si>
    <t>AURA 5</t>
  </si>
  <si>
    <t>AURA 6</t>
  </si>
  <si>
    <t>AURA 7</t>
  </si>
  <si>
    <t>AURA 8 (10)</t>
  </si>
  <si>
    <t>BOST 1 (2, 5)</t>
  </si>
  <si>
    <t>BOST 3 (6)</t>
  </si>
  <si>
    <t>BOST 4</t>
  </si>
  <si>
    <t>BRNT 1 (4)</t>
  </si>
  <si>
    <t>BRNT 2 (3)</t>
  </si>
  <si>
    <t>CLAR 2 (16, 21)</t>
  </si>
  <si>
    <t>CLAR 3</t>
  </si>
  <si>
    <t>CLAR 4 (6, 10)</t>
  </si>
  <si>
    <t>CLAR 5 (19, 22)</t>
  </si>
  <si>
    <t>CLAR 8 (9)</t>
  </si>
  <si>
    <t>CLAR 11 (20)</t>
  </si>
  <si>
    <t>CLAR 12</t>
  </si>
  <si>
    <t>CLAR 15 (17)</t>
  </si>
  <si>
    <t>CLAR 18</t>
  </si>
  <si>
    <t>CLDN 1 (2)</t>
  </si>
  <si>
    <t>CLDN 3</t>
  </si>
  <si>
    <t>COLL 1</t>
  </si>
  <si>
    <t>COLL 2</t>
  </si>
  <si>
    <t>COLL 3 (4)</t>
  </si>
  <si>
    <t>CONC 1 (5, 6, 7, 8)</t>
  </si>
  <si>
    <t>CONC 2</t>
  </si>
  <si>
    <t>CONC 3</t>
  </si>
  <si>
    <t>CONC 4</t>
  </si>
  <si>
    <t>EDEN 1 (6)</t>
  </si>
  <si>
    <t>EDEN 2 (4)</t>
  </si>
  <si>
    <t>EDEN 3 (5)</t>
  </si>
  <si>
    <t>ELMA 1 (5)</t>
  </si>
  <si>
    <t>ELMA 2 (4)</t>
  </si>
  <si>
    <t>ELMA 3 (7)</t>
  </si>
  <si>
    <t>ELMA 6 (8)</t>
  </si>
  <si>
    <t>EVNS 1</t>
  </si>
  <si>
    <t>EVNS 2 (4, 8, 11, 15)</t>
  </si>
  <si>
    <t>EVNS 3 (14)</t>
  </si>
  <si>
    <t>EVNS 5 (9, 16)</t>
  </si>
  <si>
    <t>EVNS 6 (12, 17)</t>
  </si>
  <si>
    <t>EVNS 7</t>
  </si>
  <si>
    <t>EVNS 10</t>
  </si>
  <si>
    <t>EVNS 13</t>
  </si>
  <si>
    <t>HAMB 1</t>
  </si>
  <si>
    <t>HAMB 2 (3)</t>
  </si>
  <si>
    <t>HAMB 4 (6)</t>
  </si>
  <si>
    <t>HAMB 5 (7)</t>
  </si>
  <si>
    <t>HAMB 8 (13, 19, 20)</t>
  </si>
  <si>
    <t>HAMB 9 (10)</t>
  </si>
  <si>
    <t>HAMB 11 (12, 16)</t>
  </si>
  <si>
    <t>HAMB 14 (15, 23)</t>
  </si>
  <si>
    <t>HAMB 17 (18)</t>
  </si>
  <si>
    <t>HAMB 21 (22)</t>
  </si>
  <si>
    <t>HAMB 24</t>
  </si>
  <si>
    <t>HAMB 25</t>
  </si>
  <si>
    <t>HAMB 26</t>
  </si>
  <si>
    <t>HAMB 27 (28)</t>
  </si>
  <si>
    <t>HAMB 29</t>
  </si>
  <si>
    <t>HAMB 30</t>
  </si>
  <si>
    <t>HAMB 31 (32, 34)</t>
  </si>
  <si>
    <t>HAMB 33 (40, 41)</t>
  </si>
  <si>
    <t>HAMB 35 (36, 37)</t>
  </si>
  <si>
    <t>HAMB 38 (39)</t>
  </si>
  <si>
    <t>HOLL 1 (2, 3)</t>
  </si>
  <si>
    <t>LANC 1</t>
  </si>
  <si>
    <t>LANC 2 (3)</t>
  </si>
  <si>
    <t>LANC 4 (6, 7)</t>
  </si>
  <si>
    <t xml:space="preserve">LANC 5 (8) </t>
  </si>
  <si>
    <t>LANC 9 (33)</t>
  </si>
  <si>
    <t>LANC 10</t>
  </si>
  <si>
    <t>LANC 11 (12, 13)</t>
  </si>
  <si>
    <t>LANC 16 (25, 26)</t>
  </si>
  <si>
    <t>LANC 17</t>
  </si>
  <si>
    <t>LANC 18 (30, 31)</t>
  </si>
  <si>
    <t>LANC 21 (28)</t>
  </si>
  <si>
    <t>LANC 22 (27, 29)</t>
  </si>
  <si>
    <t>MARL 1 (2, 3, 4)</t>
  </si>
  <si>
    <t>NEWS 1 (2, 3)</t>
  </si>
  <si>
    <t>NEWS 4 (5, 6)</t>
  </si>
  <si>
    <t>NCOL 1</t>
  </si>
  <si>
    <t>NCOL 2</t>
  </si>
  <si>
    <t>NCOL 3</t>
  </si>
  <si>
    <t>ORPK 1</t>
  </si>
  <si>
    <t>ORPK 2 (3)</t>
  </si>
  <si>
    <t>ORPK 4 (9, 12)</t>
  </si>
  <si>
    <t>ORPK 5 (16, 20, 21)</t>
  </si>
  <si>
    <t>ORPK 6 (7, 18)</t>
  </si>
  <si>
    <t>ORPK 8 (13)</t>
  </si>
  <si>
    <t>ORPK 10</t>
  </si>
  <si>
    <t>ORPK 11 (17)</t>
  </si>
  <si>
    <t>ORPK 14 (19)</t>
  </si>
  <si>
    <t>ORPK 15</t>
  </si>
  <si>
    <t>SARD 1 (2)</t>
  </si>
  <si>
    <t>WALS 1</t>
  </si>
  <si>
    <t>WALS 2</t>
  </si>
  <si>
    <t>Representative in Congress                                     27th District                                                     To Fill Vacancy                                                     Vote for One</t>
  </si>
  <si>
    <t>Nathan D. McMurray                         Democratic</t>
  </si>
  <si>
    <t>Chris Jacobs                         Republican</t>
  </si>
  <si>
    <t>Nathan D. McMurray                         Working Families</t>
  </si>
  <si>
    <t>Michael J. Gammariello                             Green</t>
  </si>
  <si>
    <t>Duane Whitmer                               Libertarian</t>
  </si>
  <si>
    <t>Chris Jacobs                        Independence</t>
  </si>
  <si>
    <t>Blank</t>
  </si>
  <si>
    <t>Void</t>
  </si>
  <si>
    <t>Scattering</t>
  </si>
  <si>
    <t>Total</t>
  </si>
  <si>
    <t>1A</t>
  </si>
  <si>
    <t>1B</t>
  </si>
  <si>
    <t>1D</t>
  </si>
  <si>
    <t>1E</t>
  </si>
  <si>
    <t>1F</t>
  </si>
  <si>
    <t>1G</t>
  </si>
  <si>
    <t>Alden</t>
  </si>
  <si>
    <t>Alden Total</t>
  </si>
  <si>
    <t>Amherst</t>
  </si>
  <si>
    <t>Amherst Total</t>
  </si>
  <si>
    <t>Aurora</t>
  </si>
  <si>
    <t>Aurora Total</t>
  </si>
  <si>
    <t>Boston</t>
  </si>
  <si>
    <t>Boston Total</t>
  </si>
  <si>
    <t>Brant</t>
  </si>
  <si>
    <t>Brant Total</t>
  </si>
  <si>
    <t>Clarence</t>
  </si>
  <si>
    <t>Clarence Total</t>
  </si>
  <si>
    <t>Colden</t>
  </si>
  <si>
    <t>Colden Total</t>
  </si>
  <si>
    <t>Collins</t>
  </si>
  <si>
    <t>Collins Total</t>
  </si>
  <si>
    <t>Concord</t>
  </si>
  <si>
    <t>Concord Total</t>
  </si>
  <si>
    <t>Eden</t>
  </si>
  <si>
    <t>Eden Total</t>
  </si>
  <si>
    <t>Elma</t>
  </si>
  <si>
    <t>Elma Total</t>
  </si>
  <si>
    <t>Evans</t>
  </si>
  <si>
    <t>Evans Total</t>
  </si>
  <si>
    <t>Hamburg</t>
  </si>
  <si>
    <t>Hamburg Total</t>
  </si>
  <si>
    <t>Holland</t>
  </si>
  <si>
    <t>Holland Total</t>
  </si>
  <si>
    <t>Lancaster</t>
  </si>
  <si>
    <t>Lancaster Total</t>
  </si>
  <si>
    <t>Marilla</t>
  </si>
  <si>
    <t>Newstead</t>
  </si>
  <si>
    <t>Newstead Total</t>
  </si>
  <si>
    <t>North Collins</t>
  </si>
  <si>
    <t>North Collins Total</t>
  </si>
  <si>
    <t>Orchard Park</t>
  </si>
  <si>
    <t>Orchard Park Total</t>
  </si>
  <si>
    <t>Sardinia</t>
  </si>
  <si>
    <t>Sardinia Total</t>
  </si>
  <si>
    <t>Wales</t>
  </si>
  <si>
    <t>Wales Total</t>
  </si>
  <si>
    <t>Marilla Total</t>
  </si>
  <si>
    <t>Erie County Total</t>
  </si>
  <si>
    <t>Office Total</t>
  </si>
  <si>
    <t>CLAR 1 (7, 13, 14)</t>
  </si>
  <si>
    <t>LANC 14 (15, 19, 20, 23, 24, 32, 34)</t>
  </si>
  <si>
    <t>27th District Recapitulation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</si>
</sst>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textRotation="90"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 textRotation="90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textRotation="90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workbookViewId="0">
      <pane ySplit="2" topLeftCell="A3" activePane="bottomLeft" state="frozen"/>
      <selection pane="bottomLeft" activeCell="F198" sqref="F198"/>
    </sheetView>
  </sheetViews>
  <sheetFormatPr defaultColWidth="25.7109375" defaultRowHeight="15" x14ac:dyDescent="0.25"/>
  <cols>
    <col min="1" max="1" width="30.7109375" style="1" bestFit="1" customWidth="1"/>
    <col min="2" max="11" width="7.7109375" style="2" customWidth="1"/>
    <col min="12" max="16384" width="25.7109375" style="1"/>
  </cols>
  <sheetData>
    <row r="1" spans="1:11" ht="126.75" customHeight="1" x14ac:dyDescent="0.25">
      <c r="A1" s="3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</row>
    <row r="2" spans="1:11" x14ac:dyDescent="0.25">
      <c r="A2" s="3">
        <v>2020</v>
      </c>
      <c r="B2" s="5" t="s">
        <v>114</v>
      </c>
      <c r="C2" s="5" t="s">
        <v>115</v>
      </c>
      <c r="D2" s="5" t="s">
        <v>116</v>
      </c>
      <c r="E2" s="5" t="s">
        <v>117</v>
      </c>
      <c r="F2" s="5" t="s">
        <v>118</v>
      </c>
      <c r="G2" s="5" t="s">
        <v>119</v>
      </c>
      <c r="H2" s="4"/>
      <c r="I2" s="4"/>
      <c r="J2" s="4"/>
      <c r="K2" s="4"/>
    </row>
    <row r="3" spans="1:11" x14ac:dyDescent="0.25">
      <c r="A3" s="3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s="10" customFormat="1" x14ac:dyDescent="0.25">
      <c r="A4" s="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1" t="s">
        <v>0</v>
      </c>
      <c r="B5" s="7">
        <v>236</v>
      </c>
      <c r="C5" s="7">
        <v>284</v>
      </c>
      <c r="D5" s="7">
        <v>22</v>
      </c>
      <c r="E5" s="7">
        <v>5</v>
      </c>
      <c r="F5" s="7">
        <v>5</v>
      </c>
      <c r="G5" s="7">
        <v>16</v>
      </c>
      <c r="H5" s="7">
        <v>7</v>
      </c>
      <c r="I5" s="7">
        <v>0</v>
      </c>
      <c r="J5" s="7">
        <v>16</v>
      </c>
      <c r="K5" s="7">
        <v>591</v>
      </c>
    </row>
    <row r="6" spans="1:11" x14ac:dyDescent="0.25">
      <c r="A6" s="1" t="s">
        <v>1</v>
      </c>
      <c r="B6" s="7">
        <v>251</v>
      </c>
      <c r="C6" s="7">
        <v>420</v>
      </c>
      <c r="D6" s="7">
        <v>19</v>
      </c>
      <c r="E6" s="7">
        <v>3</v>
      </c>
      <c r="F6" s="7">
        <v>12</v>
      </c>
      <c r="G6" s="7">
        <v>41</v>
      </c>
      <c r="H6" s="7">
        <v>13</v>
      </c>
      <c r="I6" s="7">
        <v>0</v>
      </c>
      <c r="J6" s="7">
        <v>39</v>
      </c>
      <c r="K6" s="7">
        <v>798</v>
      </c>
    </row>
    <row r="7" spans="1:11" x14ac:dyDescent="0.25">
      <c r="A7" s="1" t="s">
        <v>2</v>
      </c>
      <c r="B7" s="7">
        <v>169</v>
      </c>
      <c r="C7" s="7">
        <v>338</v>
      </c>
      <c r="D7" s="7">
        <v>16</v>
      </c>
      <c r="E7" s="7">
        <v>8</v>
      </c>
      <c r="F7" s="7">
        <v>8</v>
      </c>
      <c r="G7" s="7">
        <v>33</v>
      </c>
      <c r="H7" s="7">
        <v>3</v>
      </c>
      <c r="I7" s="7">
        <v>0</v>
      </c>
      <c r="J7" s="7">
        <v>37</v>
      </c>
      <c r="K7" s="7">
        <v>612</v>
      </c>
    </row>
    <row r="8" spans="1:11" x14ac:dyDescent="0.25">
      <c r="A8" s="1" t="s">
        <v>3</v>
      </c>
      <c r="B8" s="7">
        <v>65</v>
      </c>
      <c r="C8" s="7">
        <v>141</v>
      </c>
      <c r="D8" s="7">
        <v>5</v>
      </c>
      <c r="E8" s="7">
        <v>3</v>
      </c>
      <c r="F8" s="7">
        <v>2</v>
      </c>
      <c r="G8" s="7">
        <v>14</v>
      </c>
      <c r="H8" s="7">
        <v>3</v>
      </c>
      <c r="I8" s="7">
        <v>0</v>
      </c>
      <c r="J8" s="7">
        <v>9</v>
      </c>
      <c r="K8" s="7">
        <v>242</v>
      </c>
    </row>
    <row r="9" spans="1:11" s="10" customFormat="1" x14ac:dyDescent="0.25">
      <c r="A9" s="10" t="s">
        <v>121</v>
      </c>
      <c r="B9" s="11">
        <f>SUM(B5:B8)</f>
        <v>721</v>
      </c>
      <c r="C9" s="11">
        <f t="shared" ref="C9:K9" si="0">SUM(C5:C8)</f>
        <v>1183</v>
      </c>
      <c r="D9" s="11">
        <f t="shared" si="0"/>
        <v>62</v>
      </c>
      <c r="E9" s="11">
        <f t="shared" si="0"/>
        <v>19</v>
      </c>
      <c r="F9" s="11">
        <f t="shared" si="0"/>
        <v>27</v>
      </c>
      <c r="G9" s="11">
        <f t="shared" si="0"/>
        <v>104</v>
      </c>
      <c r="H9" s="11">
        <f t="shared" si="0"/>
        <v>26</v>
      </c>
      <c r="I9" s="11">
        <f t="shared" si="0"/>
        <v>0</v>
      </c>
      <c r="J9" s="11">
        <f t="shared" si="0"/>
        <v>101</v>
      </c>
      <c r="K9" s="11">
        <f t="shared" si="0"/>
        <v>2243</v>
      </c>
    </row>
    <row r="11" spans="1:11" s="10" customFormat="1" x14ac:dyDescent="0.25">
      <c r="A11" s="10" t="s">
        <v>122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" t="s">
        <v>4</v>
      </c>
      <c r="B12" s="7">
        <v>362</v>
      </c>
      <c r="C12" s="7">
        <v>211</v>
      </c>
      <c r="D12" s="7">
        <v>8</v>
      </c>
      <c r="E12" s="7">
        <v>12</v>
      </c>
      <c r="F12" s="7">
        <v>3</v>
      </c>
      <c r="G12" s="7">
        <v>12</v>
      </c>
      <c r="H12" s="7">
        <v>2</v>
      </c>
      <c r="I12" s="7">
        <v>0</v>
      </c>
      <c r="J12" s="7">
        <v>7</v>
      </c>
      <c r="K12" s="7">
        <v>617</v>
      </c>
    </row>
    <row r="13" spans="1:11" x14ac:dyDescent="0.25">
      <c r="A13" s="1" t="s">
        <v>5</v>
      </c>
      <c r="B13" s="7">
        <v>307</v>
      </c>
      <c r="C13" s="7">
        <v>178</v>
      </c>
      <c r="D13" s="7">
        <v>7</v>
      </c>
      <c r="E13" s="7">
        <v>3</v>
      </c>
      <c r="F13" s="7">
        <v>2</v>
      </c>
      <c r="G13" s="7">
        <v>14</v>
      </c>
      <c r="H13" s="7">
        <v>4</v>
      </c>
      <c r="I13" s="7">
        <v>1</v>
      </c>
      <c r="J13" s="7">
        <v>4</v>
      </c>
      <c r="K13" s="7">
        <v>520</v>
      </c>
    </row>
    <row r="14" spans="1:11" x14ac:dyDescent="0.25">
      <c r="A14" s="1" t="s">
        <v>6</v>
      </c>
      <c r="B14" s="7">
        <v>666</v>
      </c>
      <c r="C14" s="7">
        <v>381</v>
      </c>
      <c r="D14" s="7">
        <v>26</v>
      </c>
      <c r="E14" s="7">
        <v>6</v>
      </c>
      <c r="F14" s="7">
        <v>8</v>
      </c>
      <c r="G14" s="7">
        <v>46</v>
      </c>
      <c r="H14" s="7">
        <v>10</v>
      </c>
      <c r="I14" s="7">
        <v>1</v>
      </c>
      <c r="J14" s="7">
        <v>15</v>
      </c>
      <c r="K14" s="7">
        <v>1159</v>
      </c>
    </row>
    <row r="15" spans="1:11" s="10" customFormat="1" x14ac:dyDescent="0.25">
      <c r="A15" s="10" t="s">
        <v>123</v>
      </c>
      <c r="B15" s="11">
        <f>SUM(B12:B14)</f>
        <v>1335</v>
      </c>
      <c r="C15" s="11">
        <f t="shared" ref="C15:K15" si="1">SUM(C12:C14)</f>
        <v>770</v>
      </c>
      <c r="D15" s="11">
        <f t="shared" si="1"/>
        <v>41</v>
      </c>
      <c r="E15" s="11">
        <f t="shared" si="1"/>
        <v>21</v>
      </c>
      <c r="F15" s="11">
        <f t="shared" si="1"/>
        <v>13</v>
      </c>
      <c r="G15" s="11">
        <f t="shared" si="1"/>
        <v>72</v>
      </c>
      <c r="H15" s="11">
        <f t="shared" si="1"/>
        <v>16</v>
      </c>
      <c r="I15" s="11">
        <f t="shared" si="1"/>
        <v>2</v>
      </c>
      <c r="J15" s="11">
        <f t="shared" si="1"/>
        <v>26</v>
      </c>
      <c r="K15" s="11">
        <f t="shared" si="1"/>
        <v>2296</v>
      </c>
    </row>
    <row r="17" spans="1:11" s="10" customFormat="1" x14ac:dyDescent="0.25">
      <c r="A17" s="10" t="s">
        <v>124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" t="s">
        <v>7</v>
      </c>
      <c r="B18" s="7">
        <v>731</v>
      </c>
      <c r="C18" s="7">
        <v>320</v>
      </c>
      <c r="D18" s="7">
        <v>44</v>
      </c>
      <c r="E18" s="7">
        <v>11</v>
      </c>
      <c r="F18" s="7">
        <v>6</v>
      </c>
      <c r="G18" s="7">
        <v>30</v>
      </c>
      <c r="H18" s="7">
        <v>6</v>
      </c>
      <c r="I18" s="7">
        <v>0</v>
      </c>
      <c r="J18" s="7">
        <v>7</v>
      </c>
      <c r="K18" s="7">
        <v>1155</v>
      </c>
    </row>
    <row r="19" spans="1:11" x14ac:dyDescent="0.25">
      <c r="A19" s="1" t="s">
        <v>8</v>
      </c>
      <c r="B19" s="7">
        <v>626</v>
      </c>
      <c r="C19" s="7">
        <v>324</v>
      </c>
      <c r="D19" s="7">
        <v>36</v>
      </c>
      <c r="E19" s="7">
        <v>4</v>
      </c>
      <c r="F19" s="7">
        <v>6</v>
      </c>
      <c r="G19" s="7">
        <v>35</v>
      </c>
      <c r="H19" s="7">
        <v>2</v>
      </c>
      <c r="I19" s="7">
        <v>0</v>
      </c>
      <c r="J19" s="7">
        <v>11</v>
      </c>
      <c r="K19" s="7">
        <v>1044</v>
      </c>
    </row>
    <row r="20" spans="1:11" x14ac:dyDescent="0.25">
      <c r="A20" s="1" t="s">
        <v>9</v>
      </c>
      <c r="B20" s="7">
        <v>300</v>
      </c>
      <c r="C20" s="7">
        <v>152</v>
      </c>
      <c r="D20" s="7">
        <v>16</v>
      </c>
      <c r="E20" s="7">
        <v>1</v>
      </c>
      <c r="F20" s="7">
        <v>3</v>
      </c>
      <c r="G20" s="7">
        <v>15</v>
      </c>
      <c r="H20" s="7">
        <v>5</v>
      </c>
      <c r="I20" s="7">
        <v>0</v>
      </c>
      <c r="J20" s="7">
        <v>4</v>
      </c>
      <c r="K20" s="7">
        <v>496</v>
      </c>
    </row>
    <row r="21" spans="1:11" x14ac:dyDescent="0.25">
      <c r="A21" s="1" t="s">
        <v>10</v>
      </c>
      <c r="B21" s="7">
        <v>209</v>
      </c>
      <c r="C21" s="7">
        <v>245</v>
      </c>
      <c r="D21" s="7">
        <v>14</v>
      </c>
      <c r="E21" s="7">
        <v>2</v>
      </c>
      <c r="F21" s="7">
        <v>3</v>
      </c>
      <c r="G21" s="7">
        <v>20</v>
      </c>
      <c r="H21" s="7">
        <v>2</v>
      </c>
      <c r="I21" s="7">
        <v>0</v>
      </c>
      <c r="J21" s="7">
        <v>12</v>
      </c>
      <c r="K21" s="7">
        <v>507</v>
      </c>
    </row>
    <row r="22" spans="1:11" x14ac:dyDescent="0.25">
      <c r="A22" s="1" t="s">
        <v>11</v>
      </c>
      <c r="B22" s="7">
        <v>249</v>
      </c>
      <c r="C22" s="7">
        <v>224</v>
      </c>
      <c r="D22" s="7">
        <v>13</v>
      </c>
      <c r="E22" s="7">
        <v>3</v>
      </c>
      <c r="F22" s="7">
        <v>3</v>
      </c>
      <c r="G22" s="7">
        <v>25</v>
      </c>
      <c r="H22" s="7">
        <v>6</v>
      </c>
      <c r="I22" s="7">
        <v>0</v>
      </c>
      <c r="J22" s="7">
        <v>5</v>
      </c>
      <c r="K22" s="7">
        <v>528</v>
      </c>
    </row>
    <row r="23" spans="1:11" x14ac:dyDescent="0.25">
      <c r="A23" s="1" t="s">
        <v>12</v>
      </c>
      <c r="B23" s="7">
        <v>502</v>
      </c>
      <c r="C23" s="7">
        <v>455</v>
      </c>
      <c r="D23" s="7">
        <v>34</v>
      </c>
      <c r="E23" s="7">
        <v>5</v>
      </c>
      <c r="F23" s="7">
        <v>16</v>
      </c>
      <c r="G23" s="7">
        <v>41</v>
      </c>
      <c r="H23" s="7">
        <v>7</v>
      </c>
      <c r="I23" s="7">
        <v>0</v>
      </c>
      <c r="J23" s="7">
        <v>20</v>
      </c>
      <c r="K23" s="7">
        <v>1080</v>
      </c>
    </row>
    <row r="24" spans="1:11" s="10" customFormat="1" x14ac:dyDescent="0.25">
      <c r="A24" s="10" t="s">
        <v>125</v>
      </c>
      <c r="B24" s="11">
        <f>SUM(B18:B23)</f>
        <v>2617</v>
      </c>
      <c r="C24" s="11">
        <f t="shared" ref="C24:K24" si="2">SUM(C18:C23)</f>
        <v>1720</v>
      </c>
      <c r="D24" s="11">
        <f t="shared" si="2"/>
        <v>157</v>
      </c>
      <c r="E24" s="11">
        <f t="shared" si="2"/>
        <v>26</v>
      </c>
      <c r="F24" s="11">
        <f t="shared" si="2"/>
        <v>37</v>
      </c>
      <c r="G24" s="11">
        <f t="shared" si="2"/>
        <v>166</v>
      </c>
      <c r="H24" s="11">
        <f t="shared" si="2"/>
        <v>28</v>
      </c>
      <c r="I24" s="11">
        <f t="shared" si="2"/>
        <v>0</v>
      </c>
      <c r="J24" s="11">
        <f t="shared" si="2"/>
        <v>59</v>
      </c>
      <c r="K24" s="11">
        <f t="shared" si="2"/>
        <v>4810</v>
      </c>
    </row>
    <row r="26" spans="1:11" s="10" customFormat="1" x14ac:dyDescent="0.25">
      <c r="A26" s="10" t="s">
        <v>126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" t="s">
        <v>13</v>
      </c>
      <c r="B27" s="7">
        <v>464</v>
      </c>
      <c r="C27" s="7">
        <v>607</v>
      </c>
      <c r="D27" s="7">
        <v>38</v>
      </c>
      <c r="E27" s="7">
        <v>6</v>
      </c>
      <c r="F27" s="7">
        <v>16</v>
      </c>
      <c r="G27" s="7">
        <v>65</v>
      </c>
      <c r="H27" s="7">
        <v>2</v>
      </c>
      <c r="I27" s="7">
        <v>1</v>
      </c>
      <c r="J27" s="7">
        <v>9</v>
      </c>
      <c r="K27" s="7">
        <v>1208</v>
      </c>
    </row>
    <row r="28" spans="1:11" x14ac:dyDescent="0.25">
      <c r="A28" s="1" t="s">
        <v>14</v>
      </c>
      <c r="B28" s="7">
        <v>194</v>
      </c>
      <c r="C28" s="7">
        <v>295</v>
      </c>
      <c r="D28" s="7">
        <v>21</v>
      </c>
      <c r="E28" s="7">
        <v>6</v>
      </c>
      <c r="F28" s="7">
        <v>6</v>
      </c>
      <c r="G28" s="7">
        <v>27</v>
      </c>
      <c r="H28" s="7">
        <v>5</v>
      </c>
      <c r="I28" s="7">
        <v>1</v>
      </c>
      <c r="J28" s="7">
        <v>8</v>
      </c>
      <c r="K28" s="7">
        <v>563</v>
      </c>
    </row>
    <row r="29" spans="1:11" x14ac:dyDescent="0.25">
      <c r="A29" s="1" t="s">
        <v>15</v>
      </c>
      <c r="B29" s="7">
        <v>221</v>
      </c>
      <c r="C29" s="7">
        <v>325</v>
      </c>
      <c r="D29" s="7">
        <v>13</v>
      </c>
      <c r="E29" s="7">
        <v>7</v>
      </c>
      <c r="F29" s="7">
        <v>2</v>
      </c>
      <c r="G29" s="7">
        <v>23</v>
      </c>
      <c r="H29" s="7">
        <v>4</v>
      </c>
      <c r="I29" s="7">
        <v>2</v>
      </c>
      <c r="J29" s="7">
        <v>9</v>
      </c>
      <c r="K29" s="7">
        <v>606</v>
      </c>
    </row>
    <row r="30" spans="1:11" s="10" customFormat="1" x14ac:dyDescent="0.25">
      <c r="A30" s="10" t="s">
        <v>127</v>
      </c>
      <c r="B30" s="11">
        <f>SUM(B27:B29)</f>
        <v>879</v>
      </c>
      <c r="C30" s="11">
        <f t="shared" ref="C30:K30" si="3">SUM(C27:C29)</f>
        <v>1227</v>
      </c>
      <c r="D30" s="11">
        <f t="shared" si="3"/>
        <v>72</v>
      </c>
      <c r="E30" s="11">
        <f t="shared" si="3"/>
        <v>19</v>
      </c>
      <c r="F30" s="11">
        <f t="shared" si="3"/>
        <v>24</v>
      </c>
      <c r="G30" s="11">
        <f t="shared" si="3"/>
        <v>115</v>
      </c>
      <c r="H30" s="11">
        <f t="shared" si="3"/>
        <v>11</v>
      </c>
      <c r="I30" s="11">
        <f t="shared" si="3"/>
        <v>4</v>
      </c>
      <c r="J30" s="11">
        <f t="shared" si="3"/>
        <v>26</v>
      </c>
      <c r="K30" s="11">
        <f t="shared" si="3"/>
        <v>2377</v>
      </c>
    </row>
    <row r="32" spans="1:11" s="10" customFormat="1" x14ac:dyDescent="0.25">
      <c r="A32" s="10" t="s">
        <v>128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" t="s">
        <v>16</v>
      </c>
      <c r="B33" s="7">
        <v>101</v>
      </c>
      <c r="C33" s="7">
        <v>147</v>
      </c>
      <c r="D33" s="7">
        <v>6</v>
      </c>
      <c r="E33" s="7">
        <v>5</v>
      </c>
      <c r="F33" s="7">
        <v>2</v>
      </c>
      <c r="G33" s="7">
        <v>11</v>
      </c>
      <c r="H33" s="7">
        <v>3</v>
      </c>
      <c r="I33" s="7">
        <v>1</v>
      </c>
      <c r="J33" s="7">
        <v>5</v>
      </c>
      <c r="K33" s="7">
        <v>281</v>
      </c>
    </row>
    <row r="34" spans="1:11" x14ac:dyDescent="0.25">
      <c r="A34" s="1" t="s">
        <v>17</v>
      </c>
      <c r="B34" s="7">
        <v>94</v>
      </c>
      <c r="C34" s="7">
        <v>67</v>
      </c>
      <c r="D34" s="7">
        <v>3</v>
      </c>
      <c r="E34" s="7">
        <v>0</v>
      </c>
      <c r="F34" s="7">
        <v>0</v>
      </c>
      <c r="G34" s="7">
        <v>8</v>
      </c>
      <c r="H34" s="7">
        <v>1</v>
      </c>
      <c r="I34" s="7">
        <v>0</v>
      </c>
      <c r="J34" s="7">
        <v>2</v>
      </c>
      <c r="K34" s="7">
        <v>175</v>
      </c>
    </row>
    <row r="35" spans="1:11" s="10" customFormat="1" x14ac:dyDescent="0.25">
      <c r="A35" s="10" t="s">
        <v>129</v>
      </c>
      <c r="B35" s="11">
        <f>SUM(B33:B34)</f>
        <v>195</v>
      </c>
      <c r="C35" s="11">
        <f t="shared" ref="C35:K35" si="4">SUM(C33:C34)</f>
        <v>214</v>
      </c>
      <c r="D35" s="11">
        <f t="shared" si="4"/>
        <v>9</v>
      </c>
      <c r="E35" s="11">
        <f t="shared" si="4"/>
        <v>5</v>
      </c>
      <c r="F35" s="11">
        <f t="shared" si="4"/>
        <v>2</v>
      </c>
      <c r="G35" s="11">
        <f t="shared" si="4"/>
        <v>19</v>
      </c>
      <c r="H35" s="11">
        <f t="shared" si="4"/>
        <v>4</v>
      </c>
      <c r="I35" s="11">
        <f t="shared" si="4"/>
        <v>1</v>
      </c>
      <c r="J35" s="11">
        <f t="shared" si="4"/>
        <v>7</v>
      </c>
      <c r="K35" s="11">
        <f t="shared" si="4"/>
        <v>456</v>
      </c>
    </row>
    <row r="37" spans="1:11" s="10" customFormat="1" x14ac:dyDescent="0.25">
      <c r="A37" s="10" t="s">
        <v>130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" t="s">
        <v>164</v>
      </c>
      <c r="B38" s="7">
        <v>785</v>
      </c>
      <c r="C38" s="7">
        <v>860</v>
      </c>
      <c r="D38" s="7">
        <v>39</v>
      </c>
      <c r="E38" s="7">
        <v>6</v>
      </c>
      <c r="F38" s="7">
        <v>16</v>
      </c>
      <c r="G38" s="7">
        <v>92</v>
      </c>
      <c r="H38" s="7">
        <v>9</v>
      </c>
      <c r="I38" s="7">
        <v>4</v>
      </c>
      <c r="J38" s="7">
        <v>32</v>
      </c>
      <c r="K38" s="7">
        <v>1843</v>
      </c>
    </row>
    <row r="39" spans="1:11" x14ac:dyDescent="0.25">
      <c r="A39" s="1" t="s">
        <v>18</v>
      </c>
      <c r="B39" s="7">
        <v>750</v>
      </c>
      <c r="C39" s="7">
        <v>874</v>
      </c>
      <c r="D39" s="7">
        <v>34</v>
      </c>
      <c r="E39" s="7">
        <v>6</v>
      </c>
      <c r="F39" s="7">
        <v>11</v>
      </c>
      <c r="G39" s="7">
        <v>76</v>
      </c>
      <c r="H39" s="7">
        <v>2</v>
      </c>
      <c r="I39" s="7">
        <v>2</v>
      </c>
      <c r="J39" s="7">
        <v>37</v>
      </c>
      <c r="K39" s="7">
        <v>1792</v>
      </c>
    </row>
    <row r="40" spans="1:11" x14ac:dyDescent="0.25">
      <c r="A40" s="1" t="s">
        <v>19</v>
      </c>
      <c r="B40" s="7">
        <v>154</v>
      </c>
      <c r="C40" s="7">
        <v>283</v>
      </c>
      <c r="D40" s="7">
        <v>14</v>
      </c>
      <c r="E40" s="7">
        <v>5</v>
      </c>
      <c r="F40" s="7">
        <v>9</v>
      </c>
      <c r="G40" s="7">
        <v>22</v>
      </c>
      <c r="H40" s="7">
        <v>2</v>
      </c>
      <c r="I40" s="7">
        <v>0</v>
      </c>
      <c r="J40" s="7">
        <v>7</v>
      </c>
      <c r="K40" s="7">
        <v>496</v>
      </c>
    </row>
    <row r="41" spans="1:11" x14ac:dyDescent="0.25">
      <c r="A41" s="1" t="s">
        <v>20</v>
      </c>
      <c r="B41" s="7">
        <v>615</v>
      </c>
      <c r="C41" s="7">
        <v>460</v>
      </c>
      <c r="D41" s="7">
        <v>34</v>
      </c>
      <c r="E41" s="7">
        <v>5</v>
      </c>
      <c r="F41" s="7">
        <v>7</v>
      </c>
      <c r="G41" s="7">
        <v>44</v>
      </c>
      <c r="H41" s="7">
        <v>3</v>
      </c>
      <c r="I41" s="7">
        <v>0</v>
      </c>
      <c r="J41" s="7">
        <v>20</v>
      </c>
      <c r="K41" s="7">
        <v>1188</v>
      </c>
    </row>
    <row r="42" spans="1:11" x14ac:dyDescent="0.25">
      <c r="A42" s="1" t="s">
        <v>21</v>
      </c>
      <c r="B42" s="7">
        <v>537</v>
      </c>
      <c r="C42" s="7">
        <v>554</v>
      </c>
      <c r="D42" s="7">
        <v>26</v>
      </c>
      <c r="E42" s="7">
        <v>3</v>
      </c>
      <c r="F42" s="7">
        <v>9</v>
      </c>
      <c r="G42" s="7">
        <v>47</v>
      </c>
      <c r="H42" s="7">
        <v>5</v>
      </c>
      <c r="I42" s="7">
        <v>1</v>
      </c>
      <c r="J42" s="7">
        <v>16</v>
      </c>
      <c r="K42" s="7">
        <v>1198</v>
      </c>
    </row>
    <row r="43" spans="1:11" x14ac:dyDescent="0.25">
      <c r="A43" s="1" t="s">
        <v>22</v>
      </c>
      <c r="B43" s="7">
        <v>382</v>
      </c>
      <c r="C43" s="7">
        <v>399</v>
      </c>
      <c r="D43" s="7">
        <v>23</v>
      </c>
      <c r="E43" s="7">
        <v>6</v>
      </c>
      <c r="F43" s="7">
        <v>7</v>
      </c>
      <c r="G43" s="7">
        <v>38</v>
      </c>
      <c r="H43" s="7">
        <v>10</v>
      </c>
      <c r="I43" s="7">
        <v>0</v>
      </c>
      <c r="J43" s="7">
        <v>23</v>
      </c>
      <c r="K43" s="7">
        <v>888</v>
      </c>
    </row>
    <row r="44" spans="1:11" x14ac:dyDescent="0.25">
      <c r="A44" s="1" t="s">
        <v>23</v>
      </c>
      <c r="B44" s="7">
        <v>444</v>
      </c>
      <c r="C44" s="7">
        <v>459</v>
      </c>
      <c r="D44" s="7">
        <v>10</v>
      </c>
      <c r="E44" s="7">
        <v>9</v>
      </c>
      <c r="F44" s="7">
        <v>7</v>
      </c>
      <c r="G44" s="7">
        <v>29</v>
      </c>
      <c r="H44" s="7">
        <v>3</v>
      </c>
      <c r="I44" s="7">
        <v>1</v>
      </c>
      <c r="J44" s="7">
        <v>16</v>
      </c>
      <c r="K44" s="7">
        <v>978</v>
      </c>
    </row>
    <row r="45" spans="1:11" x14ac:dyDescent="0.25">
      <c r="A45" s="1" t="s">
        <v>24</v>
      </c>
      <c r="B45" s="7">
        <v>152</v>
      </c>
      <c r="C45" s="7">
        <v>224</v>
      </c>
      <c r="D45" s="7">
        <v>4</v>
      </c>
      <c r="E45" s="7">
        <v>2</v>
      </c>
      <c r="F45" s="7">
        <v>4</v>
      </c>
      <c r="G45" s="7">
        <v>19</v>
      </c>
      <c r="H45" s="7">
        <v>1</v>
      </c>
      <c r="I45" s="7">
        <v>0</v>
      </c>
      <c r="J45" s="7">
        <v>10</v>
      </c>
      <c r="K45" s="7">
        <v>416</v>
      </c>
    </row>
    <row r="46" spans="1:11" x14ac:dyDescent="0.25">
      <c r="A46" s="1" t="s">
        <v>25</v>
      </c>
      <c r="B46" s="7">
        <v>424</v>
      </c>
      <c r="C46" s="7">
        <v>393</v>
      </c>
      <c r="D46" s="7">
        <v>10</v>
      </c>
      <c r="E46" s="7">
        <v>2</v>
      </c>
      <c r="F46" s="7">
        <v>2</v>
      </c>
      <c r="G46" s="7">
        <v>25</v>
      </c>
      <c r="H46" s="7">
        <v>6</v>
      </c>
      <c r="I46" s="7">
        <v>0</v>
      </c>
      <c r="J46" s="7">
        <v>14</v>
      </c>
      <c r="K46" s="7">
        <v>876</v>
      </c>
    </row>
    <row r="47" spans="1:11" x14ac:dyDescent="0.25">
      <c r="A47" s="1" t="s">
        <v>26</v>
      </c>
      <c r="B47" s="7">
        <v>126</v>
      </c>
      <c r="C47" s="7">
        <v>128</v>
      </c>
      <c r="D47" s="7">
        <v>7</v>
      </c>
      <c r="E47" s="7">
        <v>0</v>
      </c>
      <c r="F47" s="7">
        <v>1</v>
      </c>
      <c r="G47" s="7">
        <v>8</v>
      </c>
      <c r="H47" s="7">
        <v>1</v>
      </c>
      <c r="I47" s="7">
        <v>0</v>
      </c>
      <c r="J47" s="7">
        <v>1</v>
      </c>
      <c r="K47" s="7">
        <v>272</v>
      </c>
    </row>
    <row r="48" spans="1:11" s="10" customFormat="1" x14ac:dyDescent="0.25">
      <c r="A48" s="10" t="s">
        <v>131</v>
      </c>
      <c r="B48" s="11">
        <f>SUM(B38:B47)</f>
        <v>4369</v>
      </c>
      <c r="C48" s="11">
        <f t="shared" ref="C48:K48" si="5">SUM(C38:C47)</f>
        <v>4634</v>
      </c>
      <c r="D48" s="11">
        <f t="shared" si="5"/>
        <v>201</v>
      </c>
      <c r="E48" s="11">
        <f t="shared" si="5"/>
        <v>44</v>
      </c>
      <c r="F48" s="11">
        <f t="shared" si="5"/>
        <v>73</v>
      </c>
      <c r="G48" s="11">
        <f t="shared" si="5"/>
        <v>400</v>
      </c>
      <c r="H48" s="11">
        <f t="shared" si="5"/>
        <v>42</v>
      </c>
      <c r="I48" s="11">
        <f t="shared" si="5"/>
        <v>8</v>
      </c>
      <c r="J48" s="11">
        <f t="shared" si="5"/>
        <v>176</v>
      </c>
      <c r="K48" s="11">
        <f t="shared" si="5"/>
        <v>9947</v>
      </c>
    </row>
    <row r="50" spans="1:11" s="10" customFormat="1" x14ac:dyDescent="0.25">
      <c r="A50" s="10" t="s">
        <v>132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" t="s">
        <v>27</v>
      </c>
      <c r="B51" s="7">
        <v>292</v>
      </c>
      <c r="C51" s="7">
        <v>298</v>
      </c>
      <c r="D51" s="7">
        <v>12</v>
      </c>
      <c r="E51" s="7">
        <v>1</v>
      </c>
      <c r="F51" s="7">
        <v>8</v>
      </c>
      <c r="G51" s="7">
        <v>30</v>
      </c>
      <c r="H51" s="7">
        <v>1</v>
      </c>
      <c r="I51" s="7">
        <v>0</v>
      </c>
      <c r="J51" s="7">
        <v>3</v>
      </c>
      <c r="K51" s="7">
        <v>645</v>
      </c>
    </row>
    <row r="52" spans="1:11" x14ac:dyDescent="0.25">
      <c r="A52" s="1" t="s">
        <v>28</v>
      </c>
      <c r="B52" s="7">
        <v>123</v>
      </c>
      <c r="C52" s="7">
        <v>210</v>
      </c>
      <c r="D52" s="7">
        <v>12</v>
      </c>
      <c r="E52" s="7">
        <v>2</v>
      </c>
      <c r="F52" s="7">
        <v>0</v>
      </c>
      <c r="G52" s="7">
        <v>10</v>
      </c>
      <c r="H52" s="7">
        <v>1</v>
      </c>
      <c r="I52" s="7">
        <v>0</v>
      </c>
      <c r="J52" s="7">
        <v>3</v>
      </c>
      <c r="K52" s="7">
        <v>361</v>
      </c>
    </row>
    <row r="53" spans="1:11" s="10" customFormat="1" x14ac:dyDescent="0.25">
      <c r="A53" s="10" t="s">
        <v>133</v>
      </c>
      <c r="B53" s="11">
        <f>SUM(B51:B52)</f>
        <v>415</v>
      </c>
      <c r="C53" s="11">
        <f t="shared" ref="C53:K53" si="6">SUM(C51:C52)</f>
        <v>508</v>
      </c>
      <c r="D53" s="11">
        <f t="shared" si="6"/>
        <v>24</v>
      </c>
      <c r="E53" s="11">
        <f t="shared" si="6"/>
        <v>3</v>
      </c>
      <c r="F53" s="11">
        <f t="shared" si="6"/>
        <v>8</v>
      </c>
      <c r="G53" s="11">
        <f t="shared" si="6"/>
        <v>40</v>
      </c>
      <c r="H53" s="11">
        <f t="shared" si="6"/>
        <v>2</v>
      </c>
      <c r="I53" s="11">
        <f t="shared" si="6"/>
        <v>0</v>
      </c>
      <c r="J53" s="11">
        <f t="shared" si="6"/>
        <v>6</v>
      </c>
      <c r="K53" s="11">
        <f t="shared" si="6"/>
        <v>1006</v>
      </c>
    </row>
    <row r="55" spans="1:11" s="10" customFormat="1" x14ac:dyDescent="0.25">
      <c r="A55" s="10" t="s">
        <v>134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" t="s">
        <v>29</v>
      </c>
      <c r="B56" s="7">
        <v>101</v>
      </c>
      <c r="C56" s="7">
        <v>146</v>
      </c>
      <c r="D56" s="7">
        <v>8</v>
      </c>
      <c r="E56" s="7">
        <v>4</v>
      </c>
      <c r="F56" s="7">
        <v>5</v>
      </c>
      <c r="G56" s="7">
        <v>8</v>
      </c>
      <c r="H56" s="7">
        <v>1</v>
      </c>
      <c r="I56" s="7">
        <v>1</v>
      </c>
      <c r="J56" s="7">
        <v>10</v>
      </c>
      <c r="K56" s="7">
        <v>284</v>
      </c>
    </row>
    <row r="57" spans="1:11" x14ac:dyDescent="0.25">
      <c r="A57" s="1" t="s">
        <v>30</v>
      </c>
      <c r="B57" s="7">
        <v>56</v>
      </c>
      <c r="C57" s="7">
        <v>43</v>
      </c>
      <c r="D57" s="7">
        <v>2</v>
      </c>
      <c r="E57" s="7">
        <v>0</v>
      </c>
      <c r="F57" s="7">
        <v>1</v>
      </c>
      <c r="G57" s="7">
        <v>5</v>
      </c>
      <c r="H57" s="7">
        <v>0</v>
      </c>
      <c r="I57" s="7">
        <v>0</v>
      </c>
      <c r="J57" s="7">
        <v>2</v>
      </c>
      <c r="K57" s="7">
        <v>109</v>
      </c>
    </row>
    <row r="58" spans="1:11" x14ac:dyDescent="0.25">
      <c r="A58" s="1" t="s">
        <v>31</v>
      </c>
      <c r="B58" s="7">
        <v>166</v>
      </c>
      <c r="C58" s="7">
        <v>216</v>
      </c>
      <c r="D58" s="7">
        <v>19</v>
      </c>
      <c r="E58" s="7">
        <v>3</v>
      </c>
      <c r="F58" s="7">
        <v>4</v>
      </c>
      <c r="G58" s="7">
        <v>21</v>
      </c>
      <c r="H58" s="7">
        <v>5</v>
      </c>
      <c r="I58" s="7">
        <v>1</v>
      </c>
      <c r="J58" s="7">
        <v>6</v>
      </c>
      <c r="K58" s="7">
        <v>441</v>
      </c>
    </row>
    <row r="59" spans="1:11" s="10" customFormat="1" x14ac:dyDescent="0.25">
      <c r="A59" s="10" t="s">
        <v>135</v>
      </c>
      <c r="B59" s="11">
        <f>SUM(B56:B58)</f>
        <v>323</v>
      </c>
      <c r="C59" s="11">
        <f t="shared" ref="C59:K59" si="7">SUM(C56:C58)</f>
        <v>405</v>
      </c>
      <c r="D59" s="11">
        <f t="shared" si="7"/>
        <v>29</v>
      </c>
      <c r="E59" s="11">
        <f t="shared" si="7"/>
        <v>7</v>
      </c>
      <c r="F59" s="11">
        <f t="shared" si="7"/>
        <v>10</v>
      </c>
      <c r="G59" s="11">
        <f t="shared" si="7"/>
        <v>34</v>
      </c>
      <c r="H59" s="11">
        <f t="shared" si="7"/>
        <v>6</v>
      </c>
      <c r="I59" s="11">
        <f t="shared" si="7"/>
        <v>2</v>
      </c>
      <c r="J59" s="11">
        <f t="shared" si="7"/>
        <v>18</v>
      </c>
      <c r="K59" s="11">
        <f t="shared" si="7"/>
        <v>834</v>
      </c>
    </row>
    <row r="61" spans="1:11" s="10" customFormat="1" x14ac:dyDescent="0.25">
      <c r="A61" s="10" t="s">
        <v>136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" t="s">
        <v>32</v>
      </c>
      <c r="B62" s="7">
        <v>516</v>
      </c>
      <c r="C62" s="7">
        <v>594</v>
      </c>
      <c r="D62" s="7">
        <v>41</v>
      </c>
      <c r="E62" s="7">
        <v>6</v>
      </c>
      <c r="F62" s="7">
        <v>11</v>
      </c>
      <c r="G62" s="7">
        <v>43</v>
      </c>
      <c r="H62" s="7">
        <v>12</v>
      </c>
      <c r="I62" s="7">
        <v>3</v>
      </c>
      <c r="J62" s="7">
        <v>18</v>
      </c>
      <c r="K62" s="7">
        <v>1244</v>
      </c>
    </row>
    <row r="63" spans="1:11" x14ac:dyDescent="0.25">
      <c r="A63" s="1" t="s">
        <v>33</v>
      </c>
      <c r="B63" s="7">
        <v>85</v>
      </c>
      <c r="C63" s="7">
        <v>138</v>
      </c>
      <c r="D63" s="7">
        <v>6</v>
      </c>
      <c r="E63" s="7">
        <v>1</v>
      </c>
      <c r="F63" s="7">
        <v>6</v>
      </c>
      <c r="G63" s="7">
        <v>14</v>
      </c>
      <c r="H63" s="7">
        <v>2</v>
      </c>
      <c r="I63" s="7">
        <v>1</v>
      </c>
      <c r="J63" s="7">
        <v>7</v>
      </c>
      <c r="K63" s="7">
        <v>260</v>
      </c>
    </row>
    <row r="64" spans="1:11" x14ac:dyDescent="0.25">
      <c r="A64" s="1" t="s">
        <v>34</v>
      </c>
      <c r="B64" s="7">
        <v>91</v>
      </c>
      <c r="C64" s="7">
        <v>181</v>
      </c>
      <c r="D64" s="7">
        <v>5</v>
      </c>
      <c r="E64" s="7">
        <v>0</v>
      </c>
      <c r="F64" s="7">
        <v>1</v>
      </c>
      <c r="G64" s="7">
        <v>20</v>
      </c>
      <c r="H64" s="7">
        <v>2</v>
      </c>
      <c r="I64" s="7">
        <v>0</v>
      </c>
      <c r="J64" s="7">
        <v>5</v>
      </c>
      <c r="K64" s="7">
        <v>305</v>
      </c>
    </row>
    <row r="65" spans="1:11" x14ac:dyDescent="0.25">
      <c r="A65" s="1" t="s">
        <v>35</v>
      </c>
      <c r="B65" s="7">
        <v>96</v>
      </c>
      <c r="C65" s="7">
        <v>63</v>
      </c>
      <c r="D65" s="7">
        <v>2</v>
      </c>
      <c r="E65" s="7">
        <v>1</v>
      </c>
      <c r="F65" s="7">
        <v>2</v>
      </c>
      <c r="G65" s="7">
        <v>8</v>
      </c>
      <c r="H65" s="7">
        <v>1</v>
      </c>
      <c r="I65" s="7">
        <v>1</v>
      </c>
      <c r="J65" s="7">
        <v>5</v>
      </c>
      <c r="K65" s="7">
        <v>179</v>
      </c>
    </row>
    <row r="66" spans="1:11" s="10" customFormat="1" x14ac:dyDescent="0.25">
      <c r="A66" s="10" t="s">
        <v>137</v>
      </c>
      <c r="B66" s="11">
        <f>SUM(B62:B65)</f>
        <v>788</v>
      </c>
      <c r="C66" s="11">
        <f t="shared" ref="C66:K66" si="8">SUM(C62:C65)</f>
        <v>976</v>
      </c>
      <c r="D66" s="11">
        <f t="shared" si="8"/>
        <v>54</v>
      </c>
      <c r="E66" s="11">
        <f t="shared" si="8"/>
        <v>8</v>
      </c>
      <c r="F66" s="11">
        <f t="shared" si="8"/>
        <v>20</v>
      </c>
      <c r="G66" s="11">
        <f t="shared" si="8"/>
        <v>85</v>
      </c>
      <c r="H66" s="11">
        <f t="shared" si="8"/>
        <v>17</v>
      </c>
      <c r="I66" s="11">
        <f t="shared" si="8"/>
        <v>5</v>
      </c>
      <c r="J66" s="11">
        <f t="shared" si="8"/>
        <v>35</v>
      </c>
      <c r="K66" s="11">
        <f t="shared" si="8"/>
        <v>1988</v>
      </c>
    </row>
    <row r="68" spans="1:11" s="10" customFormat="1" x14ac:dyDescent="0.25">
      <c r="A68" s="10" t="s">
        <v>138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" t="s">
        <v>36</v>
      </c>
      <c r="B69" s="7">
        <v>214</v>
      </c>
      <c r="C69" s="7">
        <v>263</v>
      </c>
      <c r="D69" s="7">
        <v>16</v>
      </c>
      <c r="E69" s="7">
        <v>4</v>
      </c>
      <c r="F69" s="7">
        <v>1</v>
      </c>
      <c r="G69" s="7">
        <v>31</v>
      </c>
      <c r="H69" s="7">
        <v>5</v>
      </c>
      <c r="I69" s="7">
        <v>2</v>
      </c>
      <c r="J69" s="7">
        <v>8</v>
      </c>
      <c r="K69" s="7">
        <v>544</v>
      </c>
    </row>
    <row r="70" spans="1:11" x14ac:dyDescent="0.25">
      <c r="A70" s="1" t="s">
        <v>37</v>
      </c>
      <c r="B70" s="7">
        <v>249</v>
      </c>
      <c r="C70" s="7">
        <v>298</v>
      </c>
      <c r="D70" s="7">
        <v>13</v>
      </c>
      <c r="E70" s="7">
        <v>0</v>
      </c>
      <c r="F70" s="7">
        <v>3</v>
      </c>
      <c r="G70" s="7">
        <v>31</v>
      </c>
      <c r="H70" s="7">
        <v>1</v>
      </c>
      <c r="I70" s="7">
        <v>2</v>
      </c>
      <c r="J70" s="7">
        <v>9</v>
      </c>
      <c r="K70" s="7">
        <v>606</v>
      </c>
    </row>
    <row r="71" spans="1:11" x14ac:dyDescent="0.25">
      <c r="A71" s="1" t="s">
        <v>38</v>
      </c>
      <c r="B71" s="7">
        <v>245</v>
      </c>
      <c r="C71" s="7">
        <v>346</v>
      </c>
      <c r="D71" s="7">
        <v>18</v>
      </c>
      <c r="E71" s="7">
        <v>2</v>
      </c>
      <c r="F71" s="7">
        <v>9</v>
      </c>
      <c r="G71" s="7">
        <v>46</v>
      </c>
      <c r="H71" s="7">
        <v>7</v>
      </c>
      <c r="I71" s="7">
        <v>1</v>
      </c>
      <c r="J71" s="7">
        <v>9</v>
      </c>
      <c r="K71" s="7">
        <v>683</v>
      </c>
    </row>
    <row r="72" spans="1:11" s="10" customFormat="1" x14ac:dyDescent="0.25">
      <c r="A72" s="10" t="s">
        <v>139</v>
      </c>
      <c r="B72" s="11">
        <f>SUM(B69:B71)</f>
        <v>708</v>
      </c>
      <c r="C72" s="11">
        <f t="shared" ref="C72:K72" si="9">SUM(C69:C71)</f>
        <v>907</v>
      </c>
      <c r="D72" s="11">
        <f t="shared" si="9"/>
        <v>47</v>
      </c>
      <c r="E72" s="11">
        <f t="shared" si="9"/>
        <v>6</v>
      </c>
      <c r="F72" s="11">
        <f t="shared" si="9"/>
        <v>13</v>
      </c>
      <c r="G72" s="11">
        <f t="shared" si="9"/>
        <v>108</v>
      </c>
      <c r="H72" s="11">
        <f t="shared" si="9"/>
        <v>13</v>
      </c>
      <c r="I72" s="11">
        <f t="shared" si="9"/>
        <v>5</v>
      </c>
      <c r="J72" s="11">
        <f t="shared" si="9"/>
        <v>26</v>
      </c>
      <c r="K72" s="11">
        <f t="shared" si="9"/>
        <v>1833</v>
      </c>
    </row>
    <row r="74" spans="1:11" s="10" customFormat="1" x14ac:dyDescent="0.25">
      <c r="A74" s="10" t="s">
        <v>140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" t="s">
        <v>39</v>
      </c>
      <c r="B75" s="7">
        <v>416</v>
      </c>
      <c r="C75" s="7">
        <v>559</v>
      </c>
      <c r="D75" s="7">
        <v>29</v>
      </c>
      <c r="E75" s="7">
        <v>6</v>
      </c>
      <c r="F75" s="7">
        <v>6</v>
      </c>
      <c r="G75" s="7">
        <v>77</v>
      </c>
      <c r="H75" s="7">
        <v>8</v>
      </c>
      <c r="I75" s="7">
        <v>1</v>
      </c>
      <c r="J75" s="7">
        <v>26</v>
      </c>
      <c r="K75" s="7">
        <v>1128</v>
      </c>
    </row>
    <row r="76" spans="1:11" x14ac:dyDescent="0.25">
      <c r="A76" s="1" t="s">
        <v>40</v>
      </c>
      <c r="B76" s="7">
        <v>304</v>
      </c>
      <c r="C76" s="7">
        <v>492</v>
      </c>
      <c r="D76" s="7">
        <v>18</v>
      </c>
      <c r="E76" s="7">
        <v>8</v>
      </c>
      <c r="F76" s="7">
        <v>4</v>
      </c>
      <c r="G76" s="7">
        <v>41</v>
      </c>
      <c r="H76" s="7">
        <v>1</v>
      </c>
      <c r="I76" s="7">
        <v>0</v>
      </c>
      <c r="J76" s="7">
        <v>18</v>
      </c>
      <c r="K76" s="7">
        <v>886</v>
      </c>
    </row>
    <row r="77" spans="1:11" x14ac:dyDescent="0.25">
      <c r="A77" s="1" t="s">
        <v>41</v>
      </c>
      <c r="B77" s="7">
        <v>361</v>
      </c>
      <c r="C77" s="7">
        <v>540</v>
      </c>
      <c r="D77" s="7">
        <v>20</v>
      </c>
      <c r="E77" s="7">
        <v>5</v>
      </c>
      <c r="F77" s="7">
        <v>9</v>
      </c>
      <c r="G77" s="7">
        <v>58</v>
      </c>
      <c r="H77" s="7">
        <v>6</v>
      </c>
      <c r="I77" s="7">
        <v>2</v>
      </c>
      <c r="J77" s="7">
        <v>21</v>
      </c>
      <c r="K77" s="7">
        <v>1022</v>
      </c>
    </row>
    <row r="78" spans="1:11" x14ac:dyDescent="0.25">
      <c r="A78" s="1" t="s">
        <v>42</v>
      </c>
      <c r="B78" s="7">
        <v>271</v>
      </c>
      <c r="C78" s="7">
        <v>375</v>
      </c>
      <c r="D78" s="7">
        <v>11</v>
      </c>
      <c r="E78" s="7">
        <v>9</v>
      </c>
      <c r="F78" s="7">
        <v>6</v>
      </c>
      <c r="G78" s="7">
        <v>29</v>
      </c>
      <c r="H78" s="7">
        <v>0</v>
      </c>
      <c r="I78" s="7">
        <v>1</v>
      </c>
      <c r="J78" s="7">
        <v>11</v>
      </c>
      <c r="K78" s="7">
        <v>713</v>
      </c>
    </row>
    <row r="79" spans="1:11" s="10" customFormat="1" x14ac:dyDescent="0.25">
      <c r="A79" s="10" t="s">
        <v>141</v>
      </c>
      <c r="B79" s="11">
        <f>SUM(B75:B78)</f>
        <v>1352</v>
      </c>
      <c r="C79" s="11">
        <f t="shared" ref="C79:K79" si="10">SUM(C75:C78)</f>
        <v>1966</v>
      </c>
      <c r="D79" s="11">
        <f t="shared" si="10"/>
        <v>78</v>
      </c>
      <c r="E79" s="11">
        <f t="shared" si="10"/>
        <v>28</v>
      </c>
      <c r="F79" s="11">
        <f t="shared" si="10"/>
        <v>25</v>
      </c>
      <c r="G79" s="11">
        <f t="shared" si="10"/>
        <v>205</v>
      </c>
      <c r="H79" s="11">
        <f t="shared" si="10"/>
        <v>15</v>
      </c>
      <c r="I79" s="11">
        <f t="shared" si="10"/>
        <v>4</v>
      </c>
      <c r="J79" s="11">
        <f t="shared" si="10"/>
        <v>76</v>
      </c>
      <c r="K79" s="11">
        <f t="shared" si="10"/>
        <v>3749</v>
      </c>
    </row>
    <row r="81" spans="1:11" s="10" customFormat="1" x14ac:dyDescent="0.25">
      <c r="A81" s="10" t="s">
        <v>142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" t="s">
        <v>43</v>
      </c>
      <c r="B82" s="7">
        <v>152</v>
      </c>
      <c r="C82" s="7">
        <v>164</v>
      </c>
      <c r="D82" s="7">
        <v>8</v>
      </c>
      <c r="E82" s="7">
        <v>3</v>
      </c>
      <c r="F82" s="7">
        <v>3</v>
      </c>
      <c r="G82" s="7">
        <v>15</v>
      </c>
      <c r="H82" s="7">
        <v>3</v>
      </c>
      <c r="I82" s="7">
        <v>0</v>
      </c>
      <c r="J82" s="7">
        <v>2</v>
      </c>
      <c r="K82" s="7">
        <v>350</v>
      </c>
    </row>
    <row r="83" spans="1:11" x14ac:dyDescent="0.25">
      <c r="A83" s="1" t="s">
        <v>44</v>
      </c>
      <c r="B83" s="7">
        <v>282</v>
      </c>
      <c r="C83" s="7">
        <v>272</v>
      </c>
      <c r="D83" s="7">
        <v>17</v>
      </c>
      <c r="E83" s="7">
        <v>3</v>
      </c>
      <c r="F83" s="7">
        <v>5</v>
      </c>
      <c r="G83" s="7">
        <v>27</v>
      </c>
      <c r="H83" s="7">
        <v>7</v>
      </c>
      <c r="I83" s="7">
        <v>1</v>
      </c>
      <c r="J83" s="7">
        <v>6</v>
      </c>
      <c r="K83" s="7">
        <v>620</v>
      </c>
    </row>
    <row r="84" spans="1:11" x14ac:dyDescent="0.25">
      <c r="A84" s="1" t="s">
        <v>45</v>
      </c>
      <c r="B84" s="7">
        <v>155</v>
      </c>
      <c r="C84" s="7">
        <v>233</v>
      </c>
      <c r="D84" s="7">
        <v>9</v>
      </c>
      <c r="E84" s="7">
        <v>2</v>
      </c>
      <c r="F84" s="7">
        <v>3</v>
      </c>
      <c r="G84" s="7">
        <v>32</v>
      </c>
      <c r="H84" s="7">
        <v>5</v>
      </c>
      <c r="I84" s="7">
        <v>0</v>
      </c>
      <c r="J84" s="7">
        <v>7</v>
      </c>
      <c r="K84" s="7">
        <v>446</v>
      </c>
    </row>
    <row r="85" spans="1:11" x14ac:dyDescent="0.25">
      <c r="A85" s="1" t="s">
        <v>46</v>
      </c>
      <c r="B85" s="7">
        <v>420</v>
      </c>
      <c r="C85" s="7">
        <v>285</v>
      </c>
      <c r="D85" s="7">
        <v>30</v>
      </c>
      <c r="E85" s="7">
        <v>9</v>
      </c>
      <c r="F85" s="7">
        <v>8</v>
      </c>
      <c r="G85" s="7">
        <v>33</v>
      </c>
      <c r="H85" s="7">
        <v>3</v>
      </c>
      <c r="I85" s="7">
        <v>1</v>
      </c>
      <c r="J85" s="7">
        <v>1</v>
      </c>
      <c r="K85" s="7">
        <v>790</v>
      </c>
    </row>
    <row r="86" spans="1:11" x14ac:dyDescent="0.25">
      <c r="A86" s="1" t="s">
        <v>47</v>
      </c>
      <c r="B86" s="7">
        <v>299</v>
      </c>
      <c r="C86" s="7">
        <v>253</v>
      </c>
      <c r="D86" s="7">
        <v>25</v>
      </c>
      <c r="E86" s="7">
        <v>7</v>
      </c>
      <c r="F86" s="7">
        <v>3</v>
      </c>
      <c r="G86" s="7">
        <v>28</v>
      </c>
      <c r="H86" s="7">
        <v>4</v>
      </c>
      <c r="I86" s="7">
        <v>0</v>
      </c>
      <c r="J86" s="7">
        <v>12</v>
      </c>
      <c r="K86" s="7">
        <v>631</v>
      </c>
    </row>
    <row r="87" spans="1:11" x14ac:dyDescent="0.25">
      <c r="A87" s="1" t="s">
        <v>48</v>
      </c>
      <c r="B87" s="7">
        <v>92</v>
      </c>
      <c r="C87" s="7">
        <v>73</v>
      </c>
      <c r="D87" s="7">
        <v>9</v>
      </c>
      <c r="E87" s="7">
        <v>0</v>
      </c>
      <c r="F87" s="7">
        <v>0</v>
      </c>
      <c r="G87" s="7">
        <v>9</v>
      </c>
      <c r="H87" s="7">
        <v>0</v>
      </c>
      <c r="I87" s="7">
        <v>1</v>
      </c>
      <c r="J87" s="7">
        <v>5</v>
      </c>
      <c r="K87" s="7">
        <v>189</v>
      </c>
    </row>
    <row r="88" spans="1:11" x14ac:dyDescent="0.25">
      <c r="A88" s="1" t="s">
        <v>49</v>
      </c>
      <c r="B88" s="7">
        <v>133</v>
      </c>
      <c r="C88" s="7">
        <v>146</v>
      </c>
      <c r="D88" s="7">
        <v>9</v>
      </c>
      <c r="E88" s="7">
        <v>4</v>
      </c>
      <c r="F88" s="7">
        <v>2</v>
      </c>
      <c r="G88" s="7">
        <v>16</v>
      </c>
      <c r="H88" s="7">
        <v>0</v>
      </c>
      <c r="I88" s="7">
        <v>0</v>
      </c>
      <c r="J88" s="7">
        <v>5</v>
      </c>
      <c r="K88" s="7">
        <v>315</v>
      </c>
    </row>
    <row r="89" spans="1:11" x14ac:dyDescent="0.25">
      <c r="A89" s="1" t="s">
        <v>50</v>
      </c>
      <c r="B89" s="7">
        <v>122</v>
      </c>
      <c r="C89" s="7">
        <v>111</v>
      </c>
      <c r="D89" s="7">
        <v>6</v>
      </c>
      <c r="E89" s="7">
        <v>2</v>
      </c>
      <c r="F89" s="7">
        <v>1</v>
      </c>
      <c r="G89" s="7">
        <v>10</v>
      </c>
      <c r="H89" s="7">
        <v>3</v>
      </c>
      <c r="I89" s="7">
        <v>0</v>
      </c>
      <c r="J89" s="7">
        <v>1</v>
      </c>
      <c r="K89" s="7">
        <v>256</v>
      </c>
    </row>
    <row r="90" spans="1:11" s="10" customFormat="1" x14ac:dyDescent="0.25">
      <c r="A90" s="10" t="s">
        <v>143</v>
      </c>
      <c r="B90" s="11">
        <f>SUM(B82:B89)</f>
        <v>1655</v>
      </c>
      <c r="C90" s="11">
        <f t="shared" ref="C90:K90" si="11">SUM(C82:C89)</f>
        <v>1537</v>
      </c>
      <c r="D90" s="11">
        <f t="shared" si="11"/>
        <v>113</v>
      </c>
      <c r="E90" s="11">
        <f t="shared" si="11"/>
        <v>30</v>
      </c>
      <c r="F90" s="11">
        <f t="shared" si="11"/>
        <v>25</v>
      </c>
      <c r="G90" s="11">
        <f t="shared" si="11"/>
        <v>170</v>
      </c>
      <c r="H90" s="11">
        <f t="shared" si="11"/>
        <v>25</v>
      </c>
      <c r="I90" s="11">
        <f t="shared" si="11"/>
        <v>3</v>
      </c>
      <c r="J90" s="11">
        <f t="shared" si="11"/>
        <v>39</v>
      </c>
      <c r="K90" s="11">
        <f t="shared" si="11"/>
        <v>3597</v>
      </c>
    </row>
    <row r="92" spans="1:11" s="10" customFormat="1" x14ac:dyDescent="0.25">
      <c r="A92" s="10" t="s">
        <v>144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" t="s">
        <v>51</v>
      </c>
      <c r="B93" s="7">
        <v>159</v>
      </c>
      <c r="C93" s="7">
        <v>118</v>
      </c>
      <c r="D93" s="7">
        <v>9</v>
      </c>
      <c r="E93" s="7">
        <v>4</v>
      </c>
      <c r="F93" s="7">
        <v>4</v>
      </c>
      <c r="G93" s="7">
        <v>20</v>
      </c>
      <c r="H93" s="7">
        <v>3</v>
      </c>
      <c r="I93" s="7">
        <v>1</v>
      </c>
      <c r="J93" s="7">
        <v>6</v>
      </c>
      <c r="K93" s="7">
        <v>324</v>
      </c>
    </row>
    <row r="94" spans="1:11" x14ac:dyDescent="0.25">
      <c r="A94" s="1" t="s">
        <v>52</v>
      </c>
      <c r="B94" s="7">
        <v>235</v>
      </c>
      <c r="C94" s="7">
        <v>154</v>
      </c>
      <c r="D94" s="7">
        <v>15</v>
      </c>
      <c r="E94" s="7">
        <v>3</v>
      </c>
      <c r="F94" s="7">
        <v>9</v>
      </c>
      <c r="G94" s="7">
        <v>17</v>
      </c>
      <c r="H94" s="7">
        <v>8</v>
      </c>
      <c r="I94" s="7">
        <v>0</v>
      </c>
      <c r="J94" s="7">
        <v>9</v>
      </c>
      <c r="K94" s="7">
        <v>450</v>
      </c>
    </row>
    <row r="95" spans="1:11" x14ac:dyDescent="0.25">
      <c r="A95" s="1" t="s">
        <v>53</v>
      </c>
      <c r="B95" s="7">
        <v>329</v>
      </c>
      <c r="C95" s="7">
        <v>236</v>
      </c>
      <c r="D95" s="7">
        <v>17</v>
      </c>
      <c r="E95" s="7">
        <v>1</v>
      </c>
      <c r="F95" s="7">
        <v>7</v>
      </c>
      <c r="G95" s="7">
        <v>36</v>
      </c>
      <c r="H95" s="7">
        <v>2</v>
      </c>
      <c r="I95" s="7">
        <v>0</v>
      </c>
      <c r="J95" s="7">
        <v>9</v>
      </c>
      <c r="K95" s="7">
        <v>637</v>
      </c>
    </row>
    <row r="96" spans="1:11" x14ac:dyDescent="0.25">
      <c r="A96" s="1" t="s">
        <v>54</v>
      </c>
      <c r="B96" s="7">
        <v>342</v>
      </c>
      <c r="C96" s="7">
        <v>281</v>
      </c>
      <c r="D96" s="7">
        <v>22</v>
      </c>
      <c r="E96" s="7">
        <v>6</v>
      </c>
      <c r="F96" s="7">
        <v>4</v>
      </c>
      <c r="G96" s="7">
        <v>20</v>
      </c>
      <c r="H96" s="7">
        <v>4</v>
      </c>
      <c r="I96" s="7">
        <v>2</v>
      </c>
      <c r="J96" s="7">
        <v>14</v>
      </c>
      <c r="K96" s="7">
        <v>695</v>
      </c>
    </row>
    <row r="97" spans="1:11" x14ac:dyDescent="0.25">
      <c r="A97" s="1" t="s">
        <v>55</v>
      </c>
      <c r="B97" s="7">
        <v>804</v>
      </c>
      <c r="C97" s="7">
        <v>646</v>
      </c>
      <c r="D97" s="7">
        <v>42</v>
      </c>
      <c r="E97" s="7">
        <v>11</v>
      </c>
      <c r="F97" s="7">
        <v>9</v>
      </c>
      <c r="G97" s="7">
        <v>70</v>
      </c>
      <c r="H97" s="7">
        <v>3</v>
      </c>
      <c r="I97" s="7">
        <v>2</v>
      </c>
      <c r="J97" s="7">
        <v>28</v>
      </c>
      <c r="K97" s="7">
        <v>1615</v>
      </c>
    </row>
    <row r="98" spans="1:11" x14ac:dyDescent="0.25">
      <c r="A98" s="1" t="s">
        <v>56</v>
      </c>
      <c r="B98" s="7">
        <v>445</v>
      </c>
      <c r="C98" s="7">
        <v>326</v>
      </c>
      <c r="D98" s="7">
        <v>18</v>
      </c>
      <c r="E98" s="7">
        <v>7</v>
      </c>
      <c r="F98" s="7">
        <v>8</v>
      </c>
      <c r="G98" s="7">
        <v>43</v>
      </c>
      <c r="H98" s="7">
        <v>9</v>
      </c>
      <c r="I98" s="7">
        <v>3</v>
      </c>
      <c r="J98" s="7">
        <v>14</v>
      </c>
      <c r="K98" s="7">
        <v>873</v>
      </c>
    </row>
    <row r="99" spans="1:11" x14ac:dyDescent="0.25">
      <c r="A99" s="1" t="s">
        <v>57</v>
      </c>
      <c r="B99" s="7">
        <v>597</v>
      </c>
      <c r="C99" s="7">
        <v>493</v>
      </c>
      <c r="D99" s="7">
        <v>37</v>
      </c>
      <c r="E99" s="7">
        <v>4</v>
      </c>
      <c r="F99" s="7">
        <v>12</v>
      </c>
      <c r="G99" s="7">
        <v>51</v>
      </c>
      <c r="H99" s="7">
        <v>0</v>
      </c>
      <c r="I99" s="7">
        <v>3</v>
      </c>
      <c r="J99" s="7">
        <v>17</v>
      </c>
      <c r="K99" s="7">
        <v>1214</v>
      </c>
    </row>
    <row r="100" spans="1:11" x14ac:dyDescent="0.25">
      <c r="A100" s="1" t="s">
        <v>58</v>
      </c>
      <c r="B100" s="7">
        <v>483</v>
      </c>
      <c r="C100" s="7">
        <v>421</v>
      </c>
      <c r="D100" s="7">
        <v>31</v>
      </c>
      <c r="E100" s="7">
        <v>10</v>
      </c>
      <c r="F100" s="7">
        <v>4</v>
      </c>
      <c r="G100" s="7">
        <v>52</v>
      </c>
      <c r="H100" s="7">
        <v>4</v>
      </c>
      <c r="I100" s="7">
        <v>3</v>
      </c>
      <c r="J100" s="7">
        <v>11</v>
      </c>
      <c r="K100" s="7">
        <v>1019</v>
      </c>
    </row>
    <row r="101" spans="1:11" x14ac:dyDescent="0.25">
      <c r="A101" s="1" t="s">
        <v>59</v>
      </c>
      <c r="B101" s="7">
        <v>350</v>
      </c>
      <c r="C101" s="7">
        <v>276</v>
      </c>
      <c r="D101" s="7">
        <v>38</v>
      </c>
      <c r="E101" s="7">
        <v>7</v>
      </c>
      <c r="F101" s="7">
        <v>7</v>
      </c>
      <c r="G101" s="7">
        <v>34</v>
      </c>
      <c r="H101" s="7">
        <v>6</v>
      </c>
      <c r="I101" s="7">
        <v>0</v>
      </c>
      <c r="J101" s="7">
        <v>8</v>
      </c>
      <c r="K101" s="7">
        <v>726</v>
      </c>
    </row>
    <row r="102" spans="1:11" x14ac:dyDescent="0.25">
      <c r="A102" s="1" t="s">
        <v>60</v>
      </c>
      <c r="B102" s="7">
        <v>354</v>
      </c>
      <c r="C102" s="7">
        <v>379</v>
      </c>
      <c r="D102" s="7">
        <v>22</v>
      </c>
      <c r="E102" s="7">
        <v>6</v>
      </c>
      <c r="F102" s="7">
        <v>8</v>
      </c>
      <c r="G102" s="7">
        <v>45</v>
      </c>
      <c r="H102" s="7">
        <v>6</v>
      </c>
      <c r="I102" s="7">
        <v>0</v>
      </c>
      <c r="J102" s="7">
        <v>5</v>
      </c>
      <c r="K102" s="7">
        <v>825</v>
      </c>
    </row>
    <row r="103" spans="1:11" x14ac:dyDescent="0.25">
      <c r="A103" s="1" t="s">
        <v>61</v>
      </c>
      <c r="B103" s="7">
        <v>188</v>
      </c>
      <c r="C103" s="7">
        <v>163</v>
      </c>
      <c r="D103" s="7">
        <v>9</v>
      </c>
      <c r="E103" s="7">
        <v>1</v>
      </c>
      <c r="F103" s="7">
        <v>1</v>
      </c>
      <c r="G103" s="7">
        <v>17</v>
      </c>
      <c r="H103" s="7">
        <v>1</v>
      </c>
      <c r="I103" s="7">
        <v>1</v>
      </c>
      <c r="J103" s="7">
        <v>2</v>
      </c>
      <c r="K103" s="7">
        <v>383</v>
      </c>
    </row>
    <row r="104" spans="1:11" x14ac:dyDescent="0.25">
      <c r="A104" s="1" t="s">
        <v>62</v>
      </c>
      <c r="B104" s="7">
        <v>165</v>
      </c>
      <c r="C104" s="7">
        <v>122</v>
      </c>
      <c r="D104" s="7">
        <v>16</v>
      </c>
      <c r="E104" s="7">
        <v>6</v>
      </c>
      <c r="F104" s="7">
        <v>2</v>
      </c>
      <c r="G104" s="7">
        <v>2</v>
      </c>
      <c r="H104" s="7">
        <v>4</v>
      </c>
      <c r="I104" s="7">
        <v>1</v>
      </c>
      <c r="J104" s="7">
        <v>5</v>
      </c>
      <c r="K104" s="7">
        <v>323</v>
      </c>
    </row>
    <row r="105" spans="1:11" x14ac:dyDescent="0.25">
      <c r="A105" s="1" t="s">
        <v>63</v>
      </c>
      <c r="B105" s="7">
        <v>121</v>
      </c>
      <c r="C105" s="7">
        <v>178</v>
      </c>
      <c r="D105" s="7">
        <v>9</v>
      </c>
      <c r="E105" s="7">
        <v>0</v>
      </c>
      <c r="F105" s="7">
        <v>4</v>
      </c>
      <c r="G105" s="7">
        <v>21</v>
      </c>
      <c r="H105" s="7">
        <v>0</v>
      </c>
      <c r="I105" s="7">
        <v>0</v>
      </c>
      <c r="J105" s="7">
        <v>1</v>
      </c>
      <c r="K105" s="7">
        <v>334</v>
      </c>
    </row>
    <row r="106" spans="1:11" x14ac:dyDescent="0.25">
      <c r="A106" s="1" t="s">
        <v>64</v>
      </c>
      <c r="B106" s="7">
        <v>463</v>
      </c>
      <c r="C106" s="7">
        <v>338</v>
      </c>
      <c r="D106" s="7">
        <v>25</v>
      </c>
      <c r="E106" s="7">
        <v>5</v>
      </c>
      <c r="F106" s="7">
        <v>6</v>
      </c>
      <c r="G106" s="7">
        <v>36</v>
      </c>
      <c r="H106" s="7">
        <v>3</v>
      </c>
      <c r="I106" s="7">
        <v>1</v>
      </c>
      <c r="J106" s="7">
        <v>13</v>
      </c>
      <c r="K106" s="7">
        <v>890</v>
      </c>
    </row>
    <row r="107" spans="1:11" x14ac:dyDescent="0.25">
      <c r="A107" s="1" t="s">
        <v>65</v>
      </c>
      <c r="B107" s="7">
        <v>211</v>
      </c>
      <c r="C107" s="7">
        <v>125</v>
      </c>
      <c r="D107" s="7">
        <v>19</v>
      </c>
      <c r="E107" s="7">
        <v>0</v>
      </c>
      <c r="F107" s="7">
        <v>2</v>
      </c>
      <c r="G107" s="7">
        <v>15</v>
      </c>
      <c r="H107" s="7">
        <v>3</v>
      </c>
      <c r="I107" s="7">
        <v>1</v>
      </c>
      <c r="J107" s="7">
        <v>5</v>
      </c>
      <c r="K107" s="7">
        <v>381</v>
      </c>
    </row>
    <row r="108" spans="1:11" x14ac:dyDescent="0.25">
      <c r="A108" s="1" t="s">
        <v>66</v>
      </c>
      <c r="B108" s="7">
        <v>199</v>
      </c>
      <c r="C108" s="7">
        <v>95</v>
      </c>
      <c r="D108" s="7">
        <v>16</v>
      </c>
      <c r="E108" s="7">
        <v>0</v>
      </c>
      <c r="F108" s="7">
        <v>1</v>
      </c>
      <c r="G108" s="7">
        <v>17</v>
      </c>
      <c r="H108" s="7">
        <v>2</v>
      </c>
      <c r="I108" s="7">
        <v>0</v>
      </c>
      <c r="J108" s="7">
        <v>3</v>
      </c>
      <c r="K108" s="7">
        <v>333</v>
      </c>
    </row>
    <row r="109" spans="1:11" x14ac:dyDescent="0.25">
      <c r="A109" s="1" t="s">
        <v>67</v>
      </c>
      <c r="B109" s="7">
        <v>731</v>
      </c>
      <c r="C109" s="7">
        <v>478</v>
      </c>
      <c r="D109" s="7">
        <v>43</v>
      </c>
      <c r="E109" s="7">
        <v>11</v>
      </c>
      <c r="F109" s="7">
        <v>13</v>
      </c>
      <c r="G109" s="7">
        <v>51</v>
      </c>
      <c r="H109" s="7">
        <v>10</v>
      </c>
      <c r="I109" s="7">
        <v>4</v>
      </c>
      <c r="J109" s="7">
        <v>15</v>
      </c>
      <c r="K109" s="7">
        <v>1356</v>
      </c>
    </row>
    <row r="110" spans="1:11" x14ac:dyDescent="0.25">
      <c r="A110" s="1" t="s">
        <v>68</v>
      </c>
      <c r="B110" s="7">
        <v>530</v>
      </c>
      <c r="C110" s="7">
        <v>432</v>
      </c>
      <c r="D110" s="7">
        <v>41</v>
      </c>
      <c r="E110" s="7">
        <v>7</v>
      </c>
      <c r="F110" s="7">
        <v>16</v>
      </c>
      <c r="G110" s="7">
        <v>44</v>
      </c>
      <c r="H110" s="7">
        <v>7</v>
      </c>
      <c r="I110" s="7">
        <v>0</v>
      </c>
      <c r="J110" s="7">
        <v>11</v>
      </c>
      <c r="K110" s="7">
        <v>1088</v>
      </c>
    </row>
    <row r="111" spans="1:11" x14ac:dyDescent="0.25">
      <c r="A111" s="1" t="s">
        <v>69</v>
      </c>
      <c r="B111" s="7">
        <v>634</v>
      </c>
      <c r="C111" s="7">
        <v>498</v>
      </c>
      <c r="D111" s="7">
        <v>38</v>
      </c>
      <c r="E111" s="7">
        <v>11</v>
      </c>
      <c r="F111" s="7">
        <v>21</v>
      </c>
      <c r="G111" s="7">
        <v>39</v>
      </c>
      <c r="H111" s="7">
        <v>6</v>
      </c>
      <c r="I111" s="7">
        <v>0</v>
      </c>
      <c r="J111" s="7">
        <v>12</v>
      </c>
      <c r="K111" s="7">
        <v>1259</v>
      </c>
    </row>
    <row r="112" spans="1:11" x14ac:dyDescent="0.25">
      <c r="A112" s="1" t="s">
        <v>70</v>
      </c>
      <c r="B112" s="7">
        <v>270</v>
      </c>
      <c r="C112" s="7">
        <v>315</v>
      </c>
      <c r="D112" s="7">
        <v>22</v>
      </c>
      <c r="E112" s="7">
        <v>3</v>
      </c>
      <c r="F112" s="7">
        <v>10</v>
      </c>
      <c r="G112" s="7">
        <v>31</v>
      </c>
      <c r="H112" s="7">
        <v>7</v>
      </c>
      <c r="I112" s="7">
        <v>0</v>
      </c>
      <c r="J112" s="7">
        <v>7</v>
      </c>
      <c r="K112" s="7">
        <v>665</v>
      </c>
    </row>
    <row r="113" spans="1:11" s="10" customFormat="1" x14ac:dyDescent="0.25">
      <c r="A113" s="10" t="s">
        <v>145</v>
      </c>
      <c r="B113" s="11">
        <f>SUM(B93:B112)</f>
        <v>7610</v>
      </c>
      <c r="C113" s="11">
        <f t="shared" ref="C113:K113" si="12">SUM(C93:C112)</f>
        <v>6074</v>
      </c>
      <c r="D113" s="11">
        <f t="shared" si="12"/>
        <v>489</v>
      </c>
      <c r="E113" s="11">
        <f t="shared" si="12"/>
        <v>103</v>
      </c>
      <c r="F113" s="11">
        <f t="shared" si="12"/>
        <v>148</v>
      </c>
      <c r="G113" s="11">
        <f t="shared" si="12"/>
        <v>661</v>
      </c>
      <c r="H113" s="11">
        <f t="shared" si="12"/>
        <v>88</v>
      </c>
      <c r="I113" s="11">
        <f t="shared" si="12"/>
        <v>22</v>
      </c>
      <c r="J113" s="11">
        <f t="shared" si="12"/>
        <v>195</v>
      </c>
      <c r="K113" s="11">
        <f t="shared" si="12"/>
        <v>15390</v>
      </c>
    </row>
    <row r="115" spans="1:11" s="10" customFormat="1" x14ac:dyDescent="0.25">
      <c r="A115" s="10" t="s">
        <v>146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" t="s">
        <v>71</v>
      </c>
      <c r="B116" s="7">
        <v>281</v>
      </c>
      <c r="C116" s="7">
        <v>409</v>
      </c>
      <c r="D116" s="7">
        <v>36</v>
      </c>
      <c r="E116" s="7">
        <v>4</v>
      </c>
      <c r="F116" s="7">
        <v>6</v>
      </c>
      <c r="G116" s="7">
        <v>39</v>
      </c>
      <c r="H116" s="7">
        <v>2</v>
      </c>
      <c r="I116" s="7">
        <v>4</v>
      </c>
      <c r="J116" s="7">
        <v>11</v>
      </c>
      <c r="K116" s="7">
        <v>792</v>
      </c>
    </row>
    <row r="117" spans="1:11" s="10" customFormat="1" x14ac:dyDescent="0.25">
      <c r="A117" s="10" t="s">
        <v>147</v>
      </c>
      <c r="B117" s="11">
        <f>SUM(B116)</f>
        <v>281</v>
      </c>
      <c r="C117" s="11">
        <f t="shared" ref="C117:K117" si="13">SUM(C116)</f>
        <v>409</v>
      </c>
      <c r="D117" s="11">
        <f t="shared" si="13"/>
        <v>36</v>
      </c>
      <c r="E117" s="11">
        <f t="shared" si="13"/>
        <v>4</v>
      </c>
      <c r="F117" s="11">
        <f t="shared" si="13"/>
        <v>6</v>
      </c>
      <c r="G117" s="11">
        <f t="shared" si="13"/>
        <v>39</v>
      </c>
      <c r="H117" s="11">
        <f t="shared" si="13"/>
        <v>2</v>
      </c>
      <c r="I117" s="11">
        <f t="shared" si="13"/>
        <v>4</v>
      </c>
      <c r="J117" s="11">
        <f t="shared" si="13"/>
        <v>11</v>
      </c>
      <c r="K117" s="11">
        <f t="shared" si="13"/>
        <v>792</v>
      </c>
    </row>
    <row r="119" spans="1:11" s="10" customFormat="1" x14ac:dyDescent="0.25">
      <c r="A119" s="10" t="s">
        <v>148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" t="s">
        <v>72</v>
      </c>
      <c r="B120" s="7">
        <v>236</v>
      </c>
      <c r="C120" s="7">
        <v>192</v>
      </c>
      <c r="D120" s="7">
        <v>19</v>
      </c>
      <c r="E120" s="7">
        <v>0</v>
      </c>
      <c r="F120" s="7">
        <v>7</v>
      </c>
      <c r="G120" s="7">
        <v>24</v>
      </c>
      <c r="H120" s="7">
        <v>8</v>
      </c>
      <c r="I120" s="7">
        <v>2</v>
      </c>
      <c r="J120" s="7">
        <v>3</v>
      </c>
      <c r="K120" s="7">
        <v>491</v>
      </c>
    </row>
    <row r="121" spans="1:11" x14ac:dyDescent="0.25">
      <c r="A121" s="1" t="s">
        <v>73</v>
      </c>
      <c r="B121" s="7">
        <v>312</v>
      </c>
      <c r="C121" s="7">
        <v>196</v>
      </c>
      <c r="D121" s="7">
        <v>20</v>
      </c>
      <c r="E121" s="7">
        <v>6</v>
      </c>
      <c r="F121" s="7">
        <v>10</v>
      </c>
      <c r="G121" s="7">
        <v>29</v>
      </c>
      <c r="H121" s="7">
        <v>0</v>
      </c>
      <c r="I121" s="7">
        <v>2</v>
      </c>
      <c r="J121" s="7">
        <v>10</v>
      </c>
      <c r="K121" s="7">
        <v>585</v>
      </c>
    </row>
    <row r="122" spans="1:11" x14ac:dyDescent="0.25">
      <c r="A122" s="1" t="s">
        <v>74</v>
      </c>
      <c r="B122" s="7">
        <v>336</v>
      </c>
      <c r="C122" s="7">
        <v>276</v>
      </c>
      <c r="D122" s="7">
        <v>25</v>
      </c>
      <c r="E122" s="7">
        <v>8</v>
      </c>
      <c r="F122" s="7">
        <v>6</v>
      </c>
      <c r="G122" s="7">
        <v>25</v>
      </c>
      <c r="H122" s="7">
        <v>5</v>
      </c>
      <c r="I122" s="7">
        <v>2</v>
      </c>
      <c r="J122" s="7">
        <v>10</v>
      </c>
      <c r="K122" s="7">
        <v>693</v>
      </c>
    </row>
    <row r="123" spans="1:11" x14ac:dyDescent="0.25">
      <c r="A123" s="1" t="s">
        <v>75</v>
      </c>
      <c r="B123" s="7">
        <v>243</v>
      </c>
      <c r="C123" s="7">
        <v>245</v>
      </c>
      <c r="D123" s="7">
        <v>19</v>
      </c>
      <c r="E123" s="7">
        <v>6</v>
      </c>
      <c r="F123" s="7">
        <v>7</v>
      </c>
      <c r="G123" s="7">
        <v>18</v>
      </c>
      <c r="H123" s="7">
        <v>5</v>
      </c>
      <c r="I123" s="7">
        <v>1</v>
      </c>
      <c r="J123" s="7">
        <v>12</v>
      </c>
      <c r="K123" s="7">
        <v>556</v>
      </c>
    </row>
    <row r="124" spans="1:11" x14ac:dyDescent="0.25">
      <c r="A124" s="1" t="s">
        <v>76</v>
      </c>
      <c r="B124" s="7">
        <v>430</v>
      </c>
      <c r="C124" s="7">
        <v>312</v>
      </c>
      <c r="D124" s="7">
        <v>13</v>
      </c>
      <c r="E124" s="7">
        <v>6</v>
      </c>
      <c r="F124" s="7">
        <v>3</v>
      </c>
      <c r="G124" s="7">
        <v>27</v>
      </c>
      <c r="H124" s="7">
        <v>9</v>
      </c>
      <c r="I124" s="7">
        <v>1</v>
      </c>
      <c r="J124" s="7">
        <v>8</v>
      </c>
      <c r="K124" s="7">
        <v>809</v>
      </c>
    </row>
    <row r="125" spans="1:11" x14ac:dyDescent="0.25">
      <c r="A125" s="1" t="s">
        <v>77</v>
      </c>
      <c r="B125" s="7">
        <v>150</v>
      </c>
      <c r="C125" s="7">
        <v>138</v>
      </c>
      <c r="D125" s="7">
        <v>9</v>
      </c>
      <c r="E125" s="7">
        <v>2</v>
      </c>
      <c r="F125" s="7">
        <v>2</v>
      </c>
      <c r="G125" s="7">
        <v>20</v>
      </c>
      <c r="H125" s="7">
        <v>2</v>
      </c>
      <c r="I125" s="7">
        <v>2</v>
      </c>
      <c r="J125" s="7">
        <v>9</v>
      </c>
      <c r="K125" s="7">
        <v>334</v>
      </c>
    </row>
    <row r="126" spans="1:11" x14ac:dyDescent="0.25">
      <c r="A126" s="1" t="s">
        <v>78</v>
      </c>
      <c r="B126" s="7">
        <v>342</v>
      </c>
      <c r="C126" s="7">
        <v>367</v>
      </c>
      <c r="D126" s="7">
        <v>37</v>
      </c>
      <c r="E126" s="7">
        <v>5</v>
      </c>
      <c r="F126" s="7">
        <v>7</v>
      </c>
      <c r="G126" s="7">
        <v>44</v>
      </c>
      <c r="H126" s="7">
        <v>9</v>
      </c>
      <c r="I126" s="7">
        <v>1</v>
      </c>
      <c r="J126" s="7">
        <v>16</v>
      </c>
      <c r="K126" s="7">
        <v>828</v>
      </c>
    </row>
    <row r="127" spans="1:11" x14ac:dyDescent="0.25">
      <c r="A127" s="1" t="s">
        <v>165</v>
      </c>
      <c r="B127" s="7">
        <v>1112</v>
      </c>
      <c r="C127" s="7">
        <v>1145</v>
      </c>
      <c r="D127" s="7">
        <v>66</v>
      </c>
      <c r="E127" s="7">
        <v>16</v>
      </c>
      <c r="F127" s="7">
        <v>18</v>
      </c>
      <c r="G127" s="7">
        <v>116</v>
      </c>
      <c r="H127" s="7">
        <v>8</v>
      </c>
      <c r="I127" s="7">
        <v>3</v>
      </c>
      <c r="J127" s="7">
        <v>42</v>
      </c>
      <c r="K127" s="7">
        <v>2526</v>
      </c>
    </row>
    <row r="128" spans="1:11" x14ac:dyDescent="0.25">
      <c r="A128" s="1" t="s">
        <v>79</v>
      </c>
      <c r="B128" s="7">
        <v>526</v>
      </c>
      <c r="C128" s="7">
        <v>519</v>
      </c>
      <c r="D128" s="7">
        <v>29</v>
      </c>
      <c r="E128" s="7">
        <v>6</v>
      </c>
      <c r="F128" s="7">
        <v>5</v>
      </c>
      <c r="G128" s="7">
        <v>52</v>
      </c>
      <c r="H128" s="7">
        <v>10</v>
      </c>
      <c r="I128" s="7">
        <v>2</v>
      </c>
      <c r="J128" s="7">
        <v>22</v>
      </c>
      <c r="K128" s="7">
        <v>1171</v>
      </c>
    </row>
    <row r="129" spans="1:11" x14ac:dyDescent="0.25">
      <c r="A129" s="1" t="s">
        <v>80</v>
      </c>
      <c r="B129" s="7">
        <v>173</v>
      </c>
      <c r="C129" s="7">
        <v>178</v>
      </c>
      <c r="D129" s="7">
        <v>8</v>
      </c>
      <c r="E129" s="7">
        <v>6</v>
      </c>
      <c r="F129" s="7">
        <v>2</v>
      </c>
      <c r="G129" s="7">
        <v>20</v>
      </c>
      <c r="H129" s="7">
        <v>3</v>
      </c>
      <c r="I129" s="7">
        <v>0</v>
      </c>
      <c r="J129" s="7">
        <v>12</v>
      </c>
      <c r="K129" s="7">
        <v>402</v>
      </c>
    </row>
    <row r="130" spans="1:11" x14ac:dyDescent="0.25">
      <c r="A130" s="1" t="s">
        <v>81</v>
      </c>
      <c r="B130" s="7">
        <v>306</v>
      </c>
      <c r="C130" s="7">
        <v>365</v>
      </c>
      <c r="D130" s="7">
        <v>7</v>
      </c>
      <c r="E130" s="7">
        <v>4</v>
      </c>
      <c r="F130" s="7">
        <v>3</v>
      </c>
      <c r="G130" s="7">
        <v>35</v>
      </c>
      <c r="H130" s="7">
        <v>7</v>
      </c>
      <c r="I130" s="7">
        <v>2</v>
      </c>
      <c r="J130" s="7">
        <v>12</v>
      </c>
      <c r="K130" s="7">
        <v>741</v>
      </c>
    </row>
    <row r="131" spans="1:11" x14ac:dyDescent="0.25">
      <c r="A131" s="1" t="s">
        <v>82</v>
      </c>
      <c r="B131" s="7">
        <v>292</v>
      </c>
      <c r="C131" s="7">
        <v>276</v>
      </c>
      <c r="D131" s="7">
        <v>18</v>
      </c>
      <c r="E131" s="7">
        <v>4</v>
      </c>
      <c r="F131" s="7">
        <v>3</v>
      </c>
      <c r="G131" s="7">
        <v>35</v>
      </c>
      <c r="H131" s="7">
        <v>4</v>
      </c>
      <c r="I131" s="7">
        <v>0</v>
      </c>
      <c r="J131" s="7">
        <v>11</v>
      </c>
      <c r="K131" s="7">
        <v>643</v>
      </c>
    </row>
    <row r="132" spans="1:11" x14ac:dyDescent="0.25">
      <c r="A132" s="1" t="s">
        <v>83</v>
      </c>
      <c r="B132" s="7">
        <v>681</v>
      </c>
      <c r="C132" s="7">
        <v>589</v>
      </c>
      <c r="D132" s="7">
        <v>39</v>
      </c>
      <c r="E132" s="7">
        <v>10</v>
      </c>
      <c r="F132" s="7">
        <v>13</v>
      </c>
      <c r="G132" s="7">
        <v>53</v>
      </c>
      <c r="H132" s="7">
        <v>2</v>
      </c>
      <c r="I132" s="7">
        <v>4</v>
      </c>
      <c r="J132" s="7">
        <v>26</v>
      </c>
      <c r="K132" s="7">
        <v>1417</v>
      </c>
    </row>
    <row r="133" spans="1:11" s="10" customFormat="1" x14ac:dyDescent="0.25">
      <c r="A133" s="10" t="s">
        <v>149</v>
      </c>
      <c r="B133" s="11">
        <f>SUM(B120:B132)</f>
        <v>5139</v>
      </c>
      <c r="C133" s="11">
        <f t="shared" ref="C133:K133" si="14">SUM(C120:C132)</f>
        <v>4798</v>
      </c>
      <c r="D133" s="11">
        <f t="shared" si="14"/>
        <v>309</v>
      </c>
      <c r="E133" s="11">
        <f t="shared" si="14"/>
        <v>79</v>
      </c>
      <c r="F133" s="11">
        <f t="shared" si="14"/>
        <v>86</v>
      </c>
      <c r="G133" s="11">
        <f t="shared" si="14"/>
        <v>498</v>
      </c>
      <c r="H133" s="11">
        <f t="shared" si="14"/>
        <v>72</v>
      </c>
      <c r="I133" s="11">
        <f t="shared" si="14"/>
        <v>22</v>
      </c>
      <c r="J133" s="11">
        <f t="shared" si="14"/>
        <v>193</v>
      </c>
      <c r="K133" s="11">
        <f t="shared" si="14"/>
        <v>11196</v>
      </c>
    </row>
    <row r="135" spans="1:11" s="10" customFormat="1" x14ac:dyDescent="0.25">
      <c r="A135" s="10" t="s">
        <v>150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" t="s">
        <v>84</v>
      </c>
      <c r="B136" s="7">
        <v>464</v>
      </c>
      <c r="C136" s="7">
        <v>940</v>
      </c>
      <c r="D136" s="7">
        <v>38</v>
      </c>
      <c r="E136" s="7">
        <v>6</v>
      </c>
      <c r="F136" s="7">
        <v>11</v>
      </c>
      <c r="G136" s="7">
        <v>66</v>
      </c>
      <c r="H136" s="7">
        <v>14</v>
      </c>
      <c r="I136" s="7">
        <v>2</v>
      </c>
      <c r="J136" s="7">
        <v>46</v>
      </c>
      <c r="K136" s="7">
        <v>1587</v>
      </c>
    </row>
    <row r="137" spans="1:11" s="10" customFormat="1" x14ac:dyDescent="0.25">
      <c r="A137" s="10" t="s">
        <v>161</v>
      </c>
      <c r="B137" s="11">
        <f>SUM(B136)</f>
        <v>464</v>
      </c>
      <c r="C137" s="11">
        <f t="shared" ref="C137:K137" si="15">SUM(C136)</f>
        <v>940</v>
      </c>
      <c r="D137" s="11">
        <f t="shared" si="15"/>
        <v>38</v>
      </c>
      <c r="E137" s="11">
        <f t="shared" si="15"/>
        <v>6</v>
      </c>
      <c r="F137" s="11">
        <f t="shared" si="15"/>
        <v>11</v>
      </c>
      <c r="G137" s="11">
        <f t="shared" si="15"/>
        <v>66</v>
      </c>
      <c r="H137" s="11">
        <f t="shared" si="15"/>
        <v>14</v>
      </c>
      <c r="I137" s="11">
        <f t="shared" si="15"/>
        <v>2</v>
      </c>
      <c r="J137" s="11">
        <f t="shared" si="15"/>
        <v>46</v>
      </c>
      <c r="K137" s="11">
        <f t="shared" si="15"/>
        <v>1587</v>
      </c>
    </row>
    <row r="139" spans="1:11" s="10" customFormat="1" x14ac:dyDescent="0.25">
      <c r="A139" s="10" t="s">
        <v>151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" t="s">
        <v>85</v>
      </c>
      <c r="B140" s="7">
        <v>389</v>
      </c>
      <c r="C140" s="7">
        <v>624</v>
      </c>
      <c r="D140" s="7">
        <v>29</v>
      </c>
      <c r="E140" s="7">
        <v>9</v>
      </c>
      <c r="F140" s="7">
        <v>5</v>
      </c>
      <c r="G140" s="7">
        <v>59</v>
      </c>
      <c r="H140" s="7">
        <v>5</v>
      </c>
      <c r="I140" s="7">
        <v>6</v>
      </c>
      <c r="J140" s="7">
        <v>35</v>
      </c>
      <c r="K140" s="7">
        <v>1161</v>
      </c>
    </row>
    <row r="141" spans="1:11" x14ac:dyDescent="0.25">
      <c r="A141" s="1" t="s">
        <v>86</v>
      </c>
      <c r="B141" s="7">
        <v>356</v>
      </c>
      <c r="C141" s="7">
        <v>543</v>
      </c>
      <c r="D141" s="7">
        <v>33</v>
      </c>
      <c r="E141" s="7">
        <v>10</v>
      </c>
      <c r="F141" s="7">
        <v>13</v>
      </c>
      <c r="G141" s="7">
        <v>48</v>
      </c>
      <c r="H141" s="7">
        <v>7</v>
      </c>
      <c r="I141" s="7">
        <v>4</v>
      </c>
      <c r="J141" s="7">
        <v>30</v>
      </c>
      <c r="K141" s="7">
        <v>1044</v>
      </c>
    </row>
    <row r="142" spans="1:11" s="10" customFormat="1" x14ac:dyDescent="0.25">
      <c r="A142" s="10" t="s">
        <v>152</v>
      </c>
      <c r="B142" s="11">
        <f>SUM(B140:B141)</f>
        <v>745</v>
      </c>
      <c r="C142" s="11">
        <f t="shared" ref="C142:K142" si="16">SUM(C140:C141)</f>
        <v>1167</v>
      </c>
      <c r="D142" s="11">
        <f t="shared" si="16"/>
        <v>62</v>
      </c>
      <c r="E142" s="11">
        <f t="shared" si="16"/>
        <v>19</v>
      </c>
      <c r="F142" s="11">
        <f t="shared" si="16"/>
        <v>18</v>
      </c>
      <c r="G142" s="11">
        <f t="shared" si="16"/>
        <v>107</v>
      </c>
      <c r="H142" s="11">
        <f t="shared" si="16"/>
        <v>12</v>
      </c>
      <c r="I142" s="11">
        <f t="shared" si="16"/>
        <v>10</v>
      </c>
      <c r="J142" s="11">
        <f t="shared" si="16"/>
        <v>65</v>
      </c>
      <c r="K142" s="11">
        <f t="shared" si="16"/>
        <v>2205</v>
      </c>
    </row>
    <row r="144" spans="1:11" s="10" customFormat="1" x14ac:dyDescent="0.25">
      <c r="A144" s="10" t="s">
        <v>153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" t="s">
        <v>87</v>
      </c>
      <c r="B145" s="7">
        <v>77</v>
      </c>
      <c r="C145" s="7">
        <v>87</v>
      </c>
      <c r="D145" s="7">
        <v>3</v>
      </c>
      <c r="E145" s="7">
        <v>2</v>
      </c>
      <c r="F145" s="7">
        <v>1</v>
      </c>
      <c r="G145" s="7">
        <v>12</v>
      </c>
      <c r="H145" s="7">
        <v>0</v>
      </c>
      <c r="I145" s="7">
        <v>0</v>
      </c>
      <c r="J145" s="7">
        <v>9</v>
      </c>
      <c r="K145" s="7">
        <v>191</v>
      </c>
    </row>
    <row r="146" spans="1:11" x14ac:dyDescent="0.25">
      <c r="A146" s="1" t="s">
        <v>88</v>
      </c>
      <c r="B146" s="7">
        <v>81</v>
      </c>
      <c r="C146" s="7">
        <v>160</v>
      </c>
      <c r="D146" s="7">
        <v>4</v>
      </c>
      <c r="E146" s="7">
        <v>4</v>
      </c>
      <c r="F146" s="7">
        <v>7</v>
      </c>
      <c r="G146" s="7">
        <v>15</v>
      </c>
      <c r="H146" s="7">
        <v>2</v>
      </c>
      <c r="I146" s="7">
        <v>0</v>
      </c>
      <c r="J146" s="7">
        <v>5</v>
      </c>
      <c r="K146" s="7">
        <v>278</v>
      </c>
    </row>
    <row r="147" spans="1:11" x14ac:dyDescent="0.25">
      <c r="A147" s="1" t="s">
        <v>89</v>
      </c>
      <c r="B147" s="7">
        <v>72</v>
      </c>
      <c r="C147" s="7">
        <v>142</v>
      </c>
      <c r="D147" s="7">
        <v>10</v>
      </c>
      <c r="E147" s="7">
        <v>3</v>
      </c>
      <c r="F147" s="7">
        <v>3</v>
      </c>
      <c r="G147" s="7">
        <v>15</v>
      </c>
      <c r="H147" s="7">
        <v>1</v>
      </c>
      <c r="I147" s="7">
        <v>0</v>
      </c>
      <c r="J147" s="7">
        <v>4</v>
      </c>
      <c r="K147" s="7">
        <v>250</v>
      </c>
    </row>
    <row r="148" spans="1:11" s="10" customFormat="1" x14ac:dyDescent="0.25">
      <c r="A148" s="10" t="s">
        <v>154</v>
      </c>
      <c r="B148" s="11">
        <f>SUM(B145:B147)</f>
        <v>230</v>
      </c>
      <c r="C148" s="11">
        <f t="shared" ref="C148:K148" si="17">SUM(C145:C147)</f>
        <v>389</v>
      </c>
      <c r="D148" s="11">
        <f t="shared" si="17"/>
        <v>17</v>
      </c>
      <c r="E148" s="11">
        <f t="shared" si="17"/>
        <v>9</v>
      </c>
      <c r="F148" s="11">
        <f t="shared" si="17"/>
        <v>11</v>
      </c>
      <c r="G148" s="11">
        <f t="shared" si="17"/>
        <v>42</v>
      </c>
      <c r="H148" s="11">
        <f t="shared" si="17"/>
        <v>3</v>
      </c>
      <c r="I148" s="11">
        <f t="shared" si="17"/>
        <v>0</v>
      </c>
      <c r="J148" s="11">
        <f t="shared" si="17"/>
        <v>18</v>
      </c>
      <c r="K148" s="11">
        <f t="shared" si="17"/>
        <v>719</v>
      </c>
    </row>
    <row r="150" spans="1:11" s="10" customFormat="1" x14ac:dyDescent="0.25">
      <c r="A150" s="10" t="s">
        <v>155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" t="s">
        <v>90</v>
      </c>
      <c r="B151" s="7">
        <v>166</v>
      </c>
      <c r="C151" s="7">
        <v>96</v>
      </c>
      <c r="D151" s="7">
        <v>13</v>
      </c>
      <c r="E151" s="7">
        <v>2</v>
      </c>
      <c r="F151" s="7">
        <v>3</v>
      </c>
      <c r="G151" s="7">
        <v>19</v>
      </c>
      <c r="H151" s="7">
        <v>1</v>
      </c>
      <c r="I151" s="7">
        <v>0</v>
      </c>
      <c r="J151" s="7">
        <v>7</v>
      </c>
      <c r="K151" s="7">
        <v>307</v>
      </c>
    </row>
    <row r="152" spans="1:11" x14ac:dyDescent="0.25">
      <c r="A152" s="1" t="s">
        <v>91</v>
      </c>
      <c r="B152" s="7">
        <v>374</v>
      </c>
      <c r="C152" s="7">
        <v>287</v>
      </c>
      <c r="D152" s="7">
        <v>15</v>
      </c>
      <c r="E152" s="7">
        <v>3</v>
      </c>
      <c r="F152" s="7">
        <v>4</v>
      </c>
      <c r="G152" s="7">
        <v>23</v>
      </c>
      <c r="H152" s="7">
        <v>8</v>
      </c>
      <c r="I152" s="7">
        <v>1</v>
      </c>
      <c r="J152" s="7">
        <v>11</v>
      </c>
      <c r="K152" s="7">
        <v>726</v>
      </c>
    </row>
    <row r="153" spans="1:11" x14ac:dyDescent="0.25">
      <c r="A153" s="1" t="s">
        <v>92</v>
      </c>
      <c r="B153" s="7">
        <v>601</v>
      </c>
      <c r="C153" s="7">
        <v>638</v>
      </c>
      <c r="D153" s="7">
        <v>40</v>
      </c>
      <c r="E153" s="7">
        <v>1</v>
      </c>
      <c r="F153" s="7">
        <v>9</v>
      </c>
      <c r="G153" s="7">
        <v>70</v>
      </c>
      <c r="H153" s="7">
        <v>11</v>
      </c>
      <c r="I153" s="7">
        <v>3</v>
      </c>
      <c r="J153" s="7">
        <v>21</v>
      </c>
      <c r="K153" s="7">
        <v>1394</v>
      </c>
    </row>
    <row r="154" spans="1:11" x14ac:dyDescent="0.25">
      <c r="A154" s="1" t="s">
        <v>93</v>
      </c>
      <c r="B154" s="7">
        <v>923</v>
      </c>
      <c r="C154" s="7">
        <v>872</v>
      </c>
      <c r="D154" s="7">
        <v>34</v>
      </c>
      <c r="E154" s="7">
        <v>7</v>
      </c>
      <c r="F154" s="7">
        <v>12</v>
      </c>
      <c r="G154" s="7">
        <v>91</v>
      </c>
      <c r="H154" s="7">
        <v>8</v>
      </c>
      <c r="I154" s="7">
        <v>1</v>
      </c>
      <c r="J154" s="7">
        <v>32</v>
      </c>
      <c r="K154" s="7">
        <v>1980</v>
      </c>
    </row>
    <row r="155" spans="1:11" x14ac:dyDescent="0.25">
      <c r="A155" s="1" t="s">
        <v>94</v>
      </c>
      <c r="B155" s="7">
        <v>528</v>
      </c>
      <c r="C155" s="7">
        <v>556</v>
      </c>
      <c r="D155" s="7">
        <v>32</v>
      </c>
      <c r="E155" s="7">
        <v>5</v>
      </c>
      <c r="F155" s="7">
        <v>12</v>
      </c>
      <c r="G155" s="7">
        <v>65</v>
      </c>
      <c r="H155" s="7">
        <v>5</v>
      </c>
      <c r="I155" s="7">
        <v>1</v>
      </c>
      <c r="J155" s="7">
        <v>21</v>
      </c>
      <c r="K155" s="7">
        <v>1225</v>
      </c>
    </row>
    <row r="156" spans="1:11" x14ac:dyDescent="0.25">
      <c r="A156" s="1" t="s">
        <v>95</v>
      </c>
      <c r="B156" s="7">
        <v>335</v>
      </c>
      <c r="C156" s="7">
        <v>357</v>
      </c>
      <c r="D156" s="7">
        <v>17</v>
      </c>
      <c r="E156" s="7">
        <v>4</v>
      </c>
      <c r="F156" s="7">
        <v>5</v>
      </c>
      <c r="G156" s="7">
        <v>41</v>
      </c>
      <c r="H156" s="7">
        <v>7</v>
      </c>
      <c r="I156" s="7">
        <v>1</v>
      </c>
      <c r="J156" s="7">
        <v>16</v>
      </c>
      <c r="K156" s="7">
        <v>783</v>
      </c>
    </row>
    <row r="157" spans="1:11" x14ac:dyDescent="0.25">
      <c r="A157" s="1" t="s">
        <v>96</v>
      </c>
      <c r="B157" s="7">
        <v>134</v>
      </c>
      <c r="C157" s="7">
        <v>104</v>
      </c>
      <c r="D157" s="7">
        <v>8</v>
      </c>
      <c r="E157" s="7">
        <v>2</v>
      </c>
      <c r="F157" s="7">
        <v>0</v>
      </c>
      <c r="G157" s="7">
        <v>14</v>
      </c>
      <c r="H157" s="7">
        <v>3</v>
      </c>
      <c r="I157" s="7">
        <v>1</v>
      </c>
      <c r="J157" s="7">
        <v>5</v>
      </c>
      <c r="K157" s="7">
        <v>271</v>
      </c>
    </row>
    <row r="158" spans="1:11" x14ac:dyDescent="0.25">
      <c r="A158" s="1" t="s">
        <v>97</v>
      </c>
      <c r="B158" s="7">
        <v>346</v>
      </c>
      <c r="C158" s="7">
        <v>331</v>
      </c>
      <c r="D158" s="7">
        <v>21</v>
      </c>
      <c r="E158" s="7">
        <v>8</v>
      </c>
      <c r="F158" s="7">
        <v>3</v>
      </c>
      <c r="G158" s="7">
        <v>46</v>
      </c>
      <c r="H158" s="7">
        <v>4</v>
      </c>
      <c r="I158" s="7">
        <v>3</v>
      </c>
      <c r="J158" s="7">
        <v>15</v>
      </c>
      <c r="K158" s="7">
        <v>777</v>
      </c>
    </row>
    <row r="159" spans="1:11" x14ac:dyDescent="0.25">
      <c r="A159" s="1" t="s">
        <v>98</v>
      </c>
      <c r="B159" s="7">
        <v>468</v>
      </c>
      <c r="C159" s="7">
        <v>363</v>
      </c>
      <c r="D159" s="7">
        <v>19</v>
      </c>
      <c r="E159" s="7">
        <v>5</v>
      </c>
      <c r="F159" s="7">
        <v>9</v>
      </c>
      <c r="G159" s="7">
        <v>42</v>
      </c>
      <c r="H159" s="7">
        <v>4</v>
      </c>
      <c r="I159" s="7">
        <v>3</v>
      </c>
      <c r="J159" s="7">
        <v>7</v>
      </c>
      <c r="K159" s="7">
        <v>920</v>
      </c>
    </row>
    <row r="160" spans="1:11" x14ac:dyDescent="0.25">
      <c r="A160" s="1" t="s">
        <v>99</v>
      </c>
      <c r="B160" s="7">
        <v>188</v>
      </c>
      <c r="C160" s="7">
        <v>222</v>
      </c>
      <c r="D160" s="7">
        <v>8</v>
      </c>
      <c r="E160" s="7">
        <v>5</v>
      </c>
      <c r="F160" s="7">
        <v>2</v>
      </c>
      <c r="G160" s="7">
        <v>28</v>
      </c>
      <c r="H160" s="7">
        <v>3</v>
      </c>
      <c r="I160" s="7">
        <v>1</v>
      </c>
      <c r="J160" s="7">
        <v>7</v>
      </c>
      <c r="K160" s="7">
        <v>464</v>
      </c>
    </row>
    <row r="161" spans="1:11" s="10" customFormat="1" x14ac:dyDescent="0.25">
      <c r="A161" s="10" t="s">
        <v>156</v>
      </c>
      <c r="B161" s="11">
        <f>SUM(B151:B160)</f>
        <v>4063</v>
      </c>
      <c r="C161" s="11">
        <f t="shared" ref="C161:K161" si="18">SUM(C151:C160)</f>
        <v>3826</v>
      </c>
      <c r="D161" s="11">
        <f t="shared" si="18"/>
        <v>207</v>
      </c>
      <c r="E161" s="11">
        <f t="shared" si="18"/>
        <v>42</v>
      </c>
      <c r="F161" s="11">
        <f t="shared" si="18"/>
        <v>59</v>
      </c>
      <c r="G161" s="11">
        <f t="shared" si="18"/>
        <v>439</v>
      </c>
      <c r="H161" s="11">
        <f t="shared" si="18"/>
        <v>54</v>
      </c>
      <c r="I161" s="11">
        <f t="shared" si="18"/>
        <v>15</v>
      </c>
      <c r="J161" s="11">
        <f t="shared" si="18"/>
        <v>142</v>
      </c>
      <c r="K161" s="11">
        <f t="shared" si="18"/>
        <v>8847</v>
      </c>
    </row>
    <row r="163" spans="1:11" s="10" customFormat="1" x14ac:dyDescent="0.25">
      <c r="A163" s="10" t="s">
        <v>157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" t="s">
        <v>100</v>
      </c>
      <c r="B164" s="7">
        <v>212</v>
      </c>
      <c r="C164" s="7">
        <v>346</v>
      </c>
      <c r="D164" s="7">
        <v>18</v>
      </c>
      <c r="E164" s="7">
        <v>5</v>
      </c>
      <c r="F164" s="7">
        <v>4</v>
      </c>
      <c r="G164" s="7">
        <v>23</v>
      </c>
      <c r="H164" s="7">
        <v>8</v>
      </c>
      <c r="I164" s="7">
        <v>2</v>
      </c>
      <c r="J164" s="7">
        <v>15</v>
      </c>
      <c r="K164" s="7">
        <v>633</v>
      </c>
    </row>
    <row r="165" spans="1:11" s="10" customFormat="1" x14ac:dyDescent="0.25">
      <c r="A165" s="10" t="s">
        <v>158</v>
      </c>
      <c r="B165" s="11">
        <f>SUM(B164)</f>
        <v>212</v>
      </c>
      <c r="C165" s="11">
        <f t="shared" ref="C165:K165" si="19">SUM(C164)</f>
        <v>346</v>
      </c>
      <c r="D165" s="11">
        <f t="shared" si="19"/>
        <v>18</v>
      </c>
      <c r="E165" s="11">
        <f t="shared" si="19"/>
        <v>5</v>
      </c>
      <c r="F165" s="11">
        <f t="shared" si="19"/>
        <v>4</v>
      </c>
      <c r="G165" s="11">
        <f t="shared" si="19"/>
        <v>23</v>
      </c>
      <c r="H165" s="11">
        <f t="shared" si="19"/>
        <v>8</v>
      </c>
      <c r="I165" s="11">
        <f t="shared" si="19"/>
        <v>2</v>
      </c>
      <c r="J165" s="11">
        <f t="shared" si="19"/>
        <v>15</v>
      </c>
      <c r="K165" s="11">
        <f t="shared" si="19"/>
        <v>633</v>
      </c>
    </row>
    <row r="167" spans="1:11" s="10" customFormat="1" x14ac:dyDescent="0.25">
      <c r="A167" s="10" t="s">
        <v>159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" t="s">
        <v>101</v>
      </c>
      <c r="B168" s="7">
        <v>166</v>
      </c>
      <c r="C168" s="7">
        <v>277</v>
      </c>
      <c r="D168" s="7">
        <v>14</v>
      </c>
      <c r="E168" s="7">
        <v>4</v>
      </c>
      <c r="F168" s="7">
        <v>6</v>
      </c>
      <c r="G168" s="7">
        <v>14</v>
      </c>
      <c r="H168" s="7">
        <v>2</v>
      </c>
      <c r="I168" s="7">
        <v>0</v>
      </c>
      <c r="J168" s="7">
        <v>5</v>
      </c>
      <c r="K168" s="7">
        <v>488</v>
      </c>
    </row>
    <row r="169" spans="1:11" x14ac:dyDescent="0.25">
      <c r="A169" s="1" t="s">
        <v>102</v>
      </c>
      <c r="B169" s="7">
        <v>137</v>
      </c>
      <c r="C169" s="7">
        <v>216</v>
      </c>
      <c r="D169" s="7">
        <v>11</v>
      </c>
      <c r="E169" s="7">
        <v>1</v>
      </c>
      <c r="F169" s="7">
        <v>4</v>
      </c>
      <c r="G169" s="7">
        <v>14</v>
      </c>
      <c r="H169" s="7">
        <v>2</v>
      </c>
      <c r="I169" s="7">
        <v>0</v>
      </c>
      <c r="J169" s="7">
        <v>3</v>
      </c>
      <c r="K169" s="7">
        <v>388</v>
      </c>
    </row>
    <row r="170" spans="1:11" s="10" customFormat="1" x14ac:dyDescent="0.25">
      <c r="A170" s="10" t="s">
        <v>160</v>
      </c>
      <c r="B170" s="11">
        <f>SUM(B168:B169)</f>
        <v>303</v>
      </c>
      <c r="C170" s="11">
        <f t="shared" ref="C170:K170" si="20">SUM(C168:C169)</f>
        <v>493</v>
      </c>
      <c r="D170" s="11">
        <f t="shared" si="20"/>
        <v>25</v>
      </c>
      <c r="E170" s="11">
        <f t="shared" si="20"/>
        <v>5</v>
      </c>
      <c r="F170" s="11">
        <f t="shared" si="20"/>
        <v>10</v>
      </c>
      <c r="G170" s="11">
        <f t="shared" si="20"/>
        <v>28</v>
      </c>
      <c r="H170" s="11">
        <f t="shared" si="20"/>
        <v>4</v>
      </c>
      <c r="I170" s="11">
        <f t="shared" si="20"/>
        <v>0</v>
      </c>
      <c r="J170" s="11">
        <f t="shared" si="20"/>
        <v>8</v>
      </c>
      <c r="K170" s="11">
        <f t="shared" si="20"/>
        <v>876</v>
      </c>
    </row>
    <row r="172" spans="1:11" s="10" customFormat="1" x14ac:dyDescent="0.25">
      <c r="A172" s="10" t="s">
        <v>166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s="10" customFormat="1" x14ac:dyDescent="0.25">
      <c r="A173" s="10" t="s">
        <v>120</v>
      </c>
      <c r="B173" s="11">
        <f>B9</f>
        <v>721</v>
      </c>
      <c r="C173" s="11">
        <f t="shared" ref="C173:K173" si="21">C9</f>
        <v>1183</v>
      </c>
      <c r="D173" s="11">
        <f t="shared" si="21"/>
        <v>62</v>
      </c>
      <c r="E173" s="11">
        <f t="shared" si="21"/>
        <v>19</v>
      </c>
      <c r="F173" s="11">
        <f t="shared" si="21"/>
        <v>27</v>
      </c>
      <c r="G173" s="11">
        <f t="shared" si="21"/>
        <v>104</v>
      </c>
      <c r="H173" s="11">
        <f t="shared" si="21"/>
        <v>26</v>
      </c>
      <c r="I173" s="11">
        <f t="shared" si="21"/>
        <v>0</v>
      </c>
      <c r="J173" s="11">
        <f t="shared" si="21"/>
        <v>101</v>
      </c>
      <c r="K173" s="11">
        <f t="shared" si="21"/>
        <v>2243</v>
      </c>
    </row>
    <row r="174" spans="1:11" s="10" customFormat="1" x14ac:dyDescent="0.25">
      <c r="A174" s="10" t="s">
        <v>122</v>
      </c>
      <c r="B174" s="11">
        <f>B15</f>
        <v>1335</v>
      </c>
      <c r="C174" s="11">
        <f t="shared" ref="C174:K174" si="22">C15</f>
        <v>770</v>
      </c>
      <c r="D174" s="11">
        <f t="shared" si="22"/>
        <v>41</v>
      </c>
      <c r="E174" s="11">
        <f t="shared" si="22"/>
        <v>21</v>
      </c>
      <c r="F174" s="11">
        <f t="shared" si="22"/>
        <v>13</v>
      </c>
      <c r="G174" s="11">
        <f t="shared" si="22"/>
        <v>72</v>
      </c>
      <c r="H174" s="11">
        <f t="shared" si="22"/>
        <v>16</v>
      </c>
      <c r="I174" s="11">
        <f t="shared" si="22"/>
        <v>2</v>
      </c>
      <c r="J174" s="11">
        <f t="shared" si="22"/>
        <v>26</v>
      </c>
      <c r="K174" s="11">
        <f t="shared" si="22"/>
        <v>2296</v>
      </c>
    </row>
    <row r="175" spans="1:11" s="10" customFormat="1" x14ac:dyDescent="0.25">
      <c r="A175" s="10" t="s">
        <v>124</v>
      </c>
      <c r="B175" s="11">
        <f>B24</f>
        <v>2617</v>
      </c>
      <c r="C175" s="11">
        <f t="shared" ref="C175:K175" si="23">C24</f>
        <v>1720</v>
      </c>
      <c r="D175" s="11">
        <f t="shared" si="23"/>
        <v>157</v>
      </c>
      <c r="E175" s="11">
        <f t="shared" si="23"/>
        <v>26</v>
      </c>
      <c r="F175" s="11">
        <f t="shared" si="23"/>
        <v>37</v>
      </c>
      <c r="G175" s="11">
        <f t="shared" si="23"/>
        <v>166</v>
      </c>
      <c r="H175" s="11">
        <f t="shared" si="23"/>
        <v>28</v>
      </c>
      <c r="I175" s="11">
        <f t="shared" si="23"/>
        <v>0</v>
      </c>
      <c r="J175" s="11">
        <f t="shared" si="23"/>
        <v>59</v>
      </c>
      <c r="K175" s="11">
        <f t="shared" si="23"/>
        <v>4810</v>
      </c>
    </row>
    <row r="176" spans="1:11" s="10" customFormat="1" x14ac:dyDescent="0.25">
      <c r="A176" s="10" t="s">
        <v>126</v>
      </c>
      <c r="B176" s="11">
        <f>B30</f>
        <v>879</v>
      </c>
      <c r="C176" s="11">
        <f t="shared" ref="C176:K176" si="24">C30</f>
        <v>1227</v>
      </c>
      <c r="D176" s="11">
        <f t="shared" si="24"/>
        <v>72</v>
      </c>
      <c r="E176" s="11">
        <f t="shared" si="24"/>
        <v>19</v>
      </c>
      <c r="F176" s="11">
        <f t="shared" si="24"/>
        <v>24</v>
      </c>
      <c r="G176" s="11">
        <f t="shared" si="24"/>
        <v>115</v>
      </c>
      <c r="H176" s="11">
        <f t="shared" si="24"/>
        <v>11</v>
      </c>
      <c r="I176" s="11">
        <f t="shared" si="24"/>
        <v>4</v>
      </c>
      <c r="J176" s="11">
        <f t="shared" si="24"/>
        <v>26</v>
      </c>
      <c r="K176" s="11">
        <f t="shared" si="24"/>
        <v>2377</v>
      </c>
    </row>
    <row r="177" spans="1:11" s="10" customFormat="1" x14ac:dyDescent="0.25">
      <c r="A177" s="10" t="s">
        <v>128</v>
      </c>
      <c r="B177" s="11">
        <f>B35</f>
        <v>195</v>
      </c>
      <c r="C177" s="11">
        <f t="shared" ref="C177:K177" si="25">C35</f>
        <v>214</v>
      </c>
      <c r="D177" s="11">
        <f t="shared" si="25"/>
        <v>9</v>
      </c>
      <c r="E177" s="11">
        <f t="shared" si="25"/>
        <v>5</v>
      </c>
      <c r="F177" s="11">
        <f t="shared" si="25"/>
        <v>2</v>
      </c>
      <c r="G177" s="11">
        <f t="shared" si="25"/>
        <v>19</v>
      </c>
      <c r="H177" s="11">
        <f t="shared" si="25"/>
        <v>4</v>
      </c>
      <c r="I177" s="11">
        <f t="shared" si="25"/>
        <v>1</v>
      </c>
      <c r="J177" s="11">
        <f t="shared" si="25"/>
        <v>7</v>
      </c>
      <c r="K177" s="11">
        <f t="shared" si="25"/>
        <v>456</v>
      </c>
    </row>
    <row r="178" spans="1:11" s="10" customFormat="1" x14ac:dyDescent="0.25">
      <c r="A178" s="10" t="s">
        <v>130</v>
      </c>
      <c r="B178" s="11">
        <f>B48</f>
        <v>4369</v>
      </c>
      <c r="C178" s="11">
        <f t="shared" ref="C178:K178" si="26">C48</f>
        <v>4634</v>
      </c>
      <c r="D178" s="11">
        <f t="shared" si="26"/>
        <v>201</v>
      </c>
      <c r="E178" s="11">
        <f t="shared" si="26"/>
        <v>44</v>
      </c>
      <c r="F178" s="11">
        <f t="shared" si="26"/>
        <v>73</v>
      </c>
      <c r="G178" s="11">
        <f t="shared" si="26"/>
        <v>400</v>
      </c>
      <c r="H178" s="11">
        <f t="shared" si="26"/>
        <v>42</v>
      </c>
      <c r="I178" s="11">
        <f t="shared" si="26"/>
        <v>8</v>
      </c>
      <c r="J178" s="11">
        <f t="shared" si="26"/>
        <v>176</v>
      </c>
      <c r="K178" s="11">
        <f t="shared" si="26"/>
        <v>9947</v>
      </c>
    </row>
    <row r="179" spans="1:11" s="10" customFormat="1" x14ac:dyDescent="0.25">
      <c r="A179" s="10" t="s">
        <v>132</v>
      </c>
      <c r="B179" s="11">
        <f>B53</f>
        <v>415</v>
      </c>
      <c r="C179" s="11">
        <f t="shared" ref="C179:K179" si="27">C53</f>
        <v>508</v>
      </c>
      <c r="D179" s="11">
        <f t="shared" si="27"/>
        <v>24</v>
      </c>
      <c r="E179" s="11">
        <f t="shared" si="27"/>
        <v>3</v>
      </c>
      <c r="F179" s="11">
        <f t="shared" si="27"/>
        <v>8</v>
      </c>
      <c r="G179" s="11">
        <f t="shared" si="27"/>
        <v>40</v>
      </c>
      <c r="H179" s="11">
        <f t="shared" si="27"/>
        <v>2</v>
      </c>
      <c r="I179" s="11">
        <f t="shared" si="27"/>
        <v>0</v>
      </c>
      <c r="J179" s="11">
        <f t="shared" si="27"/>
        <v>6</v>
      </c>
      <c r="K179" s="11">
        <f t="shared" si="27"/>
        <v>1006</v>
      </c>
    </row>
    <row r="180" spans="1:11" s="10" customFormat="1" x14ac:dyDescent="0.25">
      <c r="A180" s="10" t="s">
        <v>134</v>
      </c>
      <c r="B180" s="11">
        <f>B59</f>
        <v>323</v>
      </c>
      <c r="C180" s="11">
        <f t="shared" ref="C180:K180" si="28">C59</f>
        <v>405</v>
      </c>
      <c r="D180" s="11">
        <f t="shared" si="28"/>
        <v>29</v>
      </c>
      <c r="E180" s="11">
        <f t="shared" si="28"/>
        <v>7</v>
      </c>
      <c r="F180" s="11">
        <f t="shared" si="28"/>
        <v>10</v>
      </c>
      <c r="G180" s="11">
        <f t="shared" si="28"/>
        <v>34</v>
      </c>
      <c r="H180" s="11">
        <f t="shared" si="28"/>
        <v>6</v>
      </c>
      <c r="I180" s="11">
        <f t="shared" si="28"/>
        <v>2</v>
      </c>
      <c r="J180" s="11">
        <f t="shared" si="28"/>
        <v>18</v>
      </c>
      <c r="K180" s="11">
        <f t="shared" si="28"/>
        <v>834</v>
      </c>
    </row>
    <row r="181" spans="1:11" s="10" customFormat="1" x14ac:dyDescent="0.25">
      <c r="A181" s="10" t="s">
        <v>136</v>
      </c>
      <c r="B181" s="11">
        <f>B66</f>
        <v>788</v>
      </c>
      <c r="C181" s="11">
        <f t="shared" ref="C181:K181" si="29">C66</f>
        <v>976</v>
      </c>
      <c r="D181" s="11">
        <f t="shared" si="29"/>
        <v>54</v>
      </c>
      <c r="E181" s="11">
        <f t="shared" si="29"/>
        <v>8</v>
      </c>
      <c r="F181" s="11">
        <f t="shared" si="29"/>
        <v>20</v>
      </c>
      <c r="G181" s="11">
        <f t="shared" si="29"/>
        <v>85</v>
      </c>
      <c r="H181" s="11">
        <f t="shared" si="29"/>
        <v>17</v>
      </c>
      <c r="I181" s="11">
        <f t="shared" si="29"/>
        <v>5</v>
      </c>
      <c r="J181" s="11">
        <f t="shared" si="29"/>
        <v>35</v>
      </c>
      <c r="K181" s="11">
        <f t="shared" si="29"/>
        <v>1988</v>
      </c>
    </row>
    <row r="182" spans="1:11" s="10" customFormat="1" x14ac:dyDescent="0.25">
      <c r="A182" s="10" t="s">
        <v>138</v>
      </c>
      <c r="B182" s="11">
        <f>B72</f>
        <v>708</v>
      </c>
      <c r="C182" s="11">
        <f t="shared" ref="C182:K182" si="30">C72</f>
        <v>907</v>
      </c>
      <c r="D182" s="11">
        <f t="shared" si="30"/>
        <v>47</v>
      </c>
      <c r="E182" s="11">
        <f t="shared" si="30"/>
        <v>6</v>
      </c>
      <c r="F182" s="11">
        <f t="shared" si="30"/>
        <v>13</v>
      </c>
      <c r="G182" s="11">
        <f t="shared" si="30"/>
        <v>108</v>
      </c>
      <c r="H182" s="11">
        <f t="shared" si="30"/>
        <v>13</v>
      </c>
      <c r="I182" s="11">
        <f t="shared" si="30"/>
        <v>5</v>
      </c>
      <c r="J182" s="11">
        <f t="shared" si="30"/>
        <v>26</v>
      </c>
      <c r="K182" s="11">
        <f t="shared" si="30"/>
        <v>1833</v>
      </c>
    </row>
    <row r="183" spans="1:11" s="10" customFormat="1" x14ac:dyDescent="0.25">
      <c r="A183" s="10" t="s">
        <v>140</v>
      </c>
      <c r="B183" s="11">
        <f>B79</f>
        <v>1352</v>
      </c>
      <c r="C183" s="11">
        <f t="shared" ref="C183:J183" si="31">C79</f>
        <v>1966</v>
      </c>
      <c r="D183" s="11">
        <f t="shared" si="31"/>
        <v>78</v>
      </c>
      <c r="E183" s="11">
        <f t="shared" si="31"/>
        <v>28</v>
      </c>
      <c r="F183" s="11">
        <f t="shared" si="31"/>
        <v>25</v>
      </c>
      <c r="G183" s="11">
        <f t="shared" si="31"/>
        <v>205</v>
      </c>
      <c r="H183" s="11">
        <f t="shared" si="31"/>
        <v>15</v>
      </c>
      <c r="I183" s="11">
        <f t="shared" si="31"/>
        <v>4</v>
      </c>
      <c r="J183" s="11">
        <f t="shared" si="31"/>
        <v>76</v>
      </c>
      <c r="K183" s="11">
        <f>K79</f>
        <v>3749</v>
      </c>
    </row>
    <row r="184" spans="1:11" s="10" customFormat="1" x14ac:dyDescent="0.25">
      <c r="A184" s="10" t="s">
        <v>142</v>
      </c>
      <c r="B184" s="11">
        <f>B90</f>
        <v>1655</v>
      </c>
      <c r="C184" s="11">
        <f t="shared" ref="C184:K184" si="32">C90</f>
        <v>1537</v>
      </c>
      <c r="D184" s="11">
        <f t="shared" si="32"/>
        <v>113</v>
      </c>
      <c r="E184" s="11">
        <f t="shared" si="32"/>
        <v>30</v>
      </c>
      <c r="F184" s="11">
        <f t="shared" si="32"/>
        <v>25</v>
      </c>
      <c r="G184" s="11">
        <f t="shared" si="32"/>
        <v>170</v>
      </c>
      <c r="H184" s="11">
        <f t="shared" si="32"/>
        <v>25</v>
      </c>
      <c r="I184" s="11">
        <f t="shared" si="32"/>
        <v>3</v>
      </c>
      <c r="J184" s="11">
        <f t="shared" si="32"/>
        <v>39</v>
      </c>
      <c r="K184" s="11">
        <f t="shared" si="32"/>
        <v>3597</v>
      </c>
    </row>
    <row r="185" spans="1:11" s="10" customFormat="1" x14ac:dyDescent="0.25">
      <c r="A185" s="10" t="s">
        <v>144</v>
      </c>
      <c r="B185" s="11">
        <f>B113</f>
        <v>7610</v>
      </c>
      <c r="C185" s="11">
        <f t="shared" ref="C185:K185" si="33">C113</f>
        <v>6074</v>
      </c>
      <c r="D185" s="11">
        <f t="shared" si="33"/>
        <v>489</v>
      </c>
      <c r="E185" s="11">
        <f t="shared" si="33"/>
        <v>103</v>
      </c>
      <c r="F185" s="11">
        <f t="shared" si="33"/>
        <v>148</v>
      </c>
      <c r="G185" s="11">
        <f t="shared" si="33"/>
        <v>661</v>
      </c>
      <c r="H185" s="11">
        <f t="shared" si="33"/>
        <v>88</v>
      </c>
      <c r="I185" s="11">
        <f t="shared" si="33"/>
        <v>22</v>
      </c>
      <c r="J185" s="11">
        <f t="shared" si="33"/>
        <v>195</v>
      </c>
      <c r="K185" s="11">
        <f t="shared" si="33"/>
        <v>15390</v>
      </c>
    </row>
    <row r="186" spans="1:11" s="10" customFormat="1" x14ac:dyDescent="0.25">
      <c r="A186" s="10" t="s">
        <v>146</v>
      </c>
      <c r="B186" s="11">
        <f>B117</f>
        <v>281</v>
      </c>
      <c r="C186" s="11">
        <f t="shared" ref="C186:K186" si="34">C117</f>
        <v>409</v>
      </c>
      <c r="D186" s="11">
        <f t="shared" si="34"/>
        <v>36</v>
      </c>
      <c r="E186" s="11">
        <f t="shared" si="34"/>
        <v>4</v>
      </c>
      <c r="F186" s="11">
        <f t="shared" si="34"/>
        <v>6</v>
      </c>
      <c r="G186" s="11">
        <f t="shared" si="34"/>
        <v>39</v>
      </c>
      <c r="H186" s="11">
        <f t="shared" si="34"/>
        <v>2</v>
      </c>
      <c r="I186" s="11">
        <f t="shared" si="34"/>
        <v>4</v>
      </c>
      <c r="J186" s="11">
        <f t="shared" si="34"/>
        <v>11</v>
      </c>
      <c r="K186" s="11">
        <f t="shared" si="34"/>
        <v>792</v>
      </c>
    </row>
    <row r="187" spans="1:11" s="10" customFormat="1" x14ac:dyDescent="0.25">
      <c r="A187" s="10" t="s">
        <v>148</v>
      </c>
      <c r="B187" s="11">
        <f>B133</f>
        <v>5139</v>
      </c>
      <c r="C187" s="11">
        <f t="shared" ref="C187:K187" si="35">C133</f>
        <v>4798</v>
      </c>
      <c r="D187" s="11">
        <f t="shared" si="35"/>
        <v>309</v>
      </c>
      <c r="E187" s="11">
        <f t="shared" si="35"/>
        <v>79</v>
      </c>
      <c r="F187" s="11">
        <f t="shared" si="35"/>
        <v>86</v>
      </c>
      <c r="G187" s="11">
        <f t="shared" si="35"/>
        <v>498</v>
      </c>
      <c r="H187" s="11">
        <f t="shared" si="35"/>
        <v>72</v>
      </c>
      <c r="I187" s="11">
        <f t="shared" si="35"/>
        <v>22</v>
      </c>
      <c r="J187" s="11">
        <f t="shared" si="35"/>
        <v>193</v>
      </c>
      <c r="K187" s="11">
        <f t="shared" si="35"/>
        <v>11196</v>
      </c>
    </row>
    <row r="188" spans="1:11" s="10" customFormat="1" x14ac:dyDescent="0.25">
      <c r="A188" s="10" t="s">
        <v>150</v>
      </c>
      <c r="B188" s="11">
        <f>B137</f>
        <v>464</v>
      </c>
      <c r="C188" s="11">
        <f t="shared" ref="C188:K188" si="36">C137</f>
        <v>940</v>
      </c>
      <c r="D188" s="11">
        <f t="shared" si="36"/>
        <v>38</v>
      </c>
      <c r="E188" s="11">
        <f t="shared" si="36"/>
        <v>6</v>
      </c>
      <c r="F188" s="11">
        <f t="shared" si="36"/>
        <v>11</v>
      </c>
      <c r="G188" s="11">
        <f t="shared" si="36"/>
        <v>66</v>
      </c>
      <c r="H188" s="11">
        <f t="shared" si="36"/>
        <v>14</v>
      </c>
      <c r="I188" s="11">
        <f t="shared" si="36"/>
        <v>2</v>
      </c>
      <c r="J188" s="11">
        <f t="shared" si="36"/>
        <v>46</v>
      </c>
      <c r="K188" s="11">
        <f t="shared" si="36"/>
        <v>1587</v>
      </c>
    </row>
    <row r="189" spans="1:11" s="10" customFormat="1" x14ac:dyDescent="0.25">
      <c r="A189" s="10" t="s">
        <v>151</v>
      </c>
      <c r="B189" s="11">
        <f>B142</f>
        <v>745</v>
      </c>
      <c r="C189" s="11">
        <f t="shared" ref="C189:K189" si="37">C142</f>
        <v>1167</v>
      </c>
      <c r="D189" s="11">
        <f t="shared" si="37"/>
        <v>62</v>
      </c>
      <c r="E189" s="11">
        <f t="shared" si="37"/>
        <v>19</v>
      </c>
      <c r="F189" s="11">
        <f t="shared" si="37"/>
        <v>18</v>
      </c>
      <c r="G189" s="11">
        <f t="shared" si="37"/>
        <v>107</v>
      </c>
      <c r="H189" s="11">
        <f t="shared" si="37"/>
        <v>12</v>
      </c>
      <c r="I189" s="11">
        <f t="shared" si="37"/>
        <v>10</v>
      </c>
      <c r="J189" s="11">
        <f t="shared" si="37"/>
        <v>65</v>
      </c>
      <c r="K189" s="11">
        <f t="shared" si="37"/>
        <v>2205</v>
      </c>
    </row>
    <row r="190" spans="1:11" s="10" customFormat="1" x14ac:dyDescent="0.25">
      <c r="A190" s="10" t="s">
        <v>153</v>
      </c>
      <c r="B190" s="11">
        <f>B148</f>
        <v>230</v>
      </c>
      <c r="C190" s="11">
        <f t="shared" ref="C190:K190" si="38">C148</f>
        <v>389</v>
      </c>
      <c r="D190" s="11">
        <f t="shared" si="38"/>
        <v>17</v>
      </c>
      <c r="E190" s="11">
        <f t="shared" si="38"/>
        <v>9</v>
      </c>
      <c r="F190" s="11">
        <f t="shared" si="38"/>
        <v>11</v>
      </c>
      <c r="G190" s="11">
        <f t="shared" si="38"/>
        <v>42</v>
      </c>
      <c r="H190" s="11">
        <f t="shared" si="38"/>
        <v>3</v>
      </c>
      <c r="I190" s="11">
        <f t="shared" si="38"/>
        <v>0</v>
      </c>
      <c r="J190" s="11">
        <f t="shared" si="38"/>
        <v>18</v>
      </c>
      <c r="K190" s="11">
        <f t="shared" si="38"/>
        <v>719</v>
      </c>
    </row>
    <row r="191" spans="1:11" s="10" customFormat="1" x14ac:dyDescent="0.25">
      <c r="A191" s="10" t="s">
        <v>155</v>
      </c>
      <c r="B191" s="11">
        <f>B161</f>
        <v>4063</v>
      </c>
      <c r="C191" s="11">
        <f t="shared" ref="C191:K191" si="39">C161</f>
        <v>3826</v>
      </c>
      <c r="D191" s="11">
        <f t="shared" si="39"/>
        <v>207</v>
      </c>
      <c r="E191" s="11">
        <f t="shared" si="39"/>
        <v>42</v>
      </c>
      <c r="F191" s="11">
        <f t="shared" si="39"/>
        <v>59</v>
      </c>
      <c r="G191" s="11">
        <f t="shared" si="39"/>
        <v>439</v>
      </c>
      <c r="H191" s="11">
        <f t="shared" si="39"/>
        <v>54</v>
      </c>
      <c r="I191" s="11">
        <f t="shared" si="39"/>
        <v>15</v>
      </c>
      <c r="J191" s="11">
        <f t="shared" si="39"/>
        <v>142</v>
      </c>
      <c r="K191" s="11">
        <f t="shared" si="39"/>
        <v>8847</v>
      </c>
    </row>
    <row r="192" spans="1:11" s="10" customFormat="1" x14ac:dyDescent="0.25">
      <c r="A192" s="10" t="s">
        <v>157</v>
      </c>
      <c r="B192" s="11">
        <f>B165</f>
        <v>212</v>
      </c>
      <c r="C192" s="11">
        <f t="shared" ref="C192:K192" si="40">C165</f>
        <v>346</v>
      </c>
      <c r="D192" s="11">
        <f t="shared" si="40"/>
        <v>18</v>
      </c>
      <c r="E192" s="11">
        <f t="shared" si="40"/>
        <v>5</v>
      </c>
      <c r="F192" s="11">
        <f t="shared" si="40"/>
        <v>4</v>
      </c>
      <c r="G192" s="11">
        <f t="shared" si="40"/>
        <v>23</v>
      </c>
      <c r="H192" s="11">
        <f t="shared" si="40"/>
        <v>8</v>
      </c>
      <c r="I192" s="11">
        <f t="shared" si="40"/>
        <v>2</v>
      </c>
      <c r="J192" s="11">
        <f t="shared" si="40"/>
        <v>15</v>
      </c>
      <c r="K192" s="11">
        <f t="shared" si="40"/>
        <v>633</v>
      </c>
    </row>
    <row r="193" spans="1:11" s="10" customFormat="1" x14ac:dyDescent="0.25">
      <c r="A193" s="10" t="s">
        <v>159</v>
      </c>
      <c r="B193" s="11">
        <f>B170</f>
        <v>303</v>
      </c>
      <c r="C193" s="11">
        <f t="shared" ref="C193:K193" si="41">C170</f>
        <v>493</v>
      </c>
      <c r="D193" s="11">
        <f t="shared" si="41"/>
        <v>25</v>
      </c>
      <c r="E193" s="11">
        <f t="shared" si="41"/>
        <v>5</v>
      </c>
      <c r="F193" s="11">
        <f t="shared" si="41"/>
        <v>10</v>
      </c>
      <c r="G193" s="11">
        <f t="shared" si="41"/>
        <v>28</v>
      </c>
      <c r="H193" s="11">
        <f t="shared" si="41"/>
        <v>4</v>
      </c>
      <c r="I193" s="11">
        <f t="shared" si="41"/>
        <v>0</v>
      </c>
      <c r="J193" s="11">
        <f t="shared" si="41"/>
        <v>8</v>
      </c>
      <c r="K193" s="11">
        <f t="shared" si="41"/>
        <v>876</v>
      </c>
    </row>
    <row r="194" spans="1:11" s="10" customFormat="1" x14ac:dyDescent="0.25">
      <c r="A194" s="10" t="s">
        <v>162</v>
      </c>
      <c r="B194" s="11">
        <f>SUM(B173:B193)</f>
        <v>34404</v>
      </c>
      <c r="C194" s="11">
        <f t="shared" ref="C194:K194" si="42">SUM(C173:C193)</f>
        <v>34489</v>
      </c>
      <c r="D194" s="11">
        <f t="shared" si="42"/>
        <v>2088</v>
      </c>
      <c r="E194" s="11">
        <f t="shared" si="42"/>
        <v>488</v>
      </c>
      <c r="F194" s="11">
        <f t="shared" si="42"/>
        <v>630</v>
      </c>
      <c r="G194" s="11">
        <f t="shared" si="42"/>
        <v>3421</v>
      </c>
      <c r="H194" s="11">
        <f t="shared" si="42"/>
        <v>462</v>
      </c>
      <c r="I194" s="11">
        <f t="shared" si="42"/>
        <v>111</v>
      </c>
      <c r="J194" s="11">
        <f t="shared" si="42"/>
        <v>1288</v>
      </c>
      <c r="K194" s="11">
        <f t="shared" si="42"/>
        <v>77381</v>
      </c>
    </row>
    <row r="195" spans="1:11" s="10" customFormat="1" x14ac:dyDescent="0.25">
      <c r="A195" s="10" t="s">
        <v>163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NY-27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RecordsUser3</dc:creator>
  <cp:lastModifiedBy>RecordsUser3</cp:lastModifiedBy>
  <dcterms:created xsi:type="dcterms:W3CDTF">2020-07-13T15:46:27Z</dcterms:created>
  <dcterms:modified xsi:type="dcterms:W3CDTF">2020-07-16T17:20:00Z</dcterms:modified>
</cp:coreProperties>
</file>