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errence\"/>
    </mc:Choice>
  </mc:AlternateContent>
  <bookViews>
    <workbookView xWindow="0" yWindow="0" windowWidth="28800" windowHeight="12300" activeTab="2"/>
  </bookViews>
  <sheets>
    <sheet name="State Senator - 61st" sheetId="1" r:id="rId1"/>
    <sheet name="Member of Assembly - 140th" sheetId="2" r:id="rId2"/>
    <sheet name="Member of Assembly - 149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5" i="3" l="1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64" i="3"/>
  <c r="H54" i="3"/>
  <c r="H55" i="3"/>
  <c r="H56" i="3"/>
  <c r="H53" i="3"/>
  <c r="H41" i="3"/>
  <c r="H40" i="3"/>
  <c r="H27" i="3"/>
  <c r="H28" i="3"/>
  <c r="H29" i="3"/>
  <c r="H30" i="3"/>
  <c r="H31" i="3"/>
  <c r="H32" i="3"/>
  <c r="H33" i="3"/>
  <c r="H34" i="3"/>
  <c r="H35" i="3"/>
  <c r="H36" i="3"/>
  <c r="H26" i="3"/>
  <c r="H16" i="3"/>
  <c r="H17" i="3"/>
  <c r="H18" i="3"/>
  <c r="H19" i="3"/>
  <c r="H20" i="3"/>
  <c r="H21" i="3"/>
  <c r="H22" i="3"/>
  <c r="H15" i="3"/>
  <c r="H6" i="3"/>
  <c r="H7" i="3"/>
  <c r="H8" i="3"/>
  <c r="H9" i="3"/>
  <c r="H10" i="3"/>
  <c r="H11" i="3"/>
  <c r="H5" i="3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54" i="2"/>
  <c r="G43" i="2"/>
  <c r="G42" i="2"/>
  <c r="G38" i="2"/>
  <c r="G37" i="2"/>
  <c r="G32" i="2"/>
  <c r="G33" i="2"/>
  <c r="G31" i="2"/>
  <c r="G27" i="2"/>
  <c r="G26" i="2"/>
  <c r="G10" i="2"/>
  <c r="G11" i="2"/>
  <c r="G12" i="2"/>
  <c r="G13" i="2"/>
  <c r="G14" i="2"/>
  <c r="G15" i="2"/>
  <c r="G16" i="2"/>
  <c r="G9" i="2"/>
  <c r="G5" i="2"/>
  <c r="H57" i="1"/>
  <c r="H56" i="1"/>
  <c r="H44" i="1"/>
  <c r="H45" i="1"/>
  <c r="H46" i="1"/>
  <c r="H47" i="1"/>
  <c r="H48" i="1"/>
  <c r="H49" i="1"/>
  <c r="H50" i="1"/>
  <c r="H51" i="1"/>
  <c r="H52" i="1"/>
  <c r="H43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5" i="1"/>
  <c r="G6" i="2" l="1"/>
  <c r="F6" i="2"/>
  <c r="E6" i="2"/>
  <c r="D6" i="2"/>
  <c r="C6" i="2"/>
  <c r="B6" i="2"/>
  <c r="G81" i="2" l="1"/>
  <c r="G86" i="2" s="1"/>
  <c r="F81" i="2"/>
  <c r="F86" i="2" s="1"/>
  <c r="E81" i="2"/>
  <c r="E86" i="2" s="1"/>
  <c r="D81" i="2"/>
  <c r="D86" i="2" s="1"/>
  <c r="C81" i="2"/>
  <c r="C86" i="2" s="1"/>
  <c r="B81" i="2"/>
  <c r="B86" i="2" s="1"/>
  <c r="G44" i="2"/>
  <c r="G50" i="2" s="1"/>
  <c r="F44" i="2"/>
  <c r="F50" i="2" s="1"/>
  <c r="E44" i="2"/>
  <c r="E50" i="2" s="1"/>
  <c r="D44" i="2"/>
  <c r="D50" i="2" s="1"/>
  <c r="C44" i="2"/>
  <c r="C50" i="2" s="1"/>
  <c r="B44" i="2"/>
  <c r="B50" i="2" s="1"/>
  <c r="G39" i="2"/>
  <c r="G49" i="2" s="1"/>
  <c r="F39" i="2"/>
  <c r="F49" i="2" s="1"/>
  <c r="E39" i="2"/>
  <c r="E49" i="2" s="1"/>
  <c r="D39" i="2"/>
  <c r="D49" i="2" s="1"/>
  <c r="C39" i="2"/>
  <c r="C49" i="2" s="1"/>
  <c r="B39" i="2"/>
  <c r="B49" i="2" s="1"/>
  <c r="G34" i="2"/>
  <c r="G48" i="2" s="1"/>
  <c r="F34" i="2"/>
  <c r="F48" i="2" s="1"/>
  <c r="E34" i="2"/>
  <c r="E48" i="2" s="1"/>
  <c r="D34" i="2"/>
  <c r="D48" i="2" s="1"/>
  <c r="C34" i="2"/>
  <c r="C48" i="2" s="1"/>
  <c r="B34" i="2"/>
  <c r="B48" i="2" s="1"/>
  <c r="G28" i="2"/>
  <c r="G47" i="2" s="1"/>
  <c r="F28" i="2"/>
  <c r="F47" i="2" s="1"/>
  <c r="E28" i="2"/>
  <c r="E47" i="2" s="1"/>
  <c r="D28" i="2"/>
  <c r="D47" i="2" s="1"/>
  <c r="C28" i="2"/>
  <c r="C47" i="2" s="1"/>
  <c r="B28" i="2"/>
  <c r="B47" i="2" s="1"/>
  <c r="G17" i="2"/>
  <c r="G21" i="2" s="1"/>
  <c r="F17" i="2"/>
  <c r="F21" i="2" s="1"/>
  <c r="E17" i="2"/>
  <c r="E21" i="2" s="1"/>
  <c r="D17" i="2"/>
  <c r="D21" i="2" s="1"/>
  <c r="C17" i="2"/>
  <c r="C21" i="2" s="1"/>
  <c r="B17" i="2"/>
  <c r="B21" i="2" s="1"/>
  <c r="G20" i="2"/>
  <c r="F20" i="2"/>
  <c r="E20" i="2"/>
  <c r="D20" i="2"/>
  <c r="C20" i="2"/>
  <c r="B20" i="2"/>
  <c r="H58" i="1"/>
  <c r="H63" i="1" s="1"/>
  <c r="G58" i="1"/>
  <c r="G63" i="1" s="1"/>
  <c r="F58" i="1"/>
  <c r="F63" i="1" s="1"/>
  <c r="E58" i="1"/>
  <c r="E63" i="1" s="1"/>
  <c r="D58" i="1"/>
  <c r="D63" i="1" s="1"/>
  <c r="C58" i="1"/>
  <c r="C63" i="1" s="1"/>
  <c r="B58" i="1"/>
  <c r="B63" i="1" s="1"/>
  <c r="H53" i="1"/>
  <c r="H62" i="1" s="1"/>
  <c r="G53" i="1"/>
  <c r="G62" i="1" s="1"/>
  <c r="F53" i="1"/>
  <c r="F62" i="1" s="1"/>
  <c r="E53" i="1"/>
  <c r="E62" i="1" s="1"/>
  <c r="D53" i="1"/>
  <c r="D62" i="1" s="1"/>
  <c r="C53" i="1"/>
  <c r="C62" i="1" s="1"/>
  <c r="B53" i="1"/>
  <c r="B62" i="1" s="1"/>
  <c r="H40" i="1"/>
  <c r="H61" i="1" s="1"/>
  <c r="G40" i="1"/>
  <c r="G61" i="1" s="1"/>
  <c r="F40" i="1"/>
  <c r="F61" i="1" s="1"/>
  <c r="E40" i="1"/>
  <c r="E61" i="1" s="1"/>
  <c r="D40" i="1"/>
  <c r="D61" i="1" s="1"/>
  <c r="C40" i="1"/>
  <c r="C61" i="1" s="1"/>
  <c r="B40" i="1"/>
  <c r="B61" i="1" s="1"/>
  <c r="H86" i="3"/>
  <c r="H91" i="3" s="1"/>
  <c r="G86" i="3"/>
  <c r="G91" i="3" s="1"/>
  <c r="F86" i="3"/>
  <c r="F91" i="3" s="1"/>
  <c r="E86" i="3"/>
  <c r="E91" i="3" s="1"/>
  <c r="D86" i="3"/>
  <c r="D91" i="3" s="1"/>
  <c r="C86" i="3"/>
  <c r="C91" i="3" s="1"/>
  <c r="B86" i="3"/>
  <c r="B91" i="3" s="1"/>
  <c r="H57" i="3"/>
  <c r="H60" i="3" s="1"/>
  <c r="H61" i="3" s="1"/>
  <c r="G57" i="3"/>
  <c r="G60" i="3" s="1"/>
  <c r="G61" i="3" s="1"/>
  <c r="F57" i="3"/>
  <c r="F60" i="3" s="1"/>
  <c r="F61" i="3" s="1"/>
  <c r="E57" i="3"/>
  <c r="E60" i="3" s="1"/>
  <c r="E61" i="3" s="1"/>
  <c r="D57" i="3"/>
  <c r="D60" i="3" s="1"/>
  <c r="D61" i="3" s="1"/>
  <c r="C57" i="3"/>
  <c r="C60" i="3" s="1"/>
  <c r="C61" i="3" s="1"/>
  <c r="B57" i="3"/>
  <c r="B60" i="3" s="1"/>
  <c r="B61" i="3" s="1"/>
  <c r="H42" i="3"/>
  <c r="H48" i="3" s="1"/>
  <c r="G42" i="3"/>
  <c r="G48" i="3" s="1"/>
  <c r="F42" i="3"/>
  <c r="F48" i="3" s="1"/>
  <c r="E42" i="3"/>
  <c r="E48" i="3" s="1"/>
  <c r="D42" i="3"/>
  <c r="D48" i="3" s="1"/>
  <c r="C42" i="3"/>
  <c r="C48" i="3" s="1"/>
  <c r="B42" i="3"/>
  <c r="B48" i="3" s="1"/>
  <c r="H37" i="3"/>
  <c r="H47" i="3" s="1"/>
  <c r="G37" i="3"/>
  <c r="G47" i="3" s="1"/>
  <c r="F37" i="3"/>
  <c r="F47" i="3" s="1"/>
  <c r="E37" i="3"/>
  <c r="E47" i="3" s="1"/>
  <c r="D37" i="3"/>
  <c r="D47" i="3" s="1"/>
  <c r="C37" i="3"/>
  <c r="C47" i="3" s="1"/>
  <c r="B37" i="3"/>
  <c r="B47" i="3" s="1"/>
  <c r="H23" i="3"/>
  <c r="H46" i="3" s="1"/>
  <c r="G23" i="3"/>
  <c r="G46" i="3" s="1"/>
  <c r="F23" i="3"/>
  <c r="F46" i="3" s="1"/>
  <c r="E23" i="3"/>
  <c r="E46" i="3" s="1"/>
  <c r="D23" i="3"/>
  <c r="D46" i="3" s="1"/>
  <c r="C23" i="3"/>
  <c r="C46" i="3" s="1"/>
  <c r="B23" i="3"/>
  <c r="B46" i="3" s="1"/>
  <c r="H12" i="3"/>
  <c r="H45" i="3" s="1"/>
  <c r="G12" i="3"/>
  <c r="G45" i="3" s="1"/>
  <c r="F12" i="3"/>
  <c r="F45" i="3" s="1"/>
  <c r="E12" i="3"/>
  <c r="E45" i="3" s="1"/>
  <c r="D12" i="3"/>
  <c r="D45" i="3" s="1"/>
  <c r="C12" i="3"/>
  <c r="C45" i="3" s="1"/>
  <c r="B12" i="3"/>
  <c r="B45" i="3" s="1"/>
  <c r="B90" i="3" l="1"/>
  <c r="B49" i="3"/>
  <c r="B89" i="3" s="1"/>
  <c r="G49" i="3"/>
  <c r="G89" i="3" s="1"/>
  <c r="E90" i="3"/>
  <c r="F90" i="3"/>
  <c r="G51" i="2"/>
  <c r="G85" i="2" s="1"/>
  <c r="G22" i="2"/>
  <c r="G84" i="2" s="1"/>
  <c r="F51" i="2"/>
  <c r="F85" i="2" s="1"/>
  <c r="F22" i="2"/>
  <c r="F84" i="2" s="1"/>
  <c r="B22" i="2"/>
  <c r="B84" i="2" s="1"/>
  <c r="D22" i="2"/>
  <c r="D84" i="2" s="1"/>
  <c r="E22" i="2"/>
  <c r="E84" i="2" s="1"/>
  <c r="B51" i="2"/>
  <c r="B85" i="2" s="1"/>
  <c r="C51" i="2"/>
  <c r="C85" i="2" s="1"/>
  <c r="D51" i="2"/>
  <c r="D85" i="2" s="1"/>
  <c r="C22" i="2"/>
  <c r="C84" i="2" s="1"/>
  <c r="E51" i="2"/>
  <c r="E85" i="2" s="1"/>
  <c r="D64" i="1"/>
  <c r="F64" i="1"/>
  <c r="C64" i="1"/>
  <c r="G64" i="1"/>
  <c r="D49" i="3"/>
  <c r="D89" i="3" s="1"/>
  <c r="H49" i="3"/>
  <c r="H89" i="3" s="1"/>
  <c r="E49" i="3"/>
  <c r="E89" i="3" s="1"/>
  <c r="C49" i="3"/>
  <c r="C89" i="3" s="1"/>
  <c r="F49" i="3"/>
  <c r="F89" i="3" s="1"/>
  <c r="C90" i="3"/>
  <c r="D90" i="3"/>
  <c r="G90" i="3"/>
  <c r="H90" i="3"/>
  <c r="G92" i="3" l="1"/>
  <c r="D92" i="3"/>
  <c r="E92" i="3"/>
  <c r="B92" i="3"/>
  <c r="F92" i="3"/>
  <c r="G87" i="2"/>
  <c r="C87" i="2"/>
  <c r="F87" i="2"/>
  <c r="D87" i="2"/>
  <c r="B87" i="2"/>
  <c r="E87" i="2"/>
  <c r="H64" i="1"/>
  <c r="B64" i="1"/>
  <c r="E64" i="1"/>
  <c r="C92" i="3"/>
  <c r="H92" i="3"/>
</calcChain>
</file>

<file path=xl/sharedStrings.xml><?xml version="1.0" encoding="utf-8"?>
<sst xmlns="http://schemas.openxmlformats.org/spreadsheetml/2006/main" count="247" uniqueCount="204">
  <si>
    <t>1A</t>
  </si>
  <si>
    <t>2A</t>
  </si>
  <si>
    <t>3A</t>
  </si>
  <si>
    <t>Delaware</t>
  </si>
  <si>
    <t>DEL 1 (NOR 4)</t>
  </si>
  <si>
    <t>DEL 11 (12)</t>
  </si>
  <si>
    <t xml:space="preserve">DEL 13 (14) </t>
  </si>
  <si>
    <t>DEL 15</t>
  </si>
  <si>
    <t>DEL 18 (22, 26 &amp; NOR 20, 24)</t>
  </si>
  <si>
    <t>DEL 19</t>
  </si>
  <si>
    <t>DEL 29</t>
  </si>
  <si>
    <t>DEL 30 (31, 32, 33, 34, NIA 15)</t>
  </si>
  <si>
    <t>Delaware Total</t>
  </si>
  <si>
    <t>Ellicott</t>
  </si>
  <si>
    <t>ELL 2 (FIL 5)</t>
  </si>
  <si>
    <t xml:space="preserve">ELL 3 </t>
  </si>
  <si>
    <t>ELL 8</t>
  </si>
  <si>
    <t>ELL 14 (NIA 19, 25)</t>
  </si>
  <si>
    <t>ELL 15 (FIL 1 &amp; NIA 26)</t>
  </si>
  <si>
    <t>ELL 24 (FIL 2, 4, 6, 7)</t>
  </si>
  <si>
    <t>ELL 33 (FIL 8)</t>
  </si>
  <si>
    <t>ELL 34 (35, 36)</t>
  </si>
  <si>
    <t>Ellicott Total</t>
  </si>
  <si>
    <t>Niagara</t>
  </si>
  <si>
    <t>NIA 1 (4, NOR 25)</t>
  </si>
  <si>
    <t>NIA 2</t>
  </si>
  <si>
    <t>NIA 3 (NOR 26)</t>
  </si>
  <si>
    <t>NIA 5 (6, 9)</t>
  </si>
  <si>
    <t>NIA 7 (10)</t>
  </si>
  <si>
    <t>NIA 8 (11)</t>
  </si>
  <si>
    <t>NIA 12 (16, 20)</t>
  </si>
  <si>
    <t>NIA 13</t>
  </si>
  <si>
    <t>NIA 14 (17, 18, 24)</t>
  </si>
  <si>
    <t>NIA 21 (22)</t>
  </si>
  <si>
    <t>NIA 23 (27, 28)</t>
  </si>
  <si>
    <t>Niagara Total</t>
  </si>
  <si>
    <t>North</t>
  </si>
  <si>
    <t>NOR 1 (2, 5, 6)</t>
  </si>
  <si>
    <t>NOR 3</t>
  </si>
  <si>
    <t>NOR 7 (13)</t>
  </si>
  <si>
    <t>NOR 8 (9, 15, 16)</t>
  </si>
  <si>
    <t>NOR 10 (11)</t>
  </si>
  <si>
    <t>NOR 12 (14)</t>
  </si>
  <si>
    <t>NOR 17</t>
  </si>
  <si>
    <t>NOR 18 (21)</t>
  </si>
  <si>
    <t>NOR 19</t>
  </si>
  <si>
    <t>NOR 22 (23, 27)</t>
  </si>
  <si>
    <t>North Total</t>
  </si>
  <si>
    <t>City of Buffalo Recapitulation</t>
  </si>
  <si>
    <t>City of Buffalo Total</t>
  </si>
  <si>
    <t>City of Lackawanna</t>
  </si>
  <si>
    <t>First Ward</t>
  </si>
  <si>
    <t>LACK 1-1</t>
  </si>
  <si>
    <t>LACK 1-2</t>
  </si>
  <si>
    <t xml:space="preserve">LACK 1-3 </t>
  </si>
  <si>
    <t>LACK 1-4</t>
  </si>
  <si>
    <t>First Ward Total</t>
  </si>
  <si>
    <t>Second Ward</t>
  </si>
  <si>
    <t>Second Ward Total</t>
  </si>
  <si>
    <t>Third Ward</t>
  </si>
  <si>
    <t>Third Ward Total</t>
  </si>
  <si>
    <t>Fourth Ward</t>
  </si>
  <si>
    <t>Fourth Ward Total</t>
  </si>
  <si>
    <t>City of Lackawanna Recapitulation</t>
  </si>
  <si>
    <t>City of Lackawanna Total</t>
  </si>
  <si>
    <t>City of Tonawanda</t>
  </si>
  <si>
    <t>CTON 1-1</t>
  </si>
  <si>
    <t>CTON 1-2 (1-3)</t>
  </si>
  <si>
    <t xml:space="preserve">CTON 2-1 </t>
  </si>
  <si>
    <t>CTON 2-2 (3-3)</t>
  </si>
  <si>
    <t>CTON 2-3</t>
  </si>
  <si>
    <t xml:space="preserve">CTON 3-1 </t>
  </si>
  <si>
    <t>CTON 3-2</t>
  </si>
  <si>
    <t>CTON 4-1 (4-2)</t>
  </si>
  <si>
    <t xml:space="preserve">CTON 4-3 </t>
  </si>
  <si>
    <t>City of Tonawanda Recapitulation</t>
  </si>
  <si>
    <t>City of Tonawanda Total</t>
  </si>
  <si>
    <t>Amherst</t>
  </si>
  <si>
    <t>AMHS 1 (3)</t>
  </si>
  <si>
    <t>AMHS 2 (4)</t>
  </si>
  <si>
    <t>AMHS 5 (23, 24, 26)</t>
  </si>
  <si>
    <t>AMHS 6 (7)</t>
  </si>
  <si>
    <t>AMHS 8 (9, 10)</t>
  </si>
  <si>
    <t>AMHS 11 (12)</t>
  </si>
  <si>
    <t>AMHS 13 (15)</t>
  </si>
  <si>
    <t>AMHS 14 (36, 37)</t>
  </si>
  <si>
    <t>AMHS 16 (34, 35)</t>
  </si>
  <si>
    <t>AMHS 17 (18)</t>
  </si>
  <si>
    <t>AMHS 19</t>
  </si>
  <si>
    <t>AMHS 20 (21)</t>
  </si>
  <si>
    <t>AMHS 22</t>
  </si>
  <si>
    <t>AMHS 25 (47)</t>
  </si>
  <si>
    <t>AMHS 27 (28, 29, 30, 44)</t>
  </si>
  <si>
    <t>AMHS 31 (43)</t>
  </si>
  <si>
    <t>AMHS 32 (42)</t>
  </si>
  <si>
    <t>AMHS 33 (38)</t>
  </si>
  <si>
    <t>AMHS 39</t>
  </si>
  <si>
    <t>AMHS 40 (50, 62, 66)</t>
  </si>
  <si>
    <t>AMHS 41</t>
  </si>
  <si>
    <t>AMHS 45 (48, 49, 52, 53, 54)</t>
  </si>
  <si>
    <t>AMHS 46</t>
  </si>
  <si>
    <t>AMHS 51 (63, 64)</t>
  </si>
  <si>
    <t>AMHS 55 (56)</t>
  </si>
  <si>
    <t>AMHS 57</t>
  </si>
  <si>
    <t>AMHS 58</t>
  </si>
  <si>
    <t>AMHS 59 (60, 79)</t>
  </si>
  <si>
    <t>AMHS 61 (67, 76)</t>
  </si>
  <si>
    <t>AMHS 65 (77, 78)</t>
  </si>
  <si>
    <t>AMHS 68 (69)</t>
  </si>
  <si>
    <t>AMHS 70</t>
  </si>
  <si>
    <t>AMHS 71</t>
  </si>
  <si>
    <t>AMHS 72 (73, 74)</t>
  </si>
  <si>
    <t>AMHS 75</t>
  </si>
  <si>
    <t>Amherst Total</t>
  </si>
  <si>
    <t>Clarence</t>
  </si>
  <si>
    <t>CLAR 1 (7, 13, 14)</t>
  </si>
  <si>
    <t>CLAR 2 (16, 21)</t>
  </si>
  <si>
    <t>CLAR 3</t>
  </si>
  <si>
    <t>CLAR 4 (6, 10)</t>
  </si>
  <si>
    <t>CLAR 5 (19, 22)</t>
  </si>
  <si>
    <t>CLAR 8 (9)</t>
  </si>
  <si>
    <t>CLAR 11 (20)</t>
  </si>
  <si>
    <t>CLAR 12</t>
  </si>
  <si>
    <t>CLAR 15 (17)</t>
  </si>
  <si>
    <t>CLAR 18</t>
  </si>
  <si>
    <t>Clarence Total</t>
  </si>
  <si>
    <t>Hamburg</t>
  </si>
  <si>
    <t>HAMB 1</t>
  </si>
  <si>
    <t>HAMB 2 (3)</t>
  </si>
  <si>
    <t>HAMB 4 (6)</t>
  </si>
  <si>
    <t>HAMB 5 (7)</t>
  </si>
  <si>
    <t>HAMB 8 (13, 19, 20)</t>
  </si>
  <si>
    <t>HAMB 9 (10)</t>
  </si>
  <si>
    <t>HAMB 11 (12)</t>
  </si>
  <si>
    <t>HAMB 14 (15, 23)</t>
  </si>
  <si>
    <t>HAMB 16</t>
  </si>
  <si>
    <t>HAMB 17 (18)</t>
  </si>
  <si>
    <t>HAMB 21 (22)</t>
  </si>
  <si>
    <t>HAMB 24</t>
  </si>
  <si>
    <t>HAMB 25</t>
  </si>
  <si>
    <t>HAMB 26</t>
  </si>
  <si>
    <t>HAMB 27 (28)</t>
  </si>
  <si>
    <t>HAMB 29</t>
  </si>
  <si>
    <t>HAMB 30</t>
  </si>
  <si>
    <t>HAMB 31 (32, 34)</t>
  </si>
  <si>
    <t>HAMB 33 (40, 41)</t>
  </si>
  <si>
    <t>HAMB 35 (36, 37)</t>
  </si>
  <si>
    <t>HAMB 38</t>
  </si>
  <si>
    <t>HAMB 39</t>
  </si>
  <si>
    <t>Hamburg Total</t>
  </si>
  <si>
    <t>Newstead</t>
  </si>
  <si>
    <t>NEWS 1 (2, 3)</t>
  </si>
  <si>
    <t>NEWS 4 (5, 6)</t>
  </si>
  <si>
    <t>Newstead Total</t>
  </si>
  <si>
    <t>Tonawanda</t>
  </si>
  <si>
    <t>TTON 1 (2, 3, 14)</t>
  </si>
  <si>
    <t>TTON 4 (13, 18)</t>
  </si>
  <si>
    <t>TTON 5 (6)</t>
  </si>
  <si>
    <t>TTON 7 (8, 49)</t>
  </si>
  <si>
    <t>TTON 9 (10)</t>
  </si>
  <si>
    <t>TTON 11 (43, 44, 45)</t>
  </si>
  <si>
    <t>TTON 12 (30)</t>
  </si>
  <si>
    <t>TTON 15 (16)</t>
  </si>
  <si>
    <t>TTON 17</t>
  </si>
  <si>
    <t>TTON 19 (34, 40)</t>
  </si>
  <si>
    <t>TTON 20</t>
  </si>
  <si>
    <t>TTON 21</t>
  </si>
  <si>
    <t>TTON 22 (24, 26, 51)</t>
  </si>
  <si>
    <t>TTON 23</t>
  </si>
  <si>
    <t>TTON 25 (35, 62)</t>
  </si>
  <si>
    <t>TTON 27</t>
  </si>
  <si>
    <t>TTON 28 (29)</t>
  </si>
  <si>
    <t>TTON 31 (32, 33)</t>
  </si>
  <si>
    <t>TTON 36 (37, 38, 39, 41)</t>
  </si>
  <si>
    <t>TTON 42 (47, 48, 50, 52)</t>
  </si>
  <si>
    <t>TTON 46 (53, 56)</t>
  </si>
  <si>
    <t>TTON 54 (58, 60)</t>
  </si>
  <si>
    <t>TTON 55 (59, 64, 65)</t>
  </si>
  <si>
    <t>TTON 57</t>
  </si>
  <si>
    <t>TTON 61 (63, 66, 67)</t>
  </si>
  <si>
    <t>TTON 68 (69, 70, 75)</t>
  </si>
  <si>
    <t>TTON 71 (72, 73, 74)</t>
  </si>
  <si>
    <t>Tonawanda Total</t>
  </si>
  <si>
    <t>City of Buffalo</t>
  </si>
  <si>
    <t>Erie County Total</t>
  </si>
  <si>
    <t>Office Total</t>
  </si>
  <si>
    <t>61st District Recapitulation</t>
  </si>
  <si>
    <t>Blank</t>
  </si>
  <si>
    <t>Void</t>
  </si>
  <si>
    <t>Scattering</t>
  </si>
  <si>
    <t>Total</t>
  </si>
  <si>
    <t>State Senator                                                    61st District                                                              2 Year Term                                                          Vote for One</t>
  </si>
  <si>
    <t>Kim Smith                                            Democratic</t>
  </si>
  <si>
    <t>Jacqualine G. Berger                         Democratic</t>
  </si>
  <si>
    <t>Joan Elizabeth Seamans                       Democratic</t>
  </si>
  <si>
    <t>Member of Assembly                                                    140th District                                                              2 Year Term                                                          Vote for One</t>
  </si>
  <si>
    <t>Member of Assembly                                                    149th District                                                              2 Year Term                                                          Vote for One</t>
  </si>
  <si>
    <t>William C. Conrad III                                 Democratic</t>
  </si>
  <si>
    <t>Kevin T. Stocker                           Democratic</t>
  </si>
  <si>
    <t>140th District Recapitulation</t>
  </si>
  <si>
    <t>Adam L. Bojak                           Democratic</t>
  </si>
  <si>
    <t>Robert Quintana                                  Democratic</t>
  </si>
  <si>
    <t>Jonathan D. Rivera                   Democratic</t>
  </si>
  <si>
    <t>149th District Recapitulation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</si>
</sst>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textRotation="90"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3" fillId="0" borderId="0" xfId="1" applyFont="1" applyFill="1" applyBorder="1" applyAlignment="1">
      <alignment horizontal="left" shrinkToFit="1"/>
    </xf>
    <xf numFmtId="0" fontId="4" fillId="0" borderId="0" xfId="1" applyFont="1" applyFill="1" applyBorder="1" applyAlignment="1">
      <alignment horizontal="left" shrinkToFi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65"/>
  <sheetViews>
    <sheetView workbookViewId="0">
      <pane ySplit="2" topLeftCell="A3" activePane="bottomLeft" state="frozen"/>
      <selection pane="bottomLeft" activeCell="K11" sqref="K11"/>
    </sheetView>
  </sheetViews>
  <sheetFormatPr defaultColWidth="7.7109375" defaultRowHeight="15" x14ac:dyDescent="0.25"/>
  <cols>
    <col min="1" max="1" width="30.7109375" customWidth="1"/>
  </cols>
  <sheetData>
    <row r="1" spans="1:8" s="1" customFormat="1" ht="126.75" customHeight="1" x14ac:dyDescent="0.25">
      <c r="A1" s="2" t="s">
        <v>191</v>
      </c>
      <c r="B1" s="3" t="s">
        <v>192</v>
      </c>
      <c r="C1" s="3" t="s">
        <v>193</v>
      </c>
      <c r="D1" s="3" t="s">
        <v>194</v>
      </c>
      <c r="E1" s="4" t="s">
        <v>187</v>
      </c>
      <c r="F1" s="4" t="s">
        <v>188</v>
      </c>
      <c r="G1" s="4" t="s">
        <v>189</v>
      </c>
      <c r="H1" s="4" t="s">
        <v>190</v>
      </c>
    </row>
    <row r="2" spans="1:8" s="1" customFormat="1" x14ac:dyDescent="0.25">
      <c r="A2" s="5">
        <v>2020</v>
      </c>
      <c r="B2" s="5" t="s">
        <v>0</v>
      </c>
      <c r="C2" s="5" t="s">
        <v>1</v>
      </c>
      <c r="D2" s="5" t="s">
        <v>2</v>
      </c>
      <c r="E2" s="5"/>
      <c r="F2" s="5"/>
      <c r="G2" s="5"/>
      <c r="H2" s="5"/>
    </row>
    <row r="4" spans="1:8" x14ac:dyDescent="0.25">
      <c r="A4" s="8" t="s">
        <v>77</v>
      </c>
      <c r="B4" s="1"/>
      <c r="C4" s="1"/>
      <c r="D4" s="1"/>
      <c r="E4" s="1"/>
      <c r="F4" s="1"/>
      <c r="G4" s="1"/>
      <c r="H4" s="1"/>
    </row>
    <row r="5" spans="1:8" x14ac:dyDescent="0.25">
      <c r="A5" s="7" t="s">
        <v>78</v>
      </c>
      <c r="B5" s="5">
        <v>88</v>
      </c>
      <c r="C5" s="5">
        <v>159</v>
      </c>
      <c r="D5" s="5">
        <v>122</v>
      </c>
      <c r="E5" s="5">
        <v>6</v>
      </c>
      <c r="F5" s="5">
        <v>4</v>
      </c>
      <c r="G5" s="5">
        <v>0</v>
      </c>
      <c r="H5" s="5">
        <f>SUM(B5:G5)</f>
        <v>379</v>
      </c>
    </row>
    <row r="6" spans="1:8" x14ac:dyDescent="0.25">
      <c r="A6" s="7" t="s">
        <v>79</v>
      </c>
      <c r="B6" s="5">
        <v>46</v>
      </c>
      <c r="C6" s="5">
        <v>100</v>
      </c>
      <c r="D6" s="5">
        <v>71</v>
      </c>
      <c r="E6" s="5">
        <v>4</v>
      </c>
      <c r="F6" s="5">
        <v>5</v>
      </c>
      <c r="G6" s="5">
        <v>4</v>
      </c>
      <c r="H6" s="5">
        <f t="shared" ref="H6:H39" si="0">SUM(B6:G6)</f>
        <v>230</v>
      </c>
    </row>
    <row r="7" spans="1:8" x14ac:dyDescent="0.25">
      <c r="A7" s="7" t="s">
        <v>80</v>
      </c>
      <c r="B7" s="5">
        <v>159</v>
      </c>
      <c r="C7" s="5">
        <v>215</v>
      </c>
      <c r="D7" s="5">
        <v>193</v>
      </c>
      <c r="E7" s="5">
        <v>6</v>
      </c>
      <c r="F7" s="5">
        <v>7</v>
      </c>
      <c r="G7" s="5">
        <v>4</v>
      </c>
      <c r="H7" s="5">
        <f t="shared" si="0"/>
        <v>584</v>
      </c>
    </row>
    <row r="8" spans="1:8" x14ac:dyDescent="0.25">
      <c r="A8" s="7" t="s">
        <v>81</v>
      </c>
      <c r="B8" s="5">
        <v>83</v>
      </c>
      <c r="C8" s="5">
        <v>111</v>
      </c>
      <c r="D8" s="5">
        <v>64</v>
      </c>
      <c r="E8" s="5">
        <v>2</v>
      </c>
      <c r="F8" s="5">
        <v>5</v>
      </c>
      <c r="G8" s="5">
        <v>0</v>
      </c>
      <c r="H8" s="5">
        <f t="shared" si="0"/>
        <v>265</v>
      </c>
    </row>
    <row r="9" spans="1:8" x14ac:dyDescent="0.25">
      <c r="A9" s="7" t="s">
        <v>82</v>
      </c>
      <c r="B9" s="5">
        <v>154</v>
      </c>
      <c r="C9" s="5">
        <v>264</v>
      </c>
      <c r="D9" s="5">
        <v>140</v>
      </c>
      <c r="E9" s="5">
        <v>2</v>
      </c>
      <c r="F9" s="5">
        <v>18</v>
      </c>
      <c r="G9" s="5">
        <v>2</v>
      </c>
      <c r="H9" s="5">
        <f t="shared" si="0"/>
        <v>580</v>
      </c>
    </row>
    <row r="10" spans="1:8" x14ac:dyDescent="0.25">
      <c r="A10" s="7" t="s">
        <v>83</v>
      </c>
      <c r="B10" s="5">
        <v>83</v>
      </c>
      <c r="C10" s="5">
        <v>150</v>
      </c>
      <c r="D10" s="5">
        <v>85</v>
      </c>
      <c r="E10" s="5">
        <v>4</v>
      </c>
      <c r="F10" s="5">
        <v>9</v>
      </c>
      <c r="G10" s="5">
        <v>3</v>
      </c>
      <c r="H10" s="5">
        <f t="shared" si="0"/>
        <v>334</v>
      </c>
    </row>
    <row r="11" spans="1:8" x14ac:dyDescent="0.25">
      <c r="A11" s="7" t="s">
        <v>84</v>
      </c>
      <c r="B11" s="5">
        <v>128</v>
      </c>
      <c r="C11" s="5">
        <v>235</v>
      </c>
      <c r="D11" s="5">
        <v>90</v>
      </c>
      <c r="E11" s="5">
        <v>4</v>
      </c>
      <c r="F11" s="5">
        <v>12</v>
      </c>
      <c r="G11" s="5">
        <v>6</v>
      </c>
      <c r="H11" s="5">
        <f t="shared" si="0"/>
        <v>475</v>
      </c>
    </row>
    <row r="12" spans="1:8" x14ac:dyDescent="0.25">
      <c r="A12" s="7" t="s">
        <v>85</v>
      </c>
      <c r="B12" s="5">
        <v>159</v>
      </c>
      <c r="C12" s="5">
        <v>188</v>
      </c>
      <c r="D12" s="5">
        <v>101</v>
      </c>
      <c r="E12" s="5">
        <v>4</v>
      </c>
      <c r="F12" s="5">
        <v>10</v>
      </c>
      <c r="G12" s="5">
        <v>1</v>
      </c>
      <c r="H12" s="5">
        <f t="shared" si="0"/>
        <v>463</v>
      </c>
    </row>
    <row r="13" spans="1:8" x14ac:dyDescent="0.25">
      <c r="A13" s="7" t="s">
        <v>86</v>
      </c>
      <c r="B13" s="5">
        <v>153</v>
      </c>
      <c r="C13" s="5">
        <v>245</v>
      </c>
      <c r="D13" s="5">
        <v>120</v>
      </c>
      <c r="E13" s="5">
        <v>5</v>
      </c>
      <c r="F13" s="5">
        <v>13</v>
      </c>
      <c r="G13" s="5">
        <v>3</v>
      </c>
      <c r="H13" s="5">
        <f t="shared" si="0"/>
        <v>539</v>
      </c>
    </row>
    <row r="14" spans="1:8" x14ac:dyDescent="0.25">
      <c r="A14" s="7" t="s">
        <v>87</v>
      </c>
      <c r="B14" s="5">
        <v>81</v>
      </c>
      <c r="C14" s="5">
        <v>166</v>
      </c>
      <c r="D14" s="5">
        <v>77</v>
      </c>
      <c r="E14" s="5">
        <v>2</v>
      </c>
      <c r="F14" s="5">
        <v>7</v>
      </c>
      <c r="G14" s="5">
        <v>3</v>
      </c>
      <c r="H14" s="5">
        <f t="shared" si="0"/>
        <v>336</v>
      </c>
    </row>
    <row r="15" spans="1:8" x14ac:dyDescent="0.25">
      <c r="A15" s="7" t="s">
        <v>88</v>
      </c>
      <c r="B15" s="5">
        <v>53</v>
      </c>
      <c r="C15" s="5">
        <v>118</v>
      </c>
      <c r="D15" s="5">
        <v>72</v>
      </c>
      <c r="E15" s="5">
        <v>3</v>
      </c>
      <c r="F15" s="5">
        <v>5</v>
      </c>
      <c r="G15" s="5">
        <v>0</v>
      </c>
      <c r="H15" s="5">
        <f t="shared" si="0"/>
        <v>251</v>
      </c>
    </row>
    <row r="16" spans="1:8" x14ac:dyDescent="0.25">
      <c r="A16" s="7" t="s">
        <v>89</v>
      </c>
      <c r="B16" s="5">
        <v>74</v>
      </c>
      <c r="C16" s="5">
        <v>182</v>
      </c>
      <c r="D16" s="5">
        <v>78</v>
      </c>
      <c r="E16" s="5">
        <v>3</v>
      </c>
      <c r="F16" s="5">
        <v>6</v>
      </c>
      <c r="G16" s="5">
        <v>2</v>
      </c>
      <c r="H16" s="5">
        <f t="shared" si="0"/>
        <v>345</v>
      </c>
    </row>
    <row r="17" spans="1:8" x14ac:dyDescent="0.25">
      <c r="A17" s="7" t="s">
        <v>90</v>
      </c>
      <c r="B17" s="5">
        <v>12</v>
      </c>
      <c r="C17" s="5">
        <v>60</v>
      </c>
      <c r="D17" s="5">
        <v>16</v>
      </c>
      <c r="E17" s="5">
        <v>1</v>
      </c>
      <c r="F17" s="5">
        <v>0</v>
      </c>
      <c r="G17" s="5">
        <v>0</v>
      </c>
      <c r="H17" s="5">
        <f t="shared" si="0"/>
        <v>89</v>
      </c>
    </row>
    <row r="18" spans="1:8" x14ac:dyDescent="0.25">
      <c r="A18" s="7" t="s">
        <v>91</v>
      </c>
      <c r="B18" s="5">
        <v>64</v>
      </c>
      <c r="C18" s="5">
        <v>136</v>
      </c>
      <c r="D18" s="5">
        <v>61</v>
      </c>
      <c r="E18" s="5">
        <v>3</v>
      </c>
      <c r="F18" s="5">
        <v>7</v>
      </c>
      <c r="G18" s="5">
        <v>1</v>
      </c>
      <c r="H18" s="5">
        <f t="shared" si="0"/>
        <v>272</v>
      </c>
    </row>
    <row r="19" spans="1:8" x14ac:dyDescent="0.25">
      <c r="A19" s="7" t="s">
        <v>92</v>
      </c>
      <c r="B19" s="5">
        <v>211</v>
      </c>
      <c r="C19" s="5">
        <v>416</v>
      </c>
      <c r="D19" s="5">
        <v>207</v>
      </c>
      <c r="E19" s="5">
        <v>8</v>
      </c>
      <c r="F19" s="5">
        <v>8</v>
      </c>
      <c r="G19" s="5">
        <v>5</v>
      </c>
      <c r="H19" s="5">
        <f t="shared" si="0"/>
        <v>855</v>
      </c>
    </row>
    <row r="20" spans="1:8" x14ac:dyDescent="0.25">
      <c r="A20" s="7" t="s">
        <v>93</v>
      </c>
      <c r="B20" s="5">
        <v>89</v>
      </c>
      <c r="C20" s="5">
        <v>150</v>
      </c>
      <c r="D20" s="5">
        <v>82</v>
      </c>
      <c r="E20" s="5">
        <v>8</v>
      </c>
      <c r="F20" s="5">
        <v>7</v>
      </c>
      <c r="G20" s="5">
        <v>0</v>
      </c>
      <c r="H20" s="5">
        <f t="shared" si="0"/>
        <v>336</v>
      </c>
    </row>
    <row r="21" spans="1:8" x14ac:dyDescent="0.25">
      <c r="A21" s="7" t="s">
        <v>94</v>
      </c>
      <c r="B21" s="5">
        <v>87</v>
      </c>
      <c r="C21" s="5">
        <v>112</v>
      </c>
      <c r="D21" s="5">
        <v>46</v>
      </c>
      <c r="E21" s="5">
        <v>1</v>
      </c>
      <c r="F21" s="5">
        <v>4</v>
      </c>
      <c r="G21" s="5">
        <v>1</v>
      </c>
      <c r="H21" s="5">
        <f t="shared" si="0"/>
        <v>251</v>
      </c>
    </row>
    <row r="22" spans="1:8" x14ac:dyDescent="0.25">
      <c r="A22" s="7" t="s">
        <v>95</v>
      </c>
      <c r="B22" s="5">
        <v>91</v>
      </c>
      <c r="C22" s="5">
        <v>129</v>
      </c>
      <c r="D22" s="5">
        <v>61</v>
      </c>
      <c r="E22" s="5">
        <v>2</v>
      </c>
      <c r="F22" s="5">
        <v>3</v>
      </c>
      <c r="G22" s="5">
        <v>1</v>
      </c>
      <c r="H22" s="5">
        <f t="shared" si="0"/>
        <v>287</v>
      </c>
    </row>
    <row r="23" spans="1:8" x14ac:dyDescent="0.25">
      <c r="A23" s="7" t="s">
        <v>96</v>
      </c>
      <c r="B23" s="5">
        <v>45</v>
      </c>
      <c r="C23" s="5">
        <v>53</v>
      </c>
      <c r="D23" s="5">
        <v>14</v>
      </c>
      <c r="E23" s="5">
        <v>3</v>
      </c>
      <c r="F23" s="5">
        <v>2</v>
      </c>
      <c r="G23" s="5">
        <v>1</v>
      </c>
      <c r="H23" s="5">
        <f t="shared" si="0"/>
        <v>118</v>
      </c>
    </row>
    <row r="24" spans="1:8" x14ac:dyDescent="0.25">
      <c r="A24" s="7" t="s">
        <v>97</v>
      </c>
      <c r="B24" s="5">
        <v>122</v>
      </c>
      <c r="C24" s="5">
        <v>143</v>
      </c>
      <c r="D24" s="5">
        <v>93</v>
      </c>
      <c r="E24" s="5">
        <v>10</v>
      </c>
      <c r="F24" s="5">
        <v>5</v>
      </c>
      <c r="G24" s="5">
        <v>4</v>
      </c>
      <c r="H24" s="5">
        <f t="shared" si="0"/>
        <v>377</v>
      </c>
    </row>
    <row r="25" spans="1:8" x14ac:dyDescent="0.25">
      <c r="A25" s="7" t="s">
        <v>98</v>
      </c>
      <c r="B25" s="5">
        <v>6</v>
      </c>
      <c r="C25" s="5">
        <v>3</v>
      </c>
      <c r="D25" s="5">
        <v>0</v>
      </c>
      <c r="E25" s="5">
        <v>0</v>
      </c>
      <c r="F25" s="5">
        <v>0</v>
      </c>
      <c r="G25" s="5">
        <v>0</v>
      </c>
      <c r="H25" s="5">
        <f t="shared" si="0"/>
        <v>9</v>
      </c>
    </row>
    <row r="26" spans="1:8" x14ac:dyDescent="0.25">
      <c r="A26" s="7" t="s">
        <v>99</v>
      </c>
      <c r="B26" s="5">
        <v>203</v>
      </c>
      <c r="C26" s="5">
        <v>432</v>
      </c>
      <c r="D26" s="5">
        <v>230</v>
      </c>
      <c r="E26" s="5">
        <v>9</v>
      </c>
      <c r="F26" s="5">
        <v>7</v>
      </c>
      <c r="G26" s="5">
        <v>1</v>
      </c>
      <c r="H26" s="5">
        <f t="shared" si="0"/>
        <v>882</v>
      </c>
    </row>
    <row r="27" spans="1:8" x14ac:dyDescent="0.25">
      <c r="A27" s="7" t="s">
        <v>100</v>
      </c>
      <c r="B27" s="5">
        <v>32</v>
      </c>
      <c r="C27" s="5">
        <v>92</v>
      </c>
      <c r="D27" s="5">
        <v>59</v>
      </c>
      <c r="E27" s="5">
        <v>1</v>
      </c>
      <c r="F27" s="5">
        <v>1</v>
      </c>
      <c r="G27" s="5">
        <v>2</v>
      </c>
      <c r="H27" s="5">
        <f t="shared" si="0"/>
        <v>187</v>
      </c>
    </row>
    <row r="28" spans="1:8" x14ac:dyDescent="0.25">
      <c r="A28" s="7" t="s">
        <v>101</v>
      </c>
      <c r="B28" s="5">
        <v>124</v>
      </c>
      <c r="C28" s="5">
        <v>189</v>
      </c>
      <c r="D28" s="5">
        <v>98</v>
      </c>
      <c r="E28" s="5">
        <v>5</v>
      </c>
      <c r="F28" s="5">
        <v>7</v>
      </c>
      <c r="G28" s="5">
        <v>3</v>
      </c>
      <c r="H28" s="5">
        <f t="shared" si="0"/>
        <v>426</v>
      </c>
    </row>
    <row r="29" spans="1:8" x14ac:dyDescent="0.25">
      <c r="A29" s="7" t="s">
        <v>102</v>
      </c>
      <c r="B29" s="5">
        <v>86</v>
      </c>
      <c r="C29" s="5">
        <v>148</v>
      </c>
      <c r="D29" s="5">
        <v>74</v>
      </c>
      <c r="E29" s="5">
        <v>3</v>
      </c>
      <c r="F29" s="5">
        <v>5</v>
      </c>
      <c r="G29" s="5">
        <v>2</v>
      </c>
      <c r="H29" s="5">
        <f t="shared" si="0"/>
        <v>318</v>
      </c>
    </row>
    <row r="30" spans="1:8" x14ac:dyDescent="0.25">
      <c r="A30" s="7" t="s">
        <v>103</v>
      </c>
      <c r="B30" s="5">
        <v>35</v>
      </c>
      <c r="C30" s="5">
        <v>82</v>
      </c>
      <c r="D30" s="5">
        <v>49</v>
      </c>
      <c r="E30" s="5">
        <v>0</v>
      </c>
      <c r="F30" s="5">
        <v>3</v>
      </c>
      <c r="G30" s="5">
        <v>1</v>
      </c>
      <c r="H30" s="5">
        <f t="shared" si="0"/>
        <v>170</v>
      </c>
    </row>
    <row r="31" spans="1:8" x14ac:dyDescent="0.25">
      <c r="A31" s="7" t="s">
        <v>104</v>
      </c>
      <c r="B31" s="5">
        <v>53</v>
      </c>
      <c r="C31" s="5">
        <v>83</v>
      </c>
      <c r="D31" s="5">
        <v>50</v>
      </c>
      <c r="E31" s="5">
        <v>3</v>
      </c>
      <c r="F31" s="5">
        <v>4</v>
      </c>
      <c r="G31" s="5">
        <v>1</v>
      </c>
      <c r="H31" s="5">
        <f t="shared" si="0"/>
        <v>194</v>
      </c>
    </row>
    <row r="32" spans="1:8" x14ac:dyDescent="0.25">
      <c r="A32" s="7" t="s">
        <v>105</v>
      </c>
      <c r="B32" s="5">
        <v>68</v>
      </c>
      <c r="C32" s="5">
        <v>101</v>
      </c>
      <c r="D32" s="5">
        <v>54</v>
      </c>
      <c r="E32" s="5">
        <v>2</v>
      </c>
      <c r="F32" s="5">
        <v>3</v>
      </c>
      <c r="G32" s="5">
        <v>1</v>
      </c>
      <c r="H32" s="5">
        <f t="shared" si="0"/>
        <v>229</v>
      </c>
    </row>
    <row r="33" spans="1:8" x14ac:dyDescent="0.25">
      <c r="A33" s="7" t="s">
        <v>106</v>
      </c>
      <c r="B33" s="5">
        <v>100</v>
      </c>
      <c r="C33" s="5">
        <v>221</v>
      </c>
      <c r="D33" s="5">
        <v>88</v>
      </c>
      <c r="E33" s="5">
        <v>3</v>
      </c>
      <c r="F33" s="5">
        <v>7</v>
      </c>
      <c r="G33" s="5">
        <v>2</v>
      </c>
      <c r="H33" s="5">
        <f t="shared" si="0"/>
        <v>421</v>
      </c>
    </row>
    <row r="34" spans="1:8" x14ac:dyDescent="0.25">
      <c r="A34" s="7" t="s">
        <v>107</v>
      </c>
      <c r="B34" s="5">
        <v>180</v>
      </c>
      <c r="C34" s="5">
        <v>175</v>
      </c>
      <c r="D34" s="5">
        <v>93</v>
      </c>
      <c r="E34" s="5">
        <v>7</v>
      </c>
      <c r="F34" s="5">
        <v>8</v>
      </c>
      <c r="G34" s="5">
        <v>3</v>
      </c>
      <c r="H34" s="5">
        <f t="shared" si="0"/>
        <v>466</v>
      </c>
    </row>
    <row r="35" spans="1:8" x14ac:dyDescent="0.25">
      <c r="A35" s="7" t="s">
        <v>108</v>
      </c>
      <c r="B35" s="5">
        <v>86</v>
      </c>
      <c r="C35" s="5">
        <v>165</v>
      </c>
      <c r="D35" s="5">
        <v>66</v>
      </c>
      <c r="E35" s="5">
        <v>3</v>
      </c>
      <c r="F35" s="5">
        <v>3</v>
      </c>
      <c r="G35" s="5">
        <v>5</v>
      </c>
      <c r="H35" s="5">
        <f t="shared" si="0"/>
        <v>328</v>
      </c>
    </row>
    <row r="36" spans="1:8" x14ac:dyDescent="0.25">
      <c r="A36" s="7" t="s">
        <v>109</v>
      </c>
      <c r="B36" s="5">
        <v>76</v>
      </c>
      <c r="C36" s="5">
        <v>110</v>
      </c>
      <c r="D36" s="5">
        <v>71</v>
      </c>
      <c r="E36" s="5">
        <v>3</v>
      </c>
      <c r="F36" s="5">
        <v>5</v>
      </c>
      <c r="G36" s="5">
        <v>1</v>
      </c>
      <c r="H36" s="5">
        <f t="shared" si="0"/>
        <v>266</v>
      </c>
    </row>
    <row r="37" spans="1:8" x14ac:dyDescent="0.25">
      <c r="A37" s="7" t="s">
        <v>110</v>
      </c>
      <c r="B37" s="5">
        <v>63</v>
      </c>
      <c r="C37" s="5">
        <v>109</v>
      </c>
      <c r="D37" s="5">
        <v>48</v>
      </c>
      <c r="E37" s="5">
        <v>3</v>
      </c>
      <c r="F37" s="5">
        <v>4</v>
      </c>
      <c r="G37" s="5">
        <v>4</v>
      </c>
      <c r="H37" s="5">
        <f t="shared" si="0"/>
        <v>231</v>
      </c>
    </row>
    <row r="38" spans="1:8" x14ac:dyDescent="0.25">
      <c r="A38" s="7" t="s">
        <v>111</v>
      </c>
      <c r="B38" s="5">
        <v>146</v>
      </c>
      <c r="C38" s="5">
        <v>214</v>
      </c>
      <c r="D38" s="5">
        <v>131</v>
      </c>
      <c r="E38" s="5">
        <v>11</v>
      </c>
      <c r="F38" s="5">
        <v>7</v>
      </c>
      <c r="G38" s="5">
        <v>1</v>
      </c>
      <c r="H38" s="5">
        <f t="shared" si="0"/>
        <v>510</v>
      </c>
    </row>
    <row r="39" spans="1:8" x14ac:dyDescent="0.25">
      <c r="A39" s="7" t="s">
        <v>112</v>
      </c>
      <c r="B39" s="5">
        <v>42</v>
      </c>
      <c r="C39" s="5">
        <v>83</v>
      </c>
      <c r="D39" s="5">
        <v>22</v>
      </c>
      <c r="E39" s="5">
        <v>3</v>
      </c>
      <c r="F39" s="5">
        <v>1</v>
      </c>
      <c r="G39" s="5">
        <v>0</v>
      </c>
      <c r="H39" s="5">
        <f t="shared" si="0"/>
        <v>151</v>
      </c>
    </row>
    <row r="40" spans="1:8" x14ac:dyDescent="0.25">
      <c r="A40" s="8" t="s">
        <v>113</v>
      </c>
      <c r="B40" s="9">
        <f>SUM(B5:B39)</f>
        <v>3282</v>
      </c>
      <c r="C40" s="9">
        <f t="shared" ref="C40:H40" si="1">SUM(C5:C39)</f>
        <v>5539</v>
      </c>
      <c r="D40" s="9">
        <f t="shared" si="1"/>
        <v>2926</v>
      </c>
      <c r="E40" s="9">
        <f t="shared" si="1"/>
        <v>137</v>
      </c>
      <c r="F40" s="9">
        <f t="shared" si="1"/>
        <v>202</v>
      </c>
      <c r="G40" s="9">
        <f t="shared" si="1"/>
        <v>68</v>
      </c>
      <c r="H40" s="9">
        <f t="shared" si="1"/>
        <v>12154</v>
      </c>
    </row>
    <row r="41" spans="1:8" x14ac:dyDescent="0.25">
      <c r="A41" s="7"/>
      <c r="B41" s="1"/>
      <c r="C41" s="1"/>
      <c r="D41" s="1"/>
      <c r="E41" s="1"/>
      <c r="F41" s="1"/>
      <c r="G41" s="1"/>
      <c r="H41" s="1"/>
    </row>
    <row r="42" spans="1:8" x14ac:dyDescent="0.25">
      <c r="A42" s="8" t="s">
        <v>114</v>
      </c>
      <c r="B42" s="1"/>
      <c r="C42" s="1"/>
      <c r="D42" s="1"/>
      <c r="E42" s="1"/>
      <c r="F42" s="1"/>
      <c r="G42" s="1"/>
      <c r="H42" s="1"/>
    </row>
    <row r="43" spans="1:8" x14ac:dyDescent="0.25">
      <c r="A43" s="7" t="s">
        <v>115</v>
      </c>
      <c r="B43" s="5">
        <v>167</v>
      </c>
      <c r="C43" s="5">
        <v>200</v>
      </c>
      <c r="D43" s="5">
        <v>178</v>
      </c>
      <c r="E43" s="5">
        <v>13</v>
      </c>
      <c r="F43" s="5">
        <v>14</v>
      </c>
      <c r="G43" s="5">
        <v>5</v>
      </c>
      <c r="H43" s="5">
        <f>SUM(B43:G43)</f>
        <v>577</v>
      </c>
    </row>
    <row r="44" spans="1:8" x14ac:dyDescent="0.25">
      <c r="A44" s="7" t="s">
        <v>116</v>
      </c>
      <c r="B44" s="5">
        <v>165</v>
      </c>
      <c r="C44" s="5">
        <v>201</v>
      </c>
      <c r="D44" s="5">
        <v>134</v>
      </c>
      <c r="E44" s="5">
        <v>22</v>
      </c>
      <c r="F44" s="5">
        <v>13</v>
      </c>
      <c r="G44" s="5">
        <v>3</v>
      </c>
      <c r="H44" s="5">
        <f t="shared" ref="H44:H52" si="2">SUM(B44:G44)</f>
        <v>538</v>
      </c>
    </row>
    <row r="45" spans="1:8" x14ac:dyDescent="0.25">
      <c r="A45" s="7" t="s">
        <v>117</v>
      </c>
      <c r="B45" s="5">
        <v>27</v>
      </c>
      <c r="C45" s="5">
        <v>47</v>
      </c>
      <c r="D45" s="5">
        <v>32</v>
      </c>
      <c r="E45" s="5">
        <v>2</v>
      </c>
      <c r="F45" s="5">
        <v>3</v>
      </c>
      <c r="G45" s="5">
        <v>5</v>
      </c>
      <c r="H45" s="5">
        <f t="shared" si="2"/>
        <v>116</v>
      </c>
    </row>
    <row r="46" spans="1:8" x14ac:dyDescent="0.25">
      <c r="A46" s="7" t="s">
        <v>118</v>
      </c>
      <c r="B46" s="5">
        <v>134</v>
      </c>
      <c r="C46" s="5">
        <v>177</v>
      </c>
      <c r="D46" s="5">
        <v>119</v>
      </c>
      <c r="E46" s="5">
        <v>11</v>
      </c>
      <c r="F46" s="5">
        <v>8</v>
      </c>
      <c r="G46" s="5">
        <v>3</v>
      </c>
      <c r="H46" s="5">
        <f t="shared" si="2"/>
        <v>452</v>
      </c>
    </row>
    <row r="47" spans="1:8" x14ac:dyDescent="0.25">
      <c r="A47" s="7" t="s">
        <v>119</v>
      </c>
      <c r="B47" s="5">
        <v>103</v>
      </c>
      <c r="C47" s="5">
        <v>134</v>
      </c>
      <c r="D47" s="5">
        <v>123</v>
      </c>
      <c r="E47" s="5">
        <v>12</v>
      </c>
      <c r="F47" s="5">
        <v>4</v>
      </c>
      <c r="G47" s="5">
        <v>5</v>
      </c>
      <c r="H47" s="5">
        <f t="shared" si="2"/>
        <v>381</v>
      </c>
    </row>
    <row r="48" spans="1:8" x14ac:dyDescent="0.25">
      <c r="A48" s="7" t="s">
        <v>120</v>
      </c>
      <c r="B48" s="5">
        <v>65</v>
      </c>
      <c r="C48" s="5">
        <v>120</v>
      </c>
      <c r="D48" s="5">
        <v>73</v>
      </c>
      <c r="E48" s="5">
        <v>5</v>
      </c>
      <c r="F48" s="5">
        <v>2</v>
      </c>
      <c r="G48" s="5">
        <v>2</v>
      </c>
      <c r="H48" s="5">
        <f t="shared" si="2"/>
        <v>267</v>
      </c>
    </row>
    <row r="49" spans="1:8" x14ac:dyDescent="0.25">
      <c r="A49" s="7" t="s">
        <v>121</v>
      </c>
      <c r="B49" s="5">
        <v>103</v>
      </c>
      <c r="C49" s="5">
        <v>120</v>
      </c>
      <c r="D49" s="5">
        <v>99</v>
      </c>
      <c r="E49" s="5">
        <v>15</v>
      </c>
      <c r="F49" s="5">
        <v>3</v>
      </c>
      <c r="G49" s="5">
        <v>5</v>
      </c>
      <c r="H49" s="5">
        <f t="shared" si="2"/>
        <v>345</v>
      </c>
    </row>
    <row r="50" spans="1:8" x14ac:dyDescent="0.25">
      <c r="A50" s="7" t="s">
        <v>122</v>
      </c>
      <c r="B50" s="5">
        <v>33</v>
      </c>
      <c r="C50" s="5">
        <v>42</v>
      </c>
      <c r="D50" s="5">
        <v>25</v>
      </c>
      <c r="E50" s="5">
        <v>3</v>
      </c>
      <c r="F50" s="5">
        <v>0</v>
      </c>
      <c r="G50" s="5">
        <v>2</v>
      </c>
      <c r="H50" s="5">
        <f t="shared" si="2"/>
        <v>105</v>
      </c>
    </row>
    <row r="51" spans="1:8" x14ac:dyDescent="0.25">
      <c r="A51" s="7" t="s">
        <v>123</v>
      </c>
      <c r="B51" s="5">
        <v>95</v>
      </c>
      <c r="C51" s="5">
        <v>145</v>
      </c>
      <c r="D51" s="5">
        <v>68</v>
      </c>
      <c r="E51" s="5">
        <v>7</v>
      </c>
      <c r="F51" s="5">
        <v>6</v>
      </c>
      <c r="G51" s="5">
        <v>7</v>
      </c>
      <c r="H51" s="5">
        <f t="shared" si="2"/>
        <v>328</v>
      </c>
    </row>
    <row r="52" spans="1:8" x14ac:dyDescent="0.25">
      <c r="A52" s="7" t="s">
        <v>124</v>
      </c>
      <c r="B52" s="5">
        <v>24</v>
      </c>
      <c r="C52" s="5">
        <v>41</v>
      </c>
      <c r="D52" s="5">
        <v>18</v>
      </c>
      <c r="E52" s="5">
        <v>2</v>
      </c>
      <c r="F52" s="5">
        <v>0</v>
      </c>
      <c r="G52" s="5">
        <v>1</v>
      </c>
      <c r="H52" s="5">
        <f t="shared" si="2"/>
        <v>86</v>
      </c>
    </row>
    <row r="53" spans="1:8" x14ac:dyDescent="0.25">
      <c r="A53" s="8" t="s">
        <v>125</v>
      </c>
      <c r="B53" s="9">
        <f>SUM(B43:B52)</f>
        <v>916</v>
      </c>
      <c r="C53" s="9">
        <f t="shared" ref="C53:H53" si="3">SUM(C43:C52)</f>
        <v>1227</v>
      </c>
      <c r="D53" s="9">
        <f t="shared" si="3"/>
        <v>869</v>
      </c>
      <c r="E53" s="9">
        <f t="shared" si="3"/>
        <v>92</v>
      </c>
      <c r="F53" s="9">
        <f t="shared" si="3"/>
        <v>53</v>
      </c>
      <c r="G53" s="9">
        <f t="shared" si="3"/>
        <v>38</v>
      </c>
      <c r="H53" s="9">
        <f t="shared" si="3"/>
        <v>3195</v>
      </c>
    </row>
    <row r="54" spans="1:8" x14ac:dyDescent="0.25">
      <c r="A54" s="7"/>
      <c r="B54" s="1"/>
      <c r="C54" s="1"/>
      <c r="D54" s="1"/>
      <c r="E54" s="1"/>
      <c r="F54" s="1"/>
      <c r="G54" s="1"/>
      <c r="H54" s="1"/>
    </row>
    <row r="55" spans="1:8" x14ac:dyDescent="0.25">
      <c r="A55" s="8" t="s">
        <v>150</v>
      </c>
      <c r="B55" s="1"/>
      <c r="C55" s="1"/>
      <c r="D55" s="1"/>
      <c r="E55" s="1"/>
      <c r="F55" s="1"/>
      <c r="G55" s="1"/>
      <c r="H55" s="1"/>
    </row>
    <row r="56" spans="1:8" x14ac:dyDescent="0.25">
      <c r="A56" s="7" t="s">
        <v>151</v>
      </c>
      <c r="B56" s="5">
        <v>93</v>
      </c>
      <c r="C56" s="5">
        <v>106</v>
      </c>
      <c r="D56" s="5">
        <v>84</v>
      </c>
      <c r="E56" s="5">
        <v>24</v>
      </c>
      <c r="F56" s="5">
        <v>5</v>
      </c>
      <c r="G56" s="5">
        <v>3</v>
      </c>
      <c r="H56" s="5">
        <f>SUM(B56:G56)</f>
        <v>315</v>
      </c>
    </row>
    <row r="57" spans="1:8" x14ac:dyDescent="0.25">
      <c r="A57" s="7" t="s">
        <v>152</v>
      </c>
      <c r="B57" s="5">
        <v>100</v>
      </c>
      <c r="C57" s="5">
        <v>100</v>
      </c>
      <c r="D57" s="5">
        <v>62</v>
      </c>
      <c r="E57" s="5">
        <v>7</v>
      </c>
      <c r="F57" s="5">
        <v>4</v>
      </c>
      <c r="G57" s="5">
        <v>6</v>
      </c>
      <c r="H57" s="5">
        <f>SUM(B57:G57)</f>
        <v>279</v>
      </c>
    </row>
    <row r="58" spans="1:8" x14ac:dyDescent="0.25">
      <c r="A58" s="8" t="s">
        <v>153</v>
      </c>
      <c r="B58" s="9">
        <f>SUM(B56:B57)</f>
        <v>193</v>
      </c>
      <c r="C58" s="9">
        <f t="shared" ref="C58:H58" si="4">SUM(C56:C57)</f>
        <v>206</v>
      </c>
      <c r="D58" s="9">
        <f t="shared" si="4"/>
        <v>146</v>
      </c>
      <c r="E58" s="9">
        <f t="shared" si="4"/>
        <v>31</v>
      </c>
      <c r="F58" s="9">
        <f t="shared" si="4"/>
        <v>9</v>
      </c>
      <c r="G58" s="9">
        <f t="shared" si="4"/>
        <v>9</v>
      </c>
      <c r="H58" s="9">
        <f t="shared" si="4"/>
        <v>594</v>
      </c>
    </row>
    <row r="59" spans="1:8" x14ac:dyDescent="0.25">
      <c r="A59" s="13"/>
      <c r="B59" s="1"/>
      <c r="C59" s="1"/>
      <c r="D59" s="1"/>
      <c r="E59" s="1"/>
      <c r="F59" s="1"/>
      <c r="G59" s="1"/>
      <c r="H59" s="1"/>
    </row>
    <row r="60" spans="1:8" x14ac:dyDescent="0.25">
      <c r="A60" s="14" t="s">
        <v>186</v>
      </c>
      <c r="B60" s="1"/>
      <c r="C60" s="1"/>
      <c r="D60" s="1"/>
      <c r="E60" s="1"/>
      <c r="F60" s="1"/>
      <c r="G60" s="1"/>
      <c r="H60" s="1"/>
    </row>
    <row r="61" spans="1:8" x14ac:dyDescent="0.25">
      <c r="A61" s="15" t="s">
        <v>77</v>
      </c>
      <c r="B61" s="9">
        <f t="shared" ref="B61:H61" si="5">B40</f>
        <v>3282</v>
      </c>
      <c r="C61" s="9">
        <f t="shared" si="5"/>
        <v>5539</v>
      </c>
      <c r="D61" s="9">
        <f t="shared" si="5"/>
        <v>2926</v>
      </c>
      <c r="E61" s="9">
        <f t="shared" si="5"/>
        <v>137</v>
      </c>
      <c r="F61" s="9">
        <f t="shared" si="5"/>
        <v>202</v>
      </c>
      <c r="G61" s="9">
        <f t="shared" si="5"/>
        <v>68</v>
      </c>
      <c r="H61" s="9">
        <f t="shared" si="5"/>
        <v>12154</v>
      </c>
    </row>
    <row r="62" spans="1:8" x14ac:dyDescent="0.25">
      <c r="A62" s="15" t="s">
        <v>114</v>
      </c>
      <c r="B62" s="9">
        <f t="shared" ref="B62:H62" si="6">B53</f>
        <v>916</v>
      </c>
      <c r="C62" s="9">
        <f t="shared" si="6"/>
        <v>1227</v>
      </c>
      <c r="D62" s="9">
        <f t="shared" si="6"/>
        <v>869</v>
      </c>
      <c r="E62" s="9">
        <f t="shared" si="6"/>
        <v>92</v>
      </c>
      <c r="F62" s="9">
        <f t="shared" si="6"/>
        <v>53</v>
      </c>
      <c r="G62" s="9">
        <f t="shared" si="6"/>
        <v>38</v>
      </c>
      <c r="H62" s="9">
        <f t="shared" si="6"/>
        <v>3195</v>
      </c>
    </row>
    <row r="63" spans="1:8" x14ac:dyDescent="0.25">
      <c r="A63" s="15" t="s">
        <v>150</v>
      </c>
      <c r="B63" s="9">
        <f t="shared" ref="B63:H63" si="7">B58</f>
        <v>193</v>
      </c>
      <c r="C63" s="9">
        <f t="shared" si="7"/>
        <v>206</v>
      </c>
      <c r="D63" s="9">
        <f t="shared" si="7"/>
        <v>146</v>
      </c>
      <c r="E63" s="9">
        <f t="shared" si="7"/>
        <v>31</v>
      </c>
      <c r="F63" s="9">
        <f t="shared" si="7"/>
        <v>9</v>
      </c>
      <c r="G63" s="9">
        <f t="shared" si="7"/>
        <v>9</v>
      </c>
      <c r="H63" s="9">
        <f t="shared" si="7"/>
        <v>594</v>
      </c>
    </row>
    <row r="64" spans="1:8" x14ac:dyDescent="0.25">
      <c r="A64" s="15" t="s">
        <v>184</v>
      </c>
      <c r="B64" s="9">
        <f t="shared" ref="B64:H64" si="8">SUM(B61:B63)</f>
        <v>4391</v>
      </c>
      <c r="C64" s="9">
        <f t="shared" si="8"/>
        <v>6972</v>
      </c>
      <c r="D64" s="9">
        <f t="shared" si="8"/>
        <v>3941</v>
      </c>
      <c r="E64" s="9">
        <f t="shared" si="8"/>
        <v>260</v>
      </c>
      <c r="F64" s="9">
        <f t="shared" si="8"/>
        <v>264</v>
      </c>
      <c r="G64" s="9">
        <f t="shared" si="8"/>
        <v>115</v>
      </c>
      <c r="H64" s="9">
        <f t="shared" si="8"/>
        <v>15943</v>
      </c>
    </row>
    <row r="65" spans="1:8" x14ac:dyDescent="0.25">
      <c r="A65" s="15" t="s">
        <v>185</v>
      </c>
      <c r="B65" s="9"/>
      <c r="C65" s="9"/>
      <c r="D65" s="9"/>
      <c r="E65" s="9"/>
      <c r="F65" s="9"/>
      <c r="G65" s="9"/>
      <c r="H6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88"/>
  <sheetViews>
    <sheetView workbookViewId="0">
      <pane ySplit="2" topLeftCell="A66" activePane="bottomLeft" state="frozen"/>
      <selection pane="bottomLeft" activeCell="G54" sqref="G54:G80"/>
    </sheetView>
  </sheetViews>
  <sheetFormatPr defaultColWidth="7.7109375" defaultRowHeight="15" x14ac:dyDescent="0.25"/>
  <cols>
    <col min="1" max="1" width="30.7109375" customWidth="1"/>
  </cols>
  <sheetData>
    <row r="1" spans="1:7" s="1" customFormat="1" ht="126.75" customHeight="1" x14ac:dyDescent="0.25">
      <c r="A1" s="2" t="s">
        <v>195</v>
      </c>
      <c r="B1" s="3" t="s">
        <v>197</v>
      </c>
      <c r="C1" s="3" t="s">
        <v>198</v>
      </c>
      <c r="D1" s="4" t="s">
        <v>187</v>
      </c>
      <c r="E1" s="4" t="s">
        <v>188</v>
      </c>
      <c r="F1" s="4" t="s">
        <v>189</v>
      </c>
      <c r="G1" s="4" t="s">
        <v>190</v>
      </c>
    </row>
    <row r="2" spans="1:7" s="1" customFormat="1" x14ac:dyDescent="0.25">
      <c r="A2" s="5">
        <v>2020</v>
      </c>
      <c r="B2" s="5" t="s">
        <v>0</v>
      </c>
      <c r="C2" s="5" t="s">
        <v>1</v>
      </c>
      <c r="D2" s="5"/>
      <c r="E2" s="5"/>
      <c r="F2" s="5"/>
      <c r="G2" s="5"/>
    </row>
    <row r="4" spans="1:7" x14ac:dyDescent="0.25">
      <c r="A4" s="6" t="s">
        <v>3</v>
      </c>
      <c r="B4" s="1"/>
      <c r="C4" s="1"/>
      <c r="D4" s="1"/>
      <c r="E4" s="1"/>
      <c r="F4" s="1"/>
      <c r="G4" s="1"/>
    </row>
    <row r="5" spans="1:7" x14ac:dyDescent="0.25">
      <c r="A5" s="7" t="s">
        <v>4</v>
      </c>
      <c r="B5" s="5">
        <v>31</v>
      </c>
      <c r="C5" s="5">
        <v>42</v>
      </c>
      <c r="D5" s="5">
        <v>0</v>
      </c>
      <c r="E5" s="5">
        <v>1</v>
      </c>
      <c r="F5" s="5">
        <v>0</v>
      </c>
      <c r="G5" s="5">
        <f>SUM(B5:F5)</f>
        <v>74</v>
      </c>
    </row>
    <row r="6" spans="1:7" x14ac:dyDescent="0.25">
      <c r="A6" s="8" t="s">
        <v>12</v>
      </c>
      <c r="B6" s="9">
        <f>B5</f>
        <v>31</v>
      </c>
      <c r="C6" s="9">
        <f t="shared" ref="C6:G6" si="0">C5</f>
        <v>42</v>
      </c>
      <c r="D6" s="9">
        <f t="shared" si="0"/>
        <v>0</v>
      </c>
      <c r="E6" s="9">
        <f t="shared" si="0"/>
        <v>1</v>
      </c>
      <c r="F6" s="9">
        <f t="shared" si="0"/>
        <v>0</v>
      </c>
      <c r="G6" s="9">
        <f t="shared" si="0"/>
        <v>74</v>
      </c>
    </row>
    <row r="7" spans="1:7" x14ac:dyDescent="0.25">
      <c r="A7" s="7"/>
      <c r="B7" s="1"/>
      <c r="C7" s="1"/>
      <c r="D7" s="1"/>
      <c r="E7" s="1"/>
      <c r="F7" s="1"/>
      <c r="G7" s="1"/>
    </row>
    <row r="8" spans="1:7" x14ac:dyDescent="0.25">
      <c r="A8" s="8" t="s">
        <v>36</v>
      </c>
      <c r="B8" s="1"/>
      <c r="C8" s="1"/>
      <c r="D8" s="1"/>
      <c r="E8" s="1"/>
      <c r="F8" s="1"/>
      <c r="G8" s="1"/>
    </row>
    <row r="9" spans="1:7" x14ac:dyDescent="0.25">
      <c r="A9" s="7" t="s">
        <v>37</v>
      </c>
      <c r="B9" s="5">
        <v>125</v>
      </c>
      <c r="C9" s="5">
        <v>147</v>
      </c>
      <c r="D9" s="5">
        <v>7</v>
      </c>
      <c r="E9" s="5">
        <v>0</v>
      </c>
      <c r="F9" s="5">
        <v>1</v>
      </c>
      <c r="G9" s="5">
        <f>SUM(B9:F9)</f>
        <v>280</v>
      </c>
    </row>
    <row r="10" spans="1:7" x14ac:dyDescent="0.25">
      <c r="A10" s="7" t="s">
        <v>38</v>
      </c>
      <c r="B10" s="5">
        <v>17</v>
      </c>
      <c r="C10" s="5">
        <v>23</v>
      </c>
      <c r="D10" s="5">
        <v>0</v>
      </c>
      <c r="E10" s="5">
        <v>0</v>
      </c>
      <c r="F10" s="5">
        <v>0</v>
      </c>
      <c r="G10" s="5">
        <f t="shared" ref="G10:G16" si="1">SUM(B10:F10)</f>
        <v>40</v>
      </c>
    </row>
    <row r="11" spans="1:7" x14ac:dyDescent="0.25">
      <c r="A11" s="7" t="s">
        <v>39</v>
      </c>
      <c r="B11" s="5">
        <v>40</v>
      </c>
      <c r="C11" s="5">
        <v>70</v>
      </c>
      <c r="D11" s="5">
        <v>3</v>
      </c>
      <c r="E11" s="5">
        <v>0</v>
      </c>
      <c r="F11" s="5">
        <v>1</v>
      </c>
      <c r="G11" s="5">
        <f t="shared" si="1"/>
        <v>114</v>
      </c>
    </row>
    <row r="12" spans="1:7" x14ac:dyDescent="0.25">
      <c r="A12" s="7" t="s">
        <v>40</v>
      </c>
      <c r="B12" s="5">
        <v>75</v>
      </c>
      <c r="C12" s="5">
        <v>100</v>
      </c>
      <c r="D12" s="5">
        <v>4</v>
      </c>
      <c r="E12" s="5">
        <v>2</v>
      </c>
      <c r="F12" s="5">
        <v>2</v>
      </c>
      <c r="G12" s="5">
        <f t="shared" si="1"/>
        <v>183</v>
      </c>
    </row>
    <row r="13" spans="1:7" x14ac:dyDescent="0.25">
      <c r="A13" s="7" t="s">
        <v>41</v>
      </c>
      <c r="B13" s="5">
        <v>110</v>
      </c>
      <c r="C13" s="5">
        <v>94</v>
      </c>
      <c r="D13" s="5">
        <v>2</v>
      </c>
      <c r="E13" s="5">
        <v>2</v>
      </c>
      <c r="F13" s="5">
        <v>2</v>
      </c>
      <c r="G13" s="5">
        <f t="shared" si="1"/>
        <v>210</v>
      </c>
    </row>
    <row r="14" spans="1:7" x14ac:dyDescent="0.25">
      <c r="A14" s="7" t="s">
        <v>42</v>
      </c>
      <c r="B14" s="5">
        <v>70</v>
      </c>
      <c r="C14" s="5">
        <v>74</v>
      </c>
      <c r="D14" s="5">
        <v>1</v>
      </c>
      <c r="E14" s="5">
        <v>0</v>
      </c>
      <c r="F14" s="5">
        <v>0</v>
      </c>
      <c r="G14" s="5">
        <f t="shared" si="1"/>
        <v>145</v>
      </c>
    </row>
    <row r="15" spans="1:7" x14ac:dyDescent="0.25">
      <c r="A15" s="7" t="s">
        <v>43</v>
      </c>
      <c r="B15" s="5">
        <v>24</v>
      </c>
      <c r="C15" s="5">
        <v>29</v>
      </c>
      <c r="D15" s="5">
        <v>4</v>
      </c>
      <c r="E15" s="5">
        <v>5</v>
      </c>
      <c r="F15" s="5">
        <v>0</v>
      </c>
      <c r="G15" s="5">
        <f t="shared" si="1"/>
        <v>62</v>
      </c>
    </row>
    <row r="16" spans="1:7" x14ac:dyDescent="0.25">
      <c r="A16" s="7" t="s">
        <v>44</v>
      </c>
      <c r="B16" s="5">
        <v>69</v>
      </c>
      <c r="C16" s="5">
        <v>73</v>
      </c>
      <c r="D16" s="5">
        <v>1</v>
      </c>
      <c r="E16" s="5">
        <v>2</v>
      </c>
      <c r="F16" s="5">
        <v>0</v>
      </c>
      <c r="G16" s="5">
        <f t="shared" si="1"/>
        <v>145</v>
      </c>
    </row>
    <row r="17" spans="1:7" x14ac:dyDescent="0.25">
      <c r="A17" s="8" t="s">
        <v>47</v>
      </c>
      <c r="B17" s="9">
        <f t="shared" ref="B17:G17" si="2">SUM(B9:B16)</f>
        <v>530</v>
      </c>
      <c r="C17" s="9">
        <f t="shared" si="2"/>
        <v>610</v>
      </c>
      <c r="D17" s="9">
        <f t="shared" si="2"/>
        <v>22</v>
      </c>
      <c r="E17" s="9">
        <f t="shared" si="2"/>
        <v>11</v>
      </c>
      <c r="F17" s="9">
        <f t="shared" si="2"/>
        <v>6</v>
      </c>
      <c r="G17" s="9">
        <f t="shared" si="2"/>
        <v>1179</v>
      </c>
    </row>
    <row r="18" spans="1:7" x14ac:dyDescent="0.25">
      <c r="A18" s="7"/>
      <c r="B18" s="1"/>
      <c r="C18" s="1"/>
      <c r="D18" s="1"/>
      <c r="E18" s="1"/>
      <c r="F18" s="1"/>
      <c r="G18" s="1"/>
    </row>
    <row r="19" spans="1:7" x14ac:dyDescent="0.25">
      <c r="A19" s="8" t="s">
        <v>48</v>
      </c>
      <c r="B19" s="10"/>
      <c r="C19" s="10"/>
      <c r="D19" s="10"/>
      <c r="E19" s="10"/>
      <c r="F19" s="10"/>
      <c r="G19" s="10"/>
    </row>
    <row r="20" spans="1:7" x14ac:dyDescent="0.25">
      <c r="A20" s="8" t="s">
        <v>3</v>
      </c>
      <c r="B20" s="9">
        <f t="shared" ref="B20:G20" si="3">B6</f>
        <v>31</v>
      </c>
      <c r="C20" s="9">
        <f t="shared" si="3"/>
        <v>42</v>
      </c>
      <c r="D20" s="9">
        <f t="shared" si="3"/>
        <v>0</v>
      </c>
      <c r="E20" s="9">
        <f t="shared" si="3"/>
        <v>1</v>
      </c>
      <c r="F20" s="9">
        <f t="shared" si="3"/>
        <v>0</v>
      </c>
      <c r="G20" s="9">
        <f t="shared" si="3"/>
        <v>74</v>
      </c>
    </row>
    <row r="21" spans="1:7" x14ac:dyDescent="0.25">
      <c r="A21" s="8" t="s">
        <v>36</v>
      </c>
      <c r="B21" s="9">
        <f t="shared" ref="B21:G21" si="4">B17</f>
        <v>530</v>
      </c>
      <c r="C21" s="9">
        <f t="shared" si="4"/>
        <v>610</v>
      </c>
      <c r="D21" s="9">
        <f t="shared" si="4"/>
        <v>22</v>
      </c>
      <c r="E21" s="9">
        <f t="shared" si="4"/>
        <v>11</v>
      </c>
      <c r="F21" s="9">
        <f t="shared" si="4"/>
        <v>6</v>
      </c>
      <c r="G21" s="9">
        <f t="shared" si="4"/>
        <v>1179</v>
      </c>
    </row>
    <row r="22" spans="1:7" x14ac:dyDescent="0.25">
      <c r="A22" s="8" t="s">
        <v>49</v>
      </c>
      <c r="B22" s="9">
        <f t="shared" ref="B22:G22" si="5">SUM(B20:B21)</f>
        <v>561</v>
      </c>
      <c r="C22" s="9">
        <f t="shared" si="5"/>
        <v>652</v>
      </c>
      <c r="D22" s="9">
        <f t="shared" si="5"/>
        <v>22</v>
      </c>
      <c r="E22" s="9">
        <f t="shared" si="5"/>
        <v>12</v>
      </c>
      <c r="F22" s="9">
        <f t="shared" si="5"/>
        <v>6</v>
      </c>
      <c r="G22" s="9">
        <f t="shared" si="5"/>
        <v>1253</v>
      </c>
    </row>
    <row r="23" spans="1:7" x14ac:dyDescent="0.25">
      <c r="A23" s="7"/>
      <c r="B23" s="10"/>
      <c r="C23" s="10"/>
      <c r="D23" s="10"/>
      <c r="E23" s="10"/>
      <c r="F23" s="10"/>
      <c r="G23" s="10"/>
    </row>
    <row r="24" spans="1:7" x14ac:dyDescent="0.25">
      <c r="A24" s="8" t="s">
        <v>65</v>
      </c>
      <c r="B24" s="1"/>
      <c r="C24" s="1"/>
      <c r="D24" s="1"/>
      <c r="E24" s="1"/>
      <c r="F24" s="1"/>
      <c r="G24" s="1"/>
    </row>
    <row r="25" spans="1:7" x14ac:dyDescent="0.25">
      <c r="A25" s="8" t="s">
        <v>51</v>
      </c>
      <c r="B25" s="1"/>
      <c r="C25" s="1"/>
      <c r="D25" s="1"/>
      <c r="E25" s="1"/>
      <c r="F25" s="1"/>
      <c r="G25" s="1"/>
    </row>
    <row r="26" spans="1:7" x14ac:dyDescent="0.25">
      <c r="A26" s="7" t="s">
        <v>66</v>
      </c>
      <c r="B26" s="5">
        <v>32</v>
      </c>
      <c r="C26" s="5">
        <v>20</v>
      </c>
      <c r="D26" s="5">
        <v>1</v>
      </c>
      <c r="E26" s="5">
        <v>0</v>
      </c>
      <c r="F26" s="5">
        <v>0</v>
      </c>
      <c r="G26" s="5">
        <f>SUM(B26:F26)</f>
        <v>53</v>
      </c>
    </row>
    <row r="27" spans="1:7" x14ac:dyDescent="0.25">
      <c r="A27" s="7" t="s">
        <v>67</v>
      </c>
      <c r="B27" s="5">
        <v>119</v>
      </c>
      <c r="C27" s="5">
        <v>134</v>
      </c>
      <c r="D27" s="5">
        <v>6</v>
      </c>
      <c r="E27" s="5">
        <v>1</v>
      </c>
      <c r="F27" s="5">
        <v>1</v>
      </c>
      <c r="G27" s="5">
        <f>SUM(B27:F27)</f>
        <v>261</v>
      </c>
    </row>
    <row r="28" spans="1:7" x14ac:dyDescent="0.25">
      <c r="A28" s="8" t="s">
        <v>56</v>
      </c>
      <c r="B28" s="9">
        <f>SUM(B26:B27)</f>
        <v>151</v>
      </c>
      <c r="C28" s="9">
        <f t="shared" ref="C28:G28" si="6">SUM(C26:C27)</f>
        <v>154</v>
      </c>
      <c r="D28" s="9">
        <f t="shared" si="6"/>
        <v>7</v>
      </c>
      <c r="E28" s="9">
        <f t="shared" si="6"/>
        <v>1</v>
      </c>
      <c r="F28" s="9">
        <f t="shared" si="6"/>
        <v>1</v>
      </c>
      <c r="G28" s="9">
        <f t="shared" si="6"/>
        <v>314</v>
      </c>
    </row>
    <row r="29" spans="1:7" x14ac:dyDescent="0.25">
      <c r="A29" s="7"/>
      <c r="B29" s="1"/>
      <c r="C29" s="1"/>
      <c r="D29" s="1"/>
      <c r="E29" s="1"/>
      <c r="F29" s="1"/>
      <c r="G29" s="1"/>
    </row>
    <row r="30" spans="1:7" x14ac:dyDescent="0.25">
      <c r="A30" s="8" t="s">
        <v>57</v>
      </c>
      <c r="B30" s="1"/>
      <c r="C30" s="1"/>
      <c r="D30" s="1"/>
      <c r="E30" s="1"/>
      <c r="F30" s="1"/>
      <c r="G30" s="1"/>
    </row>
    <row r="31" spans="1:7" x14ac:dyDescent="0.25">
      <c r="A31" s="7" t="s">
        <v>68</v>
      </c>
      <c r="B31" s="5">
        <v>30</v>
      </c>
      <c r="C31" s="5">
        <v>45</v>
      </c>
      <c r="D31" s="5">
        <v>2</v>
      </c>
      <c r="E31" s="5">
        <v>0</v>
      </c>
      <c r="F31" s="5">
        <v>0</v>
      </c>
      <c r="G31" s="5">
        <f>SUM(B31:F31)</f>
        <v>77</v>
      </c>
    </row>
    <row r="32" spans="1:7" x14ac:dyDescent="0.25">
      <c r="A32" s="7" t="s">
        <v>69</v>
      </c>
      <c r="B32" s="5">
        <v>67</v>
      </c>
      <c r="C32" s="5">
        <v>90</v>
      </c>
      <c r="D32" s="5">
        <v>0</v>
      </c>
      <c r="E32" s="5">
        <v>3</v>
      </c>
      <c r="F32" s="5">
        <v>0</v>
      </c>
      <c r="G32" s="5">
        <f t="shared" ref="G32:G33" si="7">SUM(B32:F32)</f>
        <v>160</v>
      </c>
    </row>
    <row r="33" spans="1:7" x14ac:dyDescent="0.25">
      <c r="A33" s="7" t="s">
        <v>70</v>
      </c>
      <c r="B33" s="5">
        <v>50</v>
      </c>
      <c r="C33" s="5">
        <v>50</v>
      </c>
      <c r="D33" s="5">
        <v>1</v>
      </c>
      <c r="E33" s="5">
        <v>0</v>
      </c>
      <c r="F33" s="5">
        <v>0</v>
      </c>
      <c r="G33" s="5">
        <f t="shared" si="7"/>
        <v>101</v>
      </c>
    </row>
    <row r="34" spans="1:7" x14ac:dyDescent="0.25">
      <c r="A34" s="8" t="s">
        <v>58</v>
      </c>
      <c r="B34" s="9">
        <f>SUM(B31:B33)</f>
        <v>147</v>
      </c>
      <c r="C34" s="9">
        <f t="shared" ref="C34:G34" si="8">SUM(C31:C33)</f>
        <v>185</v>
      </c>
      <c r="D34" s="9">
        <f t="shared" si="8"/>
        <v>3</v>
      </c>
      <c r="E34" s="9">
        <f t="shared" si="8"/>
        <v>3</v>
      </c>
      <c r="F34" s="9">
        <f t="shared" si="8"/>
        <v>0</v>
      </c>
      <c r="G34" s="9">
        <f t="shared" si="8"/>
        <v>338</v>
      </c>
    </row>
    <row r="35" spans="1:7" x14ac:dyDescent="0.25">
      <c r="A35" s="7"/>
      <c r="B35" s="1"/>
      <c r="C35" s="1"/>
      <c r="D35" s="1"/>
      <c r="E35" s="1"/>
      <c r="F35" s="1"/>
      <c r="G35" s="1"/>
    </row>
    <row r="36" spans="1:7" x14ac:dyDescent="0.25">
      <c r="A36" s="8" t="s">
        <v>59</v>
      </c>
      <c r="B36" s="1"/>
      <c r="C36" s="1"/>
      <c r="D36" s="1"/>
      <c r="E36" s="1"/>
      <c r="F36" s="1"/>
      <c r="G36" s="1"/>
    </row>
    <row r="37" spans="1:7" x14ac:dyDescent="0.25">
      <c r="A37" s="7" t="s">
        <v>71</v>
      </c>
      <c r="B37" s="5">
        <v>55</v>
      </c>
      <c r="C37" s="5">
        <v>44</v>
      </c>
      <c r="D37" s="5">
        <v>2</v>
      </c>
      <c r="E37" s="5">
        <v>0</v>
      </c>
      <c r="F37" s="5">
        <v>0</v>
      </c>
      <c r="G37" s="5">
        <f>SUM(B37:F37)</f>
        <v>101</v>
      </c>
    </row>
    <row r="38" spans="1:7" x14ac:dyDescent="0.25">
      <c r="A38" s="7" t="s">
        <v>72</v>
      </c>
      <c r="B38" s="5">
        <v>40</v>
      </c>
      <c r="C38" s="5">
        <v>40</v>
      </c>
      <c r="D38" s="5">
        <v>1</v>
      </c>
      <c r="E38" s="5">
        <v>1</v>
      </c>
      <c r="F38" s="5">
        <v>1</v>
      </c>
      <c r="G38" s="5">
        <f>SUM(B38:F38)</f>
        <v>83</v>
      </c>
    </row>
    <row r="39" spans="1:7" x14ac:dyDescent="0.25">
      <c r="A39" s="8" t="s">
        <v>60</v>
      </c>
      <c r="B39" s="9">
        <f>SUM(B37:B38)</f>
        <v>95</v>
      </c>
      <c r="C39" s="9">
        <f t="shared" ref="C39:G39" si="9">SUM(C37:C38)</f>
        <v>84</v>
      </c>
      <c r="D39" s="9">
        <f t="shared" si="9"/>
        <v>3</v>
      </c>
      <c r="E39" s="9">
        <f t="shared" si="9"/>
        <v>1</v>
      </c>
      <c r="F39" s="9">
        <f t="shared" si="9"/>
        <v>1</v>
      </c>
      <c r="G39" s="9">
        <f t="shared" si="9"/>
        <v>184</v>
      </c>
    </row>
    <row r="40" spans="1:7" x14ac:dyDescent="0.25">
      <c r="A40" s="7"/>
      <c r="B40" s="1"/>
      <c r="C40" s="1"/>
      <c r="D40" s="1"/>
      <c r="E40" s="1"/>
      <c r="F40" s="1"/>
      <c r="G40" s="1"/>
    </row>
    <row r="41" spans="1:7" x14ac:dyDescent="0.25">
      <c r="A41" s="8" t="s">
        <v>61</v>
      </c>
      <c r="B41" s="1"/>
      <c r="C41" s="1"/>
      <c r="D41" s="1"/>
      <c r="E41" s="1"/>
      <c r="F41" s="1"/>
      <c r="G41" s="1"/>
    </row>
    <row r="42" spans="1:7" x14ac:dyDescent="0.25">
      <c r="A42" s="7" t="s">
        <v>73</v>
      </c>
      <c r="B42" s="5">
        <v>100</v>
      </c>
      <c r="C42" s="5">
        <v>107</v>
      </c>
      <c r="D42" s="5">
        <v>4</v>
      </c>
      <c r="E42" s="5">
        <v>0</v>
      </c>
      <c r="F42" s="5">
        <v>0</v>
      </c>
      <c r="G42" s="5">
        <f>SUM(B42:F42)</f>
        <v>211</v>
      </c>
    </row>
    <row r="43" spans="1:7" x14ac:dyDescent="0.25">
      <c r="A43" s="7" t="s">
        <v>74</v>
      </c>
      <c r="B43" s="5">
        <v>56</v>
      </c>
      <c r="C43" s="5">
        <v>72</v>
      </c>
      <c r="D43" s="5">
        <v>0</v>
      </c>
      <c r="E43" s="5">
        <v>0</v>
      </c>
      <c r="F43" s="5">
        <v>1</v>
      </c>
      <c r="G43" s="5">
        <f>SUM(B43:F43)</f>
        <v>129</v>
      </c>
    </row>
    <row r="44" spans="1:7" x14ac:dyDescent="0.25">
      <c r="A44" s="11" t="s">
        <v>62</v>
      </c>
      <c r="B44" s="9">
        <f>SUM(B42:B43)</f>
        <v>156</v>
      </c>
      <c r="C44" s="9">
        <f t="shared" ref="C44:G44" si="10">SUM(C42:C43)</f>
        <v>179</v>
      </c>
      <c r="D44" s="9">
        <f t="shared" si="10"/>
        <v>4</v>
      </c>
      <c r="E44" s="9">
        <f t="shared" si="10"/>
        <v>0</v>
      </c>
      <c r="F44" s="9">
        <f t="shared" si="10"/>
        <v>1</v>
      </c>
      <c r="G44" s="9">
        <f t="shared" si="10"/>
        <v>340</v>
      </c>
    </row>
    <row r="45" spans="1:7" x14ac:dyDescent="0.25">
      <c r="A45" s="12"/>
      <c r="B45" s="1"/>
      <c r="C45" s="1"/>
      <c r="D45" s="1"/>
      <c r="E45" s="1"/>
      <c r="F45" s="1"/>
      <c r="G45" s="1"/>
    </row>
    <row r="46" spans="1:7" x14ac:dyDescent="0.25">
      <c r="A46" s="11" t="s">
        <v>75</v>
      </c>
      <c r="B46" s="1"/>
      <c r="C46" s="1"/>
      <c r="D46" s="1"/>
      <c r="E46" s="1"/>
      <c r="F46" s="1"/>
      <c r="G46" s="1"/>
    </row>
    <row r="47" spans="1:7" x14ac:dyDescent="0.25">
      <c r="A47" s="11" t="s">
        <v>56</v>
      </c>
      <c r="B47" s="9">
        <f>B28</f>
        <v>151</v>
      </c>
      <c r="C47" s="9">
        <f t="shared" ref="C47:G47" si="11">C28</f>
        <v>154</v>
      </c>
      <c r="D47" s="9">
        <f t="shared" si="11"/>
        <v>7</v>
      </c>
      <c r="E47" s="9">
        <f t="shared" si="11"/>
        <v>1</v>
      </c>
      <c r="F47" s="9">
        <f t="shared" si="11"/>
        <v>1</v>
      </c>
      <c r="G47" s="9">
        <f t="shared" si="11"/>
        <v>314</v>
      </c>
    </row>
    <row r="48" spans="1:7" x14ac:dyDescent="0.25">
      <c r="A48" s="11" t="s">
        <v>58</v>
      </c>
      <c r="B48" s="9">
        <f>B34</f>
        <v>147</v>
      </c>
      <c r="C48" s="9">
        <f t="shared" ref="C48:G48" si="12">C34</f>
        <v>185</v>
      </c>
      <c r="D48" s="9">
        <f t="shared" si="12"/>
        <v>3</v>
      </c>
      <c r="E48" s="9">
        <f t="shared" si="12"/>
        <v>3</v>
      </c>
      <c r="F48" s="9">
        <f t="shared" si="12"/>
        <v>0</v>
      </c>
      <c r="G48" s="9">
        <f t="shared" si="12"/>
        <v>338</v>
      </c>
    </row>
    <row r="49" spans="1:7" x14ac:dyDescent="0.25">
      <c r="A49" s="11" t="s">
        <v>60</v>
      </c>
      <c r="B49" s="9">
        <f>B39</f>
        <v>95</v>
      </c>
      <c r="C49" s="9">
        <f t="shared" ref="C49:G49" si="13">C39</f>
        <v>84</v>
      </c>
      <c r="D49" s="9">
        <f t="shared" si="13"/>
        <v>3</v>
      </c>
      <c r="E49" s="9">
        <f t="shared" si="13"/>
        <v>1</v>
      </c>
      <c r="F49" s="9">
        <f t="shared" si="13"/>
        <v>1</v>
      </c>
      <c r="G49" s="9">
        <f t="shared" si="13"/>
        <v>184</v>
      </c>
    </row>
    <row r="50" spans="1:7" x14ac:dyDescent="0.25">
      <c r="A50" s="11" t="s">
        <v>62</v>
      </c>
      <c r="B50" s="9">
        <f>B44</f>
        <v>156</v>
      </c>
      <c r="C50" s="9">
        <f t="shared" ref="C50:G50" si="14">C44</f>
        <v>179</v>
      </c>
      <c r="D50" s="9">
        <f t="shared" si="14"/>
        <v>4</v>
      </c>
      <c r="E50" s="9">
        <f t="shared" si="14"/>
        <v>0</v>
      </c>
      <c r="F50" s="9">
        <f t="shared" si="14"/>
        <v>1</v>
      </c>
      <c r="G50" s="9">
        <f t="shared" si="14"/>
        <v>340</v>
      </c>
    </row>
    <row r="51" spans="1:7" x14ac:dyDescent="0.25">
      <c r="A51" s="11" t="s">
        <v>76</v>
      </c>
      <c r="B51" s="9">
        <f>SUM(B47:B50)</f>
        <v>549</v>
      </c>
      <c r="C51" s="9">
        <f t="shared" ref="C51:G51" si="15">SUM(C47:C50)</f>
        <v>602</v>
      </c>
      <c r="D51" s="9">
        <f t="shared" si="15"/>
        <v>17</v>
      </c>
      <c r="E51" s="9">
        <f t="shared" si="15"/>
        <v>5</v>
      </c>
      <c r="F51" s="9">
        <f t="shared" si="15"/>
        <v>3</v>
      </c>
      <c r="G51" s="9">
        <f t="shared" si="15"/>
        <v>1176</v>
      </c>
    </row>
    <row r="52" spans="1:7" x14ac:dyDescent="0.25">
      <c r="A52" s="12"/>
      <c r="B52" s="1"/>
      <c r="C52" s="1"/>
      <c r="D52" s="1"/>
      <c r="E52" s="1"/>
      <c r="F52" s="1"/>
      <c r="G52" s="1"/>
    </row>
    <row r="53" spans="1:7" x14ac:dyDescent="0.25">
      <c r="A53" s="8" t="s">
        <v>154</v>
      </c>
      <c r="B53" s="1"/>
      <c r="C53" s="1"/>
      <c r="D53" s="1"/>
      <c r="E53" s="1"/>
      <c r="F53" s="1"/>
      <c r="G53" s="1"/>
    </row>
    <row r="54" spans="1:7" x14ac:dyDescent="0.25">
      <c r="A54" s="7" t="s">
        <v>155</v>
      </c>
      <c r="B54" s="5">
        <v>300</v>
      </c>
      <c r="C54" s="5">
        <v>165</v>
      </c>
      <c r="D54" s="5">
        <v>4</v>
      </c>
      <c r="E54" s="5">
        <v>2</v>
      </c>
      <c r="F54" s="5">
        <v>1</v>
      </c>
      <c r="G54" s="5">
        <f>SUM(B54:F54)</f>
        <v>472</v>
      </c>
    </row>
    <row r="55" spans="1:7" x14ac:dyDescent="0.25">
      <c r="A55" s="7" t="s">
        <v>156</v>
      </c>
      <c r="B55" s="5">
        <v>150</v>
      </c>
      <c r="C55" s="5">
        <v>95</v>
      </c>
      <c r="D55" s="5">
        <v>1</v>
      </c>
      <c r="E55" s="5">
        <v>2</v>
      </c>
      <c r="F55" s="5">
        <v>1</v>
      </c>
      <c r="G55" s="5">
        <f t="shared" ref="G55:G80" si="16">SUM(B55:F55)</f>
        <v>249</v>
      </c>
    </row>
    <row r="56" spans="1:7" x14ac:dyDescent="0.25">
      <c r="A56" s="7" t="s">
        <v>157</v>
      </c>
      <c r="B56" s="5">
        <v>174</v>
      </c>
      <c r="C56" s="5">
        <v>120</v>
      </c>
      <c r="D56" s="5">
        <v>2</v>
      </c>
      <c r="E56" s="5">
        <v>1</v>
      </c>
      <c r="F56" s="5">
        <v>0</v>
      </c>
      <c r="G56" s="5">
        <f t="shared" si="16"/>
        <v>297</v>
      </c>
    </row>
    <row r="57" spans="1:7" x14ac:dyDescent="0.25">
      <c r="A57" s="7" t="s">
        <v>158</v>
      </c>
      <c r="B57" s="5">
        <v>293</v>
      </c>
      <c r="C57" s="5">
        <v>188</v>
      </c>
      <c r="D57" s="5">
        <v>4</v>
      </c>
      <c r="E57" s="5">
        <v>1</v>
      </c>
      <c r="F57" s="5">
        <v>5</v>
      </c>
      <c r="G57" s="5">
        <f t="shared" si="16"/>
        <v>491</v>
      </c>
    </row>
    <row r="58" spans="1:7" x14ac:dyDescent="0.25">
      <c r="A58" s="7" t="s">
        <v>159</v>
      </c>
      <c r="B58" s="5">
        <v>193</v>
      </c>
      <c r="C58" s="5">
        <v>103</v>
      </c>
      <c r="D58" s="5">
        <v>0</v>
      </c>
      <c r="E58" s="5">
        <v>0</v>
      </c>
      <c r="F58" s="5">
        <v>0</v>
      </c>
      <c r="G58" s="5">
        <f t="shared" si="16"/>
        <v>296</v>
      </c>
    </row>
    <row r="59" spans="1:7" x14ac:dyDescent="0.25">
      <c r="A59" s="7" t="s">
        <v>160</v>
      </c>
      <c r="B59" s="5">
        <v>299</v>
      </c>
      <c r="C59" s="5">
        <v>164</v>
      </c>
      <c r="D59" s="5">
        <v>2</v>
      </c>
      <c r="E59" s="5">
        <v>2</v>
      </c>
      <c r="F59" s="5">
        <v>1</v>
      </c>
      <c r="G59" s="5">
        <f t="shared" si="16"/>
        <v>468</v>
      </c>
    </row>
    <row r="60" spans="1:7" x14ac:dyDescent="0.25">
      <c r="A60" s="7" t="s">
        <v>161</v>
      </c>
      <c r="B60" s="5">
        <v>116</v>
      </c>
      <c r="C60" s="5">
        <v>62</v>
      </c>
      <c r="D60" s="5">
        <v>2</v>
      </c>
      <c r="E60" s="5">
        <v>0</v>
      </c>
      <c r="F60" s="5">
        <v>2</v>
      </c>
      <c r="G60" s="5">
        <f t="shared" si="16"/>
        <v>182</v>
      </c>
    </row>
    <row r="61" spans="1:7" x14ac:dyDescent="0.25">
      <c r="A61" s="7" t="s">
        <v>162</v>
      </c>
      <c r="B61" s="5">
        <v>136</v>
      </c>
      <c r="C61" s="5">
        <v>123</v>
      </c>
      <c r="D61" s="5">
        <v>1</v>
      </c>
      <c r="E61" s="5">
        <v>1</v>
      </c>
      <c r="F61" s="5">
        <v>0</v>
      </c>
      <c r="G61" s="5">
        <f t="shared" si="16"/>
        <v>261</v>
      </c>
    </row>
    <row r="62" spans="1:7" x14ac:dyDescent="0.25">
      <c r="A62" s="7" t="s">
        <v>163</v>
      </c>
      <c r="B62" s="5">
        <v>71</v>
      </c>
      <c r="C62" s="5">
        <v>60</v>
      </c>
      <c r="D62" s="5">
        <v>0</v>
      </c>
      <c r="E62" s="5">
        <v>1</v>
      </c>
      <c r="F62" s="5">
        <v>0</v>
      </c>
      <c r="G62" s="5">
        <f t="shared" si="16"/>
        <v>132</v>
      </c>
    </row>
    <row r="63" spans="1:7" x14ac:dyDescent="0.25">
      <c r="A63" s="7" t="s">
        <v>164</v>
      </c>
      <c r="B63" s="5">
        <v>188</v>
      </c>
      <c r="C63" s="5">
        <v>141</v>
      </c>
      <c r="D63" s="5">
        <v>2</v>
      </c>
      <c r="E63" s="5">
        <v>1</v>
      </c>
      <c r="F63" s="5">
        <v>0</v>
      </c>
      <c r="G63" s="5">
        <f t="shared" si="16"/>
        <v>332</v>
      </c>
    </row>
    <row r="64" spans="1:7" x14ac:dyDescent="0.25">
      <c r="A64" s="7" t="s">
        <v>165</v>
      </c>
      <c r="B64" s="5">
        <v>20</v>
      </c>
      <c r="C64" s="5">
        <v>15</v>
      </c>
      <c r="D64" s="5">
        <v>2</v>
      </c>
      <c r="E64" s="5">
        <v>0</v>
      </c>
      <c r="F64" s="5">
        <v>0</v>
      </c>
      <c r="G64" s="5">
        <f t="shared" si="16"/>
        <v>37</v>
      </c>
    </row>
    <row r="65" spans="1:7" x14ac:dyDescent="0.25">
      <c r="A65" s="7" t="s">
        <v>166</v>
      </c>
      <c r="B65" s="5">
        <v>59</v>
      </c>
      <c r="C65" s="5">
        <v>52</v>
      </c>
      <c r="D65" s="5">
        <v>0</v>
      </c>
      <c r="E65" s="5">
        <v>0</v>
      </c>
      <c r="F65" s="5">
        <v>1</v>
      </c>
      <c r="G65" s="5">
        <f t="shared" si="16"/>
        <v>112</v>
      </c>
    </row>
    <row r="66" spans="1:7" x14ac:dyDescent="0.25">
      <c r="A66" s="7" t="s">
        <v>167</v>
      </c>
      <c r="B66" s="5">
        <v>182</v>
      </c>
      <c r="C66" s="5">
        <v>147</v>
      </c>
      <c r="D66" s="5">
        <v>1</v>
      </c>
      <c r="E66" s="5">
        <v>6</v>
      </c>
      <c r="F66" s="5">
        <v>0</v>
      </c>
      <c r="G66" s="5">
        <f t="shared" si="16"/>
        <v>336</v>
      </c>
    </row>
    <row r="67" spans="1:7" x14ac:dyDescent="0.25">
      <c r="A67" s="7" t="s">
        <v>168</v>
      </c>
      <c r="B67" s="5">
        <v>29</v>
      </c>
      <c r="C67" s="5">
        <v>26</v>
      </c>
      <c r="D67" s="5">
        <v>1</v>
      </c>
      <c r="E67" s="5">
        <v>1</v>
      </c>
      <c r="F67" s="5">
        <v>1</v>
      </c>
      <c r="G67" s="5">
        <f t="shared" si="16"/>
        <v>58</v>
      </c>
    </row>
    <row r="68" spans="1:7" x14ac:dyDescent="0.25">
      <c r="A68" s="7" t="s">
        <v>169</v>
      </c>
      <c r="B68" s="5">
        <v>133</v>
      </c>
      <c r="C68" s="5">
        <v>87</v>
      </c>
      <c r="D68" s="5">
        <v>3</v>
      </c>
      <c r="E68" s="5">
        <v>0</v>
      </c>
      <c r="F68" s="5">
        <v>3</v>
      </c>
      <c r="G68" s="5">
        <f t="shared" si="16"/>
        <v>226</v>
      </c>
    </row>
    <row r="69" spans="1:7" x14ac:dyDescent="0.25">
      <c r="A69" s="7" t="s">
        <v>170</v>
      </c>
      <c r="B69" s="5">
        <v>21</v>
      </c>
      <c r="C69" s="5">
        <v>15</v>
      </c>
      <c r="D69" s="5">
        <v>0</v>
      </c>
      <c r="E69" s="5">
        <v>0</v>
      </c>
      <c r="F69" s="5">
        <v>0</v>
      </c>
      <c r="G69" s="5">
        <f t="shared" si="16"/>
        <v>36</v>
      </c>
    </row>
    <row r="70" spans="1:7" x14ac:dyDescent="0.25">
      <c r="A70" s="7" t="s">
        <v>171</v>
      </c>
      <c r="B70" s="5">
        <v>87</v>
      </c>
      <c r="C70" s="5">
        <v>86</v>
      </c>
      <c r="D70" s="5">
        <v>2</v>
      </c>
      <c r="E70" s="5">
        <v>4</v>
      </c>
      <c r="F70" s="5">
        <v>2</v>
      </c>
      <c r="G70" s="5">
        <f t="shared" si="16"/>
        <v>181</v>
      </c>
    </row>
    <row r="71" spans="1:7" x14ac:dyDescent="0.25">
      <c r="A71" s="7" t="s">
        <v>172</v>
      </c>
      <c r="B71" s="5">
        <v>107</v>
      </c>
      <c r="C71" s="5">
        <v>98</v>
      </c>
      <c r="D71" s="5">
        <v>3</v>
      </c>
      <c r="E71" s="5">
        <v>0</v>
      </c>
      <c r="F71" s="5">
        <v>1</v>
      </c>
      <c r="G71" s="5">
        <f t="shared" si="16"/>
        <v>209</v>
      </c>
    </row>
    <row r="72" spans="1:7" x14ac:dyDescent="0.25">
      <c r="A72" s="7" t="s">
        <v>173</v>
      </c>
      <c r="B72" s="5">
        <v>243</v>
      </c>
      <c r="C72" s="5">
        <v>163</v>
      </c>
      <c r="D72" s="5">
        <v>0</v>
      </c>
      <c r="E72" s="5">
        <v>3</v>
      </c>
      <c r="F72" s="5">
        <v>4</v>
      </c>
      <c r="G72" s="5">
        <f t="shared" si="16"/>
        <v>413</v>
      </c>
    </row>
    <row r="73" spans="1:7" x14ac:dyDescent="0.25">
      <c r="A73" s="7" t="s">
        <v>174</v>
      </c>
      <c r="B73" s="5">
        <v>471</v>
      </c>
      <c r="C73" s="5">
        <v>218</v>
      </c>
      <c r="D73" s="5">
        <v>3</v>
      </c>
      <c r="E73" s="5">
        <v>2</v>
      </c>
      <c r="F73" s="5">
        <v>2</v>
      </c>
      <c r="G73" s="5">
        <f t="shared" si="16"/>
        <v>696</v>
      </c>
    </row>
    <row r="74" spans="1:7" x14ac:dyDescent="0.25">
      <c r="A74" s="7" t="s">
        <v>175</v>
      </c>
      <c r="B74" s="5">
        <v>149</v>
      </c>
      <c r="C74" s="5">
        <v>126</v>
      </c>
      <c r="D74" s="5">
        <v>3</v>
      </c>
      <c r="E74" s="5">
        <v>2</v>
      </c>
      <c r="F74" s="5">
        <v>0</v>
      </c>
      <c r="G74" s="5">
        <f t="shared" si="16"/>
        <v>280</v>
      </c>
    </row>
    <row r="75" spans="1:7" x14ac:dyDescent="0.25">
      <c r="A75" s="7" t="s">
        <v>176</v>
      </c>
      <c r="B75" s="5">
        <v>194</v>
      </c>
      <c r="C75" s="5">
        <v>143</v>
      </c>
      <c r="D75" s="5">
        <v>1</v>
      </c>
      <c r="E75" s="5">
        <v>1</v>
      </c>
      <c r="F75" s="5">
        <v>3</v>
      </c>
      <c r="G75" s="5">
        <f t="shared" si="16"/>
        <v>342</v>
      </c>
    </row>
    <row r="76" spans="1:7" x14ac:dyDescent="0.25">
      <c r="A76" s="7" t="s">
        <v>177</v>
      </c>
      <c r="B76" s="5">
        <v>279</v>
      </c>
      <c r="C76" s="5">
        <v>208</v>
      </c>
      <c r="D76" s="5">
        <v>7</v>
      </c>
      <c r="E76" s="5">
        <v>2</v>
      </c>
      <c r="F76" s="5">
        <v>3</v>
      </c>
      <c r="G76" s="5">
        <f t="shared" si="16"/>
        <v>499</v>
      </c>
    </row>
    <row r="77" spans="1:7" x14ac:dyDescent="0.25">
      <c r="A77" s="7" t="s">
        <v>178</v>
      </c>
      <c r="B77" s="5">
        <v>80</v>
      </c>
      <c r="C77" s="5">
        <v>99</v>
      </c>
      <c r="D77" s="5">
        <v>2</v>
      </c>
      <c r="E77" s="5">
        <v>1</v>
      </c>
      <c r="F77" s="5">
        <v>5</v>
      </c>
      <c r="G77" s="5">
        <f t="shared" si="16"/>
        <v>187</v>
      </c>
    </row>
    <row r="78" spans="1:7" x14ac:dyDescent="0.25">
      <c r="A78" s="7" t="s">
        <v>179</v>
      </c>
      <c r="B78" s="5">
        <v>210</v>
      </c>
      <c r="C78" s="5">
        <v>154</v>
      </c>
      <c r="D78" s="5">
        <v>2</v>
      </c>
      <c r="E78" s="5">
        <v>3</v>
      </c>
      <c r="F78" s="5">
        <v>5</v>
      </c>
      <c r="G78" s="5">
        <f t="shared" si="16"/>
        <v>374</v>
      </c>
    </row>
    <row r="79" spans="1:7" x14ac:dyDescent="0.25">
      <c r="A79" s="7" t="s">
        <v>180</v>
      </c>
      <c r="B79" s="5">
        <v>192</v>
      </c>
      <c r="C79" s="5">
        <v>124</v>
      </c>
      <c r="D79" s="5">
        <v>5</v>
      </c>
      <c r="E79" s="5">
        <v>2</v>
      </c>
      <c r="F79" s="5">
        <v>0</v>
      </c>
      <c r="G79" s="5">
        <f t="shared" si="16"/>
        <v>323</v>
      </c>
    </row>
    <row r="80" spans="1:7" x14ac:dyDescent="0.25">
      <c r="A80" s="7" t="s">
        <v>181</v>
      </c>
      <c r="B80" s="5">
        <v>211</v>
      </c>
      <c r="C80" s="5">
        <v>144</v>
      </c>
      <c r="D80" s="5">
        <v>3</v>
      </c>
      <c r="E80" s="5">
        <v>2</v>
      </c>
      <c r="F80" s="5">
        <v>1</v>
      </c>
      <c r="G80" s="5">
        <f t="shared" si="16"/>
        <v>361</v>
      </c>
    </row>
    <row r="81" spans="1:7" x14ac:dyDescent="0.25">
      <c r="A81" s="8" t="s">
        <v>182</v>
      </c>
      <c r="B81" s="9">
        <f>SUM(B54:B80)</f>
        <v>4587</v>
      </c>
      <c r="C81" s="9">
        <f t="shared" ref="C81:G81" si="17">SUM(C54:C80)</f>
        <v>3126</v>
      </c>
      <c r="D81" s="9">
        <f t="shared" si="17"/>
        <v>56</v>
      </c>
      <c r="E81" s="9">
        <f t="shared" si="17"/>
        <v>40</v>
      </c>
      <c r="F81" s="9">
        <f t="shared" si="17"/>
        <v>41</v>
      </c>
      <c r="G81" s="9">
        <f t="shared" si="17"/>
        <v>7850</v>
      </c>
    </row>
    <row r="82" spans="1:7" x14ac:dyDescent="0.25">
      <c r="A82" s="7"/>
      <c r="B82" s="1"/>
      <c r="C82" s="1"/>
      <c r="D82" s="1"/>
      <c r="E82" s="1"/>
      <c r="F82" s="1"/>
      <c r="G82" s="1"/>
    </row>
    <row r="83" spans="1:7" x14ac:dyDescent="0.25">
      <c r="A83" s="14" t="s">
        <v>199</v>
      </c>
      <c r="B83" s="1"/>
      <c r="C83" s="1"/>
      <c r="D83" s="1"/>
      <c r="E83" s="1"/>
      <c r="F83" s="1"/>
      <c r="G83" s="1"/>
    </row>
    <row r="84" spans="1:7" x14ac:dyDescent="0.25">
      <c r="A84" s="14" t="s">
        <v>183</v>
      </c>
      <c r="B84" s="9">
        <f t="shared" ref="B84:G84" si="18">B22</f>
        <v>561</v>
      </c>
      <c r="C84" s="9">
        <f t="shared" si="18"/>
        <v>652</v>
      </c>
      <c r="D84" s="9">
        <f t="shared" si="18"/>
        <v>22</v>
      </c>
      <c r="E84" s="9">
        <f t="shared" si="18"/>
        <v>12</v>
      </c>
      <c r="F84" s="9">
        <f t="shared" si="18"/>
        <v>6</v>
      </c>
      <c r="G84" s="9">
        <f t="shared" si="18"/>
        <v>1253</v>
      </c>
    </row>
    <row r="85" spans="1:7" x14ac:dyDescent="0.25">
      <c r="A85" s="14" t="s">
        <v>65</v>
      </c>
      <c r="B85" s="9">
        <f t="shared" ref="B85:G85" si="19">B51</f>
        <v>549</v>
      </c>
      <c r="C85" s="9">
        <f t="shared" si="19"/>
        <v>602</v>
      </c>
      <c r="D85" s="9">
        <f t="shared" si="19"/>
        <v>17</v>
      </c>
      <c r="E85" s="9">
        <f t="shared" si="19"/>
        <v>5</v>
      </c>
      <c r="F85" s="9">
        <f t="shared" si="19"/>
        <v>3</v>
      </c>
      <c r="G85" s="9">
        <f t="shared" si="19"/>
        <v>1176</v>
      </c>
    </row>
    <row r="86" spans="1:7" x14ac:dyDescent="0.25">
      <c r="A86" s="15" t="s">
        <v>154</v>
      </c>
      <c r="B86" s="9">
        <f t="shared" ref="B86:G86" si="20">B81</f>
        <v>4587</v>
      </c>
      <c r="C86" s="9">
        <f t="shared" si="20"/>
        <v>3126</v>
      </c>
      <c r="D86" s="9">
        <f t="shared" si="20"/>
        <v>56</v>
      </c>
      <c r="E86" s="9">
        <f t="shared" si="20"/>
        <v>40</v>
      </c>
      <c r="F86" s="9">
        <f t="shared" si="20"/>
        <v>41</v>
      </c>
      <c r="G86" s="9">
        <f t="shared" si="20"/>
        <v>7850</v>
      </c>
    </row>
    <row r="87" spans="1:7" x14ac:dyDescent="0.25">
      <c r="A87" s="15" t="s">
        <v>184</v>
      </c>
      <c r="B87" s="9">
        <f t="shared" ref="B87:G87" si="21">SUM(B84:B86)</f>
        <v>5697</v>
      </c>
      <c r="C87" s="9">
        <f t="shared" si="21"/>
        <v>4380</v>
      </c>
      <c r="D87" s="9">
        <f t="shared" si="21"/>
        <v>95</v>
      </c>
      <c r="E87" s="9">
        <f t="shared" si="21"/>
        <v>57</v>
      </c>
      <c r="F87" s="9">
        <f t="shared" si="21"/>
        <v>50</v>
      </c>
      <c r="G87" s="9">
        <f t="shared" si="21"/>
        <v>10279</v>
      </c>
    </row>
    <row r="88" spans="1:7" x14ac:dyDescent="0.25">
      <c r="A88" s="15" t="s">
        <v>185</v>
      </c>
      <c r="B88" s="9"/>
      <c r="C88" s="9"/>
      <c r="D88" s="9"/>
      <c r="E88" s="9"/>
      <c r="F88" s="9"/>
      <c r="G8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92"/>
  <sheetViews>
    <sheetView tabSelected="1" workbookViewId="0">
      <pane ySplit="2" topLeftCell="A3" activePane="bottomLeft" state="frozen"/>
      <selection pane="bottomLeft" activeCell="J91" sqref="J91"/>
    </sheetView>
  </sheetViews>
  <sheetFormatPr defaultColWidth="7.7109375" defaultRowHeight="15" x14ac:dyDescent="0.25"/>
  <cols>
    <col min="1" max="1" width="30.7109375" customWidth="1"/>
  </cols>
  <sheetData>
    <row r="1" spans="1:8" s="1" customFormat="1" ht="126.75" customHeight="1" x14ac:dyDescent="0.25">
      <c r="A1" s="2" t="s">
        <v>196</v>
      </c>
      <c r="B1" s="3" t="s">
        <v>200</v>
      </c>
      <c r="C1" s="3" t="s">
        <v>201</v>
      </c>
      <c r="D1" s="3" t="s">
        <v>202</v>
      </c>
      <c r="E1" s="4" t="s">
        <v>187</v>
      </c>
      <c r="F1" s="4" t="s">
        <v>188</v>
      </c>
      <c r="G1" s="4" t="s">
        <v>189</v>
      </c>
      <c r="H1" s="4" t="s">
        <v>190</v>
      </c>
    </row>
    <row r="2" spans="1:8" s="1" customFormat="1" x14ac:dyDescent="0.25">
      <c r="A2" s="5">
        <v>2020</v>
      </c>
      <c r="B2" s="5" t="s">
        <v>0</v>
      </c>
      <c r="C2" s="5" t="s">
        <v>1</v>
      </c>
      <c r="D2" s="5" t="s">
        <v>2</v>
      </c>
      <c r="E2" s="5"/>
      <c r="F2" s="5"/>
      <c r="G2" s="5"/>
      <c r="H2" s="5"/>
    </row>
    <row r="4" spans="1:8" x14ac:dyDescent="0.25">
      <c r="A4" s="6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7" t="s">
        <v>5</v>
      </c>
      <c r="B5" s="5">
        <v>108</v>
      </c>
      <c r="C5" s="5">
        <v>55</v>
      </c>
      <c r="D5" s="5">
        <v>170</v>
      </c>
      <c r="E5" s="5">
        <v>4</v>
      </c>
      <c r="F5" s="5">
        <v>2</v>
      </c>
      <c r="G5" s="5">
        <v>2</v>
      </c>
      <c r="H5" s="5">
        <f>SUM(B5:G5)</f>
        <v>341</v>
      </c>
    </row>
    <row r="6" spans="1:8" x14ac:dyDescent="0.25">
      <c r="A6" s="7" t="s">
        <v>6</v>
      </c>
      <c r="B6" s="5">
        <v>59</v>
      </c>
      <c r="C6" s="5">
        <v>47</v>
      </c>
      <c r="D6" s="5">
        <v>98</v>
      </c>
      <c r="E6" s="5">
        <v>3</v>
      </c>
      <c r="F6" s="5">
        <v>3</v>
      </c>
      <c r="G6" s="5">
        <v>1</v>
      </c>
      <c r="H6" s="5">
        <f t="shared" ref="H6:H11" si="0">SUM(B6:G6)</f>
        <v>211</v>
      </c>
    </row>
    <row r="7" spans="1:8" x14ac:dyDescent="0.25">
      <c r="A7" s="7" t="s">
        <v>7</v>
      </c>
      <c r="B7" s="5">
        <v>36</v>
      </c>
      <c r="C7" s="5">
        <v>10</v>
      </c>
      <c r="D7" s="5">
        <v>44</v>
      </c>
      <c r="E7" s="5">
        <v>1</v>
      </c>
      <c r="F7" s="5">
        <v>4</v>
      </c>
      <c r="G7" s="5">
        <v>0</v>
      </c>
      <c r="H7" s="5">
        <f t="shared" si="0"/>
        <v>95</v>
      </c>
    </row>
    <row r="8" spans="1:8" x14ac:dyDescent="0.25">
      <c r="A8" s="7" t="s">
        <v>8</v>
      </c>
      <c r="B8" s="5">
        <v>173</v>
      </c>
      <c r="C8" s="5">
        <v>127</v>
      </c>
      <c r="D8" s="5">
        <v>385</v>
      </c>
      <c r="E8" s="5">
        <v>9</v>
      </c>
      <c r="F8" s="5">
        <v>4</v>
      </c>
      <c r="G8" s="5">
        <v>2</v>
      </c>
      <c r="H8" s="5">
        <f t="shared" si="0"/>
        <v>700</v>
      </c>
    </row>
    <row r="9" spans="1:8" x14ac:dyDescent="0.25">
      <c r="A9" s="7" t="s">
        <v>9</v>
      </c>
      <c r="B9" s="5">
        <v>30</v>
      </c>
      <c r="C9" s="5">
        <v>17</v>
      </c>
      <c r="D9" s="5">
        <v>75</v>
      </c>
      <c r="E9" s="5">
        <v>2</v>
      </c>
      <c r="F9" s="5">
        <v>1</v>
      </c>
      <c r="G9" s="5">
        <v>2</v>
      </c>
      <c r="H9" s="5">
        <f t="shared" si="0"/>
        <v>127</v>
      </c>
    </row>
    <row r="10" spans="1:8" x14ac:dyDescent="0.25">
      <c r="A10" s="7" t="s">
        <v>10</v>
      </c>
      <c r="B10" s="5">
        <v>66</v>
      </c>
      <c r="C10" s="5">
        <v>23</v>
      </c>
      <c r="D10" s="5">
        <v>130</v>
      </c>
      <c r="E10" s="5">
        <v>1</v>
      </c>
      <c r="F10" s="5">
        <v>1</v>
      </c>
      <c r="G10" s="5">
        <v>1</v>
      </c>
      <c r="H10" s="5">
        <f t="shared" si="0"/>
        <v>222</v>
      </c>
    </row>
    <row r="11" spans="1:8" x14ac:dyDescent="0.25">
      <c r="A11" s="7" t="s">
        <v>11</v>
      </c>
      <c r="B11" s="5">
        <v>319</v>
      </c>
      <c r="C11" s="5">
        <v>137</v>
      </c>
      <c r="D11" s="5">
        <v>721</v>
      </c>
      <c r="E11" s="5">
        <v>10</v>
      </c>
      <c r="F11" s="5">
        <v>5</v>
      </c>
      <c r="G11" s="5">
        <v>5</v>
      </c>
      <c r="H11" s="5">
        <f t="shared" si="0"/>
        <v>1197</v>
      </c>
    </row>
    <row r="12" spans="1:8" x14ac:dyDescent="0.25">
      <c r="A12" s="8" t="s">
        <v>12</v>
      </c>
      <c r="B12" s="9">
        <f t="shared" ref="B12:H12" si="1">SUM(B5:B11)</f>
        <v>791</v>
      </c>
      <c r="C12" s="9">
        <f t="shared" si="1"/>
        <v>416</v>
      </c>
      <c r="D12" s="9">
        <f t="shared" si="1"/>
        <v>1623</v>
      </c>
      <c r="E12" s="9">
        <f t="shared" si="1"/>
        <v>30</v>
      </c>
      <c r="F12" s="9">
        <f t="shared" si="1"/>
        <v>20</v>
      </c>
      <c r="G12" s="9">
        <f t="shared" si="1"/>
        <v>13</v>
      </c>
      <c r="H12" s="9">
        <f t="shared" si="1"/>
        <v>2893</v>
      </c>
    </row>
    <row r="13" spans="1:8" x14ac:dyDescent="0.25">
      <c r="A13" s="7"/>
      <c r="B13" s="1"/>
      <c r="C13" s="1"/>
      <c r="D13" s="1"/>
      <c r="E13" s="1"/>
      <c r="F13" s="1"/>
      <c r="G13" s="1"/>
      <c r="H13" s="1"/>
    </row>
    <row r="14" spans="1:8" x14ac:dyDescent="0.25">
      <c r="A14" s="8" t="s">
        <v>13</v>
      </c>
      <c r="B14" s="1"/>
      <c r="C14" s="1"/>
      <c r="D14" s="1"/>
      <c r="E14" s="1"/>
      <c r="F14" s="1"/>
      <c r="G14" s="1"/>
      <c r="H14" s="1"/>
    </row>
    <row r="15" spans="1:8" x14ac:dyDescent="0.25">
      <c r="A15" s="7" t="s">
        <v>14</v>
      </c>
      <c r="B15" s="5">
        <v>59</v>
      </c>
      <c r="C15" s="5">
        <v>37</v>
      </c>
      <c r="D15" s="5">
        <v>106</v>
      </c>
      <c r="E15" s="5">
        <v>1</v>
      </c>
      <c r="F15" s="5">
        <v>0</v>
      </c>
      <c r="G15" s="5">
        <v>0</v>
      </c>
      <c r="H15" s="5">
        <f>SUM(B15:G15)</f>
        <v>203</v>
      </c>
    </row>
    <row r="16" spans="1:8" x14ac:dyDescent="0.25">
      <c r="A16" s="7" t="s">
        <v>15</v>
      </c>
      <c r="B16" s="5">
        <v>24</v>
      </c>
      <c r="C16" s="5">
        <v>50</v>
      </c>
      <c r="D16" s="5">
        <v>86</v>
      </c>
      <c r="E16" s="5">
        <v>4</v>
      </c>
      <c r="F16" s="5">
        <v>4</v>
      </c>
      <c r="G16" s="5">
        <v>1</v>
      </c>
      <c r="H16" s="5">
        <f t="shared" ref="H16:H22" si="2">SUM(B16:G16)</f>
        <v>169</v>
      </c>
    </row>
    <row r="17" spans="1:8" x14ac:dyDescent="0.25">
      <c r="A17" s="7" t="s">
        <v>16</v>
      </c>
      <c r="B17" s="5">
        <v>18</v>
      </c>
      <c r="C17" s="5">
        <v>3</v>
      </c>
      <c r="D17" s="5">
        <v>13</v>
      </c>
      <c r="E17" s="5">
        <v>0</v>
      </c>
      <c r="F17" s="5">
        <v>1</v>
      </c>
      <c r="G17" s="5">
        <v>0</v>
      </c>
      <c r="H17" s="5">
        <f t="shared" si="2"/>
        <v>35</v>
      </c>
    </row>
    <row r="18" spans="1:8" x14ac:dyDescent="0.25">
      <c r="A18" s="7" t="s">
        <v>17</v>
      </c>
      <c r="B18" s="5">
        <v>162</v>
      </c>
      <c r="C18" s="5">
        <v>68</v>
      </c>
      <c r="D18" s="5">
        <v>354</v>
      </c>
      <c r="E18" s="5">
        <v>7</v>
      </c>
      <c r="F18" s="5">
        <v>9</v>
      </c>
      <c r="G18" s="5">
        <v>2</v>
      </c>
      <c r="H18" s="5">
        <f t="shared" si="2"/>
        <v>602</v>
      </c>
    </row>
    <row r="19" spans="1:8" x14ac:dyDescent="0.25">
      <c r="A19" s="7" t="s">
        <v>18</v>
      </c>
      <c r="B19" s="5">
        <v>113</v>
      </c>
      <c r="C19" s="5">
        <v>65</v>
      </c>
      <c r="D19" s="5">
        <v>145</v>
      </c>
      <c r="E19" s="5">
        <v>4</v>
      </c>
      <c r="F19" s="5">
        <v>3</v>
      </c>
      <c r="G19" s="5">
        <v>0</v>
      </c>
      <c r="H19" s="5">
        <f t="shared" si="2"/>
        <v>330</v>
      </c>
    </row>
    <row r="20" spans="1:8" x14ac:dyDescent="0.25">
      <c r="A20" s="7" t="s">
        <v>19</v>
      </c>
      <c r="B20" s="5">
        <v>125</v>
      </c>
      <c r="C20" s="5">
        <v>75</v>
      </c>
      <c r="D20" s="5">
        <v>157</v>
      </c>
      <c r="E20" s="5">
        <v>3</v>
      </c>
      <c r="F20" s="5">
        <v>2</v>
      </c>
      <c r="G20" s="5">
        <v>2</v>
      </c>
      <c r="H20" s="5">
        <f t="shared" si="2"/>
        <v>364</v>
      </c>
    </row>
    <row r="21" spans="1:8" x14ac:dyDescent="0.25">
      <c r="A21" s="7" t="s">
        <v>20</v>
      </c>
      <c r="B21" s="5">
        <v>49</v>
      </c>
      <c r="C21" s="5">
        <v>55</v>
      </c>
      <c r="D21" s="5">
        <v>126</v>
      </c>
      <c r="E21" s="5">
        <v>1</v>
      </c>
      <c r="F21" s="5">
        <v>1</v>
      </c>
      <c r="G21" s="5">
        <v>2</v>
      </c>
      <c r="H21" s="5">
        <f t="shared" si="2"/>
        <v>234</v>
      </c>
    </row>
    <row r="22" spans="1:8" x14ac:dyDescent="0.25">
      <c r="A22" s="7" t="s">
        <v>21</v>
      </c>
      <c r="B22" s="5">
        <v>63</v>
      </c>
      <c r="C22" s="5">
        <v>73</v>
      </c>
      <c r="D22" s="5">
        <v>91</v>
      </c>
      <c r="E22" s="5">
        <v>2</v>
      </c>
      <c r="F22" s="5">
        <v>3</v>
      </c>
      <c r="G22" s="5">
        <v>0</v>
      </c>
      <c r="H22" s="5">
        <f t="shared" si="2"/>
        <v>232</v>
      </c>
    </row>
    <row r="23" spans="1:8" x14ac:dyDescent="0.25">
      <c r="A23" s="8" t="s">
        <v>22</v>
      </c>
      <c r="B23" s="9">
        <f t="shared" ref="B23:H23" si="3">SUM(B15:B22)</f>
        <v>613</v>
      </c>
      <c r="C23" s="9">
        <f t="shared" si="3"/>
        <v>426</v>
      </c>
      <c r="D23" s="9">
        <f t="shared" si="3"/>
        <v>1078</v>
      </c>
      <c r="E23" s="9">
        <f t="shared" si="3"/>
        <v>22</v>
      </c>
      <c r="F23" s="9">
        <f t="shared" si="3"/>
        <v>23</v>
      </c>
      <c r="G23" s="9">
        <f t="shared" si="3"/>
        <v>7</v>
      </c>
      <c r="H23" s="9">
        <f t="shared" si="3"/>
        <v>2169</v>
      </c>
    </row>
    <row r="24" spans="1:8" x14ac:dyDescent="0.25">
      <c r="A24" s="7"/>
      <c r="B24" s="1"/>
      <c r="C24" s="1"/>
      <c r="D24" s="1"/>
      <c r="E24" s="1"/>
      <c r="F24" s="1"/>
      <c r="G24" s="1"/>
      <c r="H24" s="1"/>
    </row>
    <row r="25" spans="1:8" x14ac:dyDescent="0.25">
      <c r="A25" s="8" t="s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 s="7" t="s">
        <v>24</v>
      </c>
      <c r="B26" s="5">
        <v>31</v>
      </c>
      <c r="C26" s="5">
        <v>22</v>
      </c>
      <c r="D26" s="5">
        <v>60</v>
      </c>
      <c r="E26" s="5">
        <v>1</v>
      </c>
      <c r="F26" s="5">
        <v>1</v>
      </c>
      <c r="G26" s="5">
        <v>0</v>
      </c>
      <c r="H26" s="5">
        <f>SUM(B26:G26)</f>
        <v>115</v>
      </c>
    </row>
    <row r="27" spans="1:8" x14ac:dyDescent="0.25">
      <c r="A27" s="7" t="s">
        <v>25</v>
      </c>
      <c r="B27" s="5">
        <v>63</v>
      </c>
      <c r="C27" s="5">
        <v>18</v>
      </c>
      <c r="D27" s="5">
        <v>62</v>
      </c>
      <c r="E27" s="5">
        <v>2</v>
      </c>
      <c r="F27" s="5">
        <v>2</v>
      </c>
      <c r="G27" s="5">
        <v>0</v>
      </c>
      <c r="H27" s="5">
        <f t="shared" ref="H27:H36" si="4">SUM(B27:G27)</f>
        <v>147</v>
      </c>
    </row>
    <row r="28" spans="1:8" x14ac:dyDescent="0.25">
      <c r="A28" s="7" t="s">
        <v>26</v>
      </c>
      <c r="B28" s="5">
        <v>17</v>
      </c>
      <c r="C28" s="5">
        <v>7</v>
      </c>
      <c r="D28" s="5">
        <v>29</v>
      </c>
      <c r="E28" s="5">
        <v>1</v>
      </c>
      <c r="F28" s="5">
        <v>0</v>
      </c>
      <c r="G28" s="5">
        <v>0</v>
      </c>
      <c r="H28" s="5">
        <f t="shared" si="4"/>
        <v>54</v>
      </c>
    </row>
    <row r="29" spans="1:8" x14ac:dyDescent="0.25">
      <c r="A29" s="7" t="s">
        <v>27</v>
      </c>
      <c r="B29" s="5">
        <v>213</v>
      </c>
      <c r="C29" s="5">
        <v>60</v>
      </c>
      <c r="D29" s="5">
        <v>260</v>
      </c>
      <c r="E29" s="5">
        <v>5</v>
      </c>
      <c r="F29" s="5">
        <v>3</v>
      </c>
      <c r="G29" s="5">
        <v>4</v>
      </c>
      <c r="H29" s="5">
        <f t="shared" si="4"/>
        <v>545</v>
      </c>
    </row>
    <row r="30" spans="1:8" x14ac:dyDescent="0.25">
      <c r="A30" s="7" t="s">
        <v>28</v>
      </c>
      <c r="B30" s="5">
        <v>37</v>
      </c>
      <c r="C30" s="5">
        <v>18</v>
      </c>
      <c r="D30" s="5">
        <v>77</v>
      </c>
      <c r="E30" s="5">
        <v>2</v>
      </c>
      <c r="F30" s="5">
        <v>1</v>
      </c>
      <c r="G30" s="5">
        <v>1</v>
      </c>
      <c r="H30" s="5">
        <f t="shared" si="4"/>
        <v>136</v>
      </c>
    </row>
    <row r="31" spans="1:8" x14ac:dyDescent="0.25">
      <c r="A31" s="7" t="s">
        <v>29</v>
      </c>
      <c r="B31" s="5">
        <v>67</v>
      </c>
      <c r="C31" s="5">
        <v>29</v>
      </c>
      <c r="D31" s="5">
        <v>99</v>
      </c>
      <c r="E31" s="5">
        <v>3</v>
      </c>
      <c r="F31" s="5">
        <v>2</v>
      </c>
      <c r="G31" s="5">
        <v>4</v>
      </c>
      <c r="H31" s="5">
        <f t="shared" si="4"/>
        <v>204</v>
      </c>
    </row>
    <row r="32" spans="1:8" x14ac:dyDescent="0.25">
      <c r="A32" s="7" t="s">
        <v>30</v>
      </c>
      <c r="B32" s="5">
        <v>51</v>
      </c>
      <c r="C32" s="5">
        <v>43</v>
      </c>
      <c r="D32" s="5">
        <v>115</v>
      </c>
      <c r="E32" s="5">
        <v>4</v>
      </c>
      <c r="F32" s="5">
        <v>2</v>
      </c>
      <c r="G32" s="5">
        <v>1</v>
      </c>
      <c r="H32" s="5">
        <f t="shared" si="4"/>
        <v>216</v>
      </c>
    </row>
    <row r="33" spans="1:8" x14ac:dyDescent="0.25">
      <c r="A33" s="7" t="s">
        <v>31</v>
      </c>
      <c r="B33" s="5">
        <v>24</v>
      </c>
      <c r="C33" s="5">
        <v>24</v>
      </c>
      <c r="D33" s="5">
        <v>41</v>
      </c>
      <c r="E33" s="5">
        <v>0</v>
      </c>
      <c r="F33" s="5">
        <v>3</v>
      </c>
      <c r="G33" s="5">
        <v>0</v>
      </c>
      <c r="H33" s="5">
        <f t="shared" si="4"/>
        <v>92</v>
      </c>
    </row>
    <row r="34" spans="1:8" x14ac:dyDescent="0.25">
      <c r="A34" s="7" t="s">
        <v>32</v>
      </c>
      <c r="B34" s="5">
        <v>229</v>
      </c>
      <c r="C34" s="5">
        <v>89</v>
      </c>
      <c r="D34" s="5">
        <v>336</v>
      </c>
      <c r="E34" s="5">
        <v>5</v>
      </c>
      <c r="F34" s="5">
        <v>4</v>
      </c>
      <c r="G34" s="5">
        <v>3</v>
      </c>
      <c r="H34" s="5">
        <f t="shared" si="4"/>
        <v>666</v>
      </c>
    </row>
    <row r="35" spans="1:8" x14ac:dyDescent="0.25">
      <c r="A35" s="7" t="s">
        <v>33</v>
      </c>
      <c r="B35" s="5">
        <v>79</v>
      </c>
      <c r="C35" s="5">
        <v>40</v>
      </c>
      <c r="D35" s="5">
        <v>97</v>
      </c>
      <c r="E35" s="5">
        <v>0</v>
      </c>
      <c r="F35" s="5">
        <v>2</v>
      </c>
      <c r="G35" s="5">
        <v>1</v>
      </c>
      <c r="H35" s="5">
        <f t="shared" si="4"/>
        <v>219</v>
      </c>
    </row>
    <row r="36" spans="1:8" x14ac:dyDescent="0.25">
      <c r="A36" s="7" t="s">
        <v>34</v>
      </c>
      <c r="B36" s="5">
        <v>102</v>
      </c>
      <c r="C36" s="5">
        <v>40</v>
      </c>
      <c r="D36" s="5">
        <v>87</v>
      </c>
      <c r="E36" s="5">
        <v>2</v>
      </c>
      <c r="F36" s="5">
        <v>0</v>
      </c>
      <c r="G36" s="5">
        <v>0</v>
      </c>
      <c r="H36" s="5">
        <f t="shared" si="4"/>
        <v>231</v>
      </c>
    </row>
    <row r="37" spans="1:8" x14ac:dyDescent="0.25">
      <c r="A37" s="8" t="s">
        <v>35</v>
      </c>
      <c r="B37" s="9">
        <f>SUM(B26:B36)</f>
        <v>913</v>
      </c>
      <c r="C37" s="9">
        <f t="shared" ref="C37:H37" si="5">SUM(C26:C36)</f>
        <v>390</v>
      </c>
      <c r="D37" s="9">
        <f t="shared" si="5"/>
        <v>1263</v>
      </c>
      <c r="E37" s="9">
        <f t="shared" si="5"/>
        <v>25</v>
      </c>
      <c r="F37" s="9">
        <f t="shared" si="5"/>
        <v>20</v>
      </c>
      <c r="G37" s="9">
        <f t="shared" si="5"/>
        <v>14</v>
      </c>
      <c r="H37" s="9">
        <f t="shared" si="5"/>
        <v>2625</v>
      </c>
    </row>
    <row r="38" spans="1:8" x14ac:dyDescent="0.25">
      <c r="A38" s="7"/>
      <c r="B38" s="1"/>
      <c r="C38" s="1"/>
      <c r="D38" s="1"/>
      <c r="E38" s="1"/>
      <c r="F38" s="1"/>
      <c r="G38" s="1"/>
      <c r="H38" s="1"/>
    </row>
    <row r="39" spans="1:8" x14ac:dyDescent="0.25">
      <c r="A39" s="8" t="s">
        <v>36</v>
      </c>
      <c r="B39" s="1"/>
      <c r="C39" s="1"/>
      <c r="D39" s="1"/>
      <c r="E39" s="1"/>
      <c r="F39" s="1"/>
      <c r="G39" s="1"/>
      <c r="H39" s="1"/>
    </row>
    <row r="40" spans="1:8" x14ac:dyDescent="0.25">
      <c r="A40" s="7" t="s">
        <v>45</v>
      </c>
      <c r="B40" s="5">
        <v>23</v>
      </c>
      <c r="C40" s="5">
        <v>20</v>
      </c>
      <c r="D40" s="5">
        <v>18</v>
      </c>
      <c r="E40" s="5">
        <v>3</v>
      </c>
      <c r="F40" s="5">
        <v>3</v>
      </c>
      <c r="G40" s="5">
        <v>0</v>
      </c>
      <c r="H40" s="5">
        <f>SUM(B40:G40)</f>
        <v>67</v>
      </c>
    </row>
    <row r="41" spans="1:8" x14ac:dyDescent="0.25">
      <c r="A41" s="7" t="s">
        <v>46</v>
      </c>
      <c r="B41" s="5">
        <v>87</v>
      </c>
      <c r="C41" s="5">
        <v>66</v>
      </c>
      <c r="D41" s="5">
        <v>115</v>
      </c>
      <c r="E41" s="5">
        <v>1</v>
      </c>
      <c r="F41" s="5">
        <v>1</v>
      </c>
      <c r="G41" s="5">
        <v>3</v>
      </c>
      <c r="H41" s="5">
        <f>SUM(B41:G41)</f>
        <v>273</v>
      </c>
    </row>
    <row r="42" spans="1:8" x14ac:dyDescent="0.25">
      <c r="A42" s="8" t="s">
        <v>47</v>
      </c>
      <c r="B42" s="9">
        <f t="shared" ref="B42:H42" si="6">SUM(B40:B41)</f>
        <v>110</v>
      </c>
      <c r="C42" s="9">
        <f t="shared" si="6"/>
        <v>86</v>
      </c>
      <c r="D42" s="9">
        <f t="shared" si="6"/>
        <v>133</v>
      </c>
      <c r="E42" s="9">
        <f t="shared" si="6"/>
        <v>4</v>
      </c>
      <c r="F42" s="9">
        <f t="shared" si="6"/>
        <v>4</v>
      </c>
      <c r="G42" s="9">
        <f t="shared" si="6"/>
        <v>3</v>
      </c>
      <c r="H42" s="9">
        <f t="shared" si="6"/>
        <v>340</v>
      </c>
    </row>
    <row r="43" spans="1:8" x14ac:dyDescent="0.25">
      <c r="A43" s="7"/>
      <c r="B43" s="1"/>
      <c r="C43" s="1"/>
      <c r="D43" s="1"/>
      <c r="E43" s="1"/>
      <c r="F43" s="1"/>
      <c r="G43" s="1"/>
      <c r="H43" s="1"/>
    </row>
    <row r="44" spans="1:8" x14ac:dyDescent="0.25">
      <c r="A44" s="8" t="s">
        <v>48</v>
      </c>
      <c r="B44" s="10"/>
      <c r="C44" s="10"/>
      <c r="D44" s="10"/>
      <c r="E44" s="10"/>
      <c r="F44" s="10"/>
      <c r="G44" s="10"/>
      <c r="H44" s="10"/>
    </row>
    <row r="45" spans="1:8" x14ac:dyDescent="0.25">
      <c r="A45" s="8" t="s">
        <v>3</v>
      </c>
      <c r="B45" s="9">
        <f t="shared" ref="B45:H45" si="7">B12</f>
        <v>791</v>
      </c>
      <c r="C45" s="9">
        <f t="shared" si="7"/>
        <v>416</v>
      </c>
      <c r="D45" s="9">
        <f t="shared" si="7"/>
        <v>1623</v>
      </c>
      <c r="E45" s="9">
        <f t="shared" si="7"/>
        <v>30</v>
      </c>
      <c r="F45" s="9">
        <f t="shared" si="7"/>
        <v>20</v>
      </c>
      <c r="G45" s="9">
        <f t="shared" si="7"/>
        <v>13</v>
      </c>
      <c r="H45" s="9">
        <f t="shared" si="7"/>
        <v>2893</v>
      </c>
    </row>
    <row r="46" spans="1:8" x14ac:dyDescent="0.25">
      <c r="A46" s="8" t="s">
        <v>13</v>
      </c>
      <c r="B46" s="9">
        <f t="shared" ref="B46:H46" si="8">B23</f>
        <v>613</v>
      </c>
      <c r="C46" s="9">
        <f t="shared" si="8"/>
        <v>426</v>
      </c>
      <c r="D46" s="9">
        <f t="shared" si="8"/>
        <v>1078</v>
      </c>
      <c r="E46" s="9">
        <f t="shared" si="8"/>
        <v>22</v>
      </c>
      <c r="F46" s="9">
        <f t="shared" si="8"/>
        <v>23</v>
      </c>
      <c r="G46" s="9">
        <f t="shared" si="8"/>
        <v>7</v>
      </c>
      <c r="H46" s="9">
        <f t="shared" si="8"/>
        <v>2169</v>
      </c>
    </row>
    <row r="47" spans="1:8" x14ac:dyDescent="0.25">
      <c r="A47" s="8" t="s">
        <v>23</v>
      </c>
      <c r="B47" s="9">
        <f t="shared" ref="B47:H47" si="9">B37</f>
        <v>913</v>
      </c>
      <c r="C47" s="9">
        <f t="shared" si="9"/>
        <v>390</v>
      </c>
      <c r="D47" s="9">
        <f t="shared" si="9"/>
        <v>1263</v>
      </c>
      <c r="E47" s="9">
        <f t="shared" si="9"/>
        <v>25</v>
      </c>
      <c r="F47" s="9">
        <f t="shared" si="9"/>
        <v>20</v>
      </c>
      <c r="G47" s="9">
        <f t="shared" si="9"/>
        <v>14</v>
      </c>
      <c r="H47" s="9">
        <f t="shared" si="9"/>
        <v>2625</v>
      </c>
    </row>
    <row r="48" spans="1:8" x14ac:dyDescent="0.25">
      <c r="A48" s="8" t="s">
        <v>36</v>
      </c>
      <c r="B48" s="9">
        <f t="shared" ref="B48:H48" si="10">B42</f>
        <v>110</v>
      </c>
      <c r="C48" s="9">
        <f t="shared" si="10"/>
        <v>86</v>
      </c>
      <c r="D48" s="9">
        <f t="shared" si="10"/>
        <v>133</v>
      </c>
      <c r="E48" s="9">
        <f t="shared" si="10"/>
        <v>4</v>
      </c>
      <c r="F48" s="9">
        <f t="shared" si="10"/>
        <v>4</v>
      </c>
      <c r="G48" s="9">
        <f t="shared" si="10"/>
        <v>3</v>
      </c>
      <c r="H48" s="9">
        <f t="shared" si="10"/>
        <v>340</v>
      </c>
    </row>
    <row r="49" spans="1:8" x14ac:dyDescent="0.25">
      <c r="A49" s="8" t="s">
        <v>49</v>
      </c>
      <c r="B49" s="9">
        <f t="shared" ref="B49:H49" si="11">SUM(B45:B48)</f>
        <v>2427</v>
      </c>
      <c r="C49" s="9">
        <f t="shared" si="11"/>
        <v>1318</v>
      </c>
      <c r="D49" s="9">
        <f t="shared" si="11"/>
        <v>4097</v>
      </c>
      <c r="E49" s="9">
        <f t="shared" si="11"/>
        <v>81</v>
      </c>
      <c r="F49" s="9">
        <f t="shared" si="11"/>
        <v>67</v>
      </c>
      <c r="G49" s="9">
        <f t="shared" si="11"/>
        <v>37</v>
      </c>
      <c r="H49" s="9">
        <f t="shared" si="11"/>
        <v>8027</v>
      </c>
    </row>
    <row r="50" spans="1:8" x14ac:dyDescent="0.25">
      <c r="A50" s="7"/>
      <c r="B50" s="10"/>
      <c r="C50" s="10"/>
      <c r="D50" s="10"/>
      <c r="E50" s="10"/>
      <c r="F50" s="10"/>
      <c r="G50" s="10"/>
      <c r="H50" s="10"/>
    </row>
    <row r="51" spans="1:8" x14ac:dyDescent="0.25">
      <c r="A51" s="8" t="s">
        <v>50</v>
      </c>
      <c r="B51" s="10"/>
      <c r="C51" s="10"/>
      <c r="D51" s="10"/>
      <c r="E51" s="10"/>
      <c r="F51" s="10"/>
      <c r="G51" s="10"/>
      <c r="H51" s="10"/>
    </row>
    <row r="52" spans="1:8" x14ac:dyDescent="0.25">
      <c r="A52" s="8" t="s">
        <v>51</v>
      </c>
      <c r="B52" s="10"/>
      <c r="C52" s="10"/>
      <c r="D52" s="10"/>
      <c r="E52" s="10"/>
      <c r="F52" s="10"/>
      <c r="G52" s="10"/>
      <c r="H52" s="10"/>
    </row>
    <row r="53" spans="1:8" x14ac:dyDescent="0.25">
      <c r="A53" s="7" t="s">
        <v>52</v>
      </c>
      <c r="B53" s="5">
        <v>10</v>
      </c>
      <c r="C53" s="5">
        <v>16</v>
      </c>
      <c r="D53" s="5">
        <v>34</v>
      </c>
      <c r="E53" s="5">
        <v>2</v>
      </c>
      <c r="F53" s="5">
        <v>1</v>
      </c>
      <c r="G53" s="5">
        <v>0</v>
      </c>
      <c r="H53" s="5">
        <f>SUM(B53:G53)</f>
        <v>63</v>
      </c>
    </row>
    <row r="54" spans="1:8" x14ac:dyDescent="0.25">
      <c r="A54" s="7" t="s">
        <v>53</v>
      </c>
      <c r="B54" s="5">
        <v>12</v>
      </c>
      <c r="C54" s="5">
        <v>12</v>
      </c>
      <c r="D54" s="5">
        <v>261</v>
      </c>
      <c r="E54" s="5">
        <v>58</v>
      </c>
      <c r="F54" s="5">
        <v>5</v>
      </c>
      <c r="G54" s="5">
        <v>1</v>
      </c>
      <c r="H54" s="5">
        <f t="shared" ref="H54:H56" si="12">SUM(B54:G54)</f>
        <v>349</v>
      </c>
    </row>
    <row r="55" spans="1:8" x14ac:dyDescent="0.25">
      <c r="A55" s="7" t="s">
        <v>54</v>
      </c>
      <c r="B55" s="5">
        <v>9</v>
      </c>
      <c r="C55" s="5">
        <v>6</v>
      </c>
      <c r="D55" s="5">
        <v>45</v>
      </c>
      <c r="E55" s="5">
        <v>1</v>
      </c>
      <c r="F55" s="5">
        <v>0</v>
      </c>
      <c r="G55" s="5">
        <v>1</v>
      </c>
      <c r="H55" s="5">
        <f t="shared" si="12"/>
        <v>62</v>
      </c>
    </row>
    <row r="56" spans="1:8" x14ac:dyDescent="0.25">
      <c r="A56" s="7" t="s">
        <v>55</v>
      </c>
      <c r="B56" s="5">
        <v>7</v>
      </c>
      <c r="C56" s="5">
        <v>26</v>
      </c>
      <c r="D56" s="5">
        <v>128</v>
      </c>
      <c r="E56" s="5">
        <v>21</v>
      </c>
      <c r="F56" s="5">
        <v>3</v>
      </c>
      <c r="G56" s="5">
        <v>2</v>
      </c>
      <c r="H56" s="5">
        <f t="shared" si="12"/>
        <v>187</v>
      </c>
    </row>
    <row r="57" spans="1:8" x14ac:dyDescent="0.25">
      <c r="A57" s="8" t="s">
        <v>56</v>
      </c>
      <c r="B57" s="9">
        <f t="shared" ref="B57:H57" si="13">SUM(B53:B56)</f>
        <v>38</v>
      </c>
      <c r="C57" s="9">
        <f t="shared" si="13"/>
        <v>60</v>
      </c>
      <c r="D57" s="9">
        <f t="shared" si="13"/>
        <v>468</v>
      </c>
      <c r="E57" s="9">
        <f t="shared" si="13"/>
        <v>82</v>
      </c>
      <c r="F57" s="9">
        <f t="shared" si="13"/>
        <v>9</v>
      </c>
      <c r="G57" s="9">
        <f t="shared" si="13"/>
        <v>4</v>
      </c>
      <c r="H57" s="9">
        <f t="shared" si="13"/>
        <v>661</v>
      </c>
    </row>
    <row r="58" spans="1:8" x14ac:dyDescent="0.25">
      <c r="A58" s="7"/>
      <c r="B58" s="1"/>
      <c r="C58" s="1"/>
      <c r="D58" s="1"/>
      <c r="E58" s="1"/>
      <c r="F58" s="1"/>
      <c r="G58" s="1"/>
      <c r="H58" s="1"/>
    </row>
    <row r="59" spans="1:8" x14ac:dyDescent="0.25">
      <c r="A59" s="11" t="s">
        <v>63</v>
      </c>
      <c r="B59" s="1"/>
      <c r="C59" s="1"/>
      <c r="D59" s="1"/>
      <c r="E59" s="1"/>
      <c r="F59" s="1"/>
      <c r="G59" s="1"/>
      <c r="H59" s="1"/>
    </row>
    <row r="60" spans="1:8" x14ac:dyDescent="0.25">
      <c r="A60" s="11" t="s">
        <v>56</v>
      </c>
      <c r="B60" s="9">
        <f t="shared" ref="B60:H60" si="14">B57</f>
        <v>38</v>
      </c>
      <c r="C60" s="9">
        <f t="shared" si="14"/>
        <v>60</v>
      </c>
      <c r="D60" s="9">
        <f t="shared" si="14"/>
        <v>468</v>
      </c>
      <c r="E60" s="9">
        <f t="shared" si="14"/>
        <v>82</v>
      </c>
      <c r="F60" s="9">
        <f t="shared" si="14"/>
        <v>9</v>
      </c>
      <c r="G60" s="9">
        <f t="shared" si="14"/>
        <v>4</v>
      </c>
      <c r="H60" s="9">
        <f t="shared" si="14"/>
        <v>661</v>
      </c>
    </row>
    <row r="61" spans="1:8" x14ac:dyDescent="0.25">
      <c r="A61" s="11" t="s">
        <v>64</v>
      </c>
      <c r="B61" s="9">
        <f>B60</f>
        <v>38</v>
      </c>
      <c r="C61" s="9">
        <f t="shared" ref="C61:H61" si="15">C60</f>
        <v>60</v>
      </c>
      <c r="D61" s="9">
        <f t="shared" si="15"/>
        <v>468</v>
      </c>
      <c r="E61" s="9">
        <f t="shared" si="15"/>
        <v>82</v>
      </c>
      <c r="F61" s="9">
        <f t="shared" si="15"/>
        <v>9</v>
      </c>
      <c r="G61" s="9">
        <f t="shared" si="15"/>
        <v>4</v>
      </c>
      <c r="H61" s="9">
        <f t="shared" si="15"/>
        <v>661</v>
      </c>
    </row>
    <row r="62" spans="1:8" x14ac:dyDescent="0.25">
      <c r="A62" s="7"/>
      <c r="B62" s="1"/>
      <c r="C62" s="1"/>
      <c r="D62" s="1"/>
      <c r="E62" s="1"/>
      <c r="F62" s="1"/>
      <c r="G62" s="1"/>
      <c r="H62" s="1"/>
    </row>
    <row r="63" spans="1:8" x14ac:dyDescent="0.25">
      <c r="A63" s="8" t="s">
        <v>126</v>
      </c>
      <c r="B63" s="1"/>
      <c r="C63" s="1"/>
      <c r="D63" s="1"/>
      <c r="E63" s="1"/>
      <c r="F63" s="1"/>
      <c r="G63" s="1"/>
      <c r="H63" s="1"/>
    </row>
    <row r="64" spans="1:8" x14ac:dyDescent="0.25">
      <c r="A64" s="7" t="s">
        <v>127</v>
      </c>
      <c r="B64" s="5">
        <v>62</v>
      </c>
      <c r="C64" s="5">
        <v>31</v>
      </c>
      <c r="D64" s="5">
        <v>66</v>
      </c>
      <c r="E64" s="5">
        <v>4</v>
      </c>
      <c r="F64" s="5">
        <v>3</v>
      </c>
      <c r="G64" s="5">
        <v>4</v>
      </c>
      <c r="H64" s="5">
        <f>SUM(B64:G64)</f>
        <v>170</v>
      </c>
    </row>
    <row r="65" spans="1:8" x14ac:dyDescent="0.25">
      <c r="A65" s="7" t="s">
        <v>128</v>
      </c>
      <c r="B65" s="5">
        <v>81</v>
      </c>
      <c r="C65" s="5">
        <v>37</v>
      </c>
      <c r="D65" s="5">
        <v>106</v>
      </c>
      <c r="E65" s="5">
        <v>7</v>
      </c>
      <c r="F65" s="5">
        <v>3</v>
      </c>
      <c r="G65" s="5">
        <v>2</v>
      </c>
      <c r="H65" s="5">
        <f t="shared" ref="H65:H85" si="16">SUM(B65:G65)</f>
        <v>236</v>
      </c>
    </row>
    <row r="66" spans="1:8" x14ac:dyDescent="0.25">
      <c r="A66" s="7" t="s">
        <v>129</v>
      </c>
      <c r="B66" s="5">
        <v>125</v>
      </c>
      <c r="C66" s="5">
        <v>54</v>
      </c>
      <c r="D66" s="5">
        <v>129</v>
      </c>
      <c r="E66" s="5">
        <v>6</v>
      </c>
      <c r="F66" s="5">
        <v>7</v>
      </c>
      <c r="G66" s="5">
        <v>7</v>
      </c>
      <c r="H66" s="5">
        <f t="shared" si="16"/>
        <v>328</v>
      </c>
    </row>
    <row r="67" spans="1:8" x14ac:dyDescent="0.25">
      <c r="A67" s="7" t="s">
        <v>130</v>
      </c>
      <c r="B67" s="5">
        <v>124</v>
      </c>
      <c r="C67" s="5">
        <v>58</v>
      </c>
      <c r="D67" s="5">
        <v>152</v>
      </c>
      <c r="E67" s="5">
        <v>7</v>
      </c>
      <c r="F67" s="5">
        <v>6</v>
      </c>
      <c r="G67" s="5">
        <v>4</v>
      </c>
      <c r="H67" s="5">
        <f t="shared" si="16"/>
        <v>351</v>
      </c>
    </row>
    <row r="68" spans="1:8" x14ac:dyDescent="0.25">
      <c r="A68" s="7" t="s">
        <v>131</v>
      </c>
      <c r="B68" s="5">
        <v>216</v>
      </c>
      <c r="C68" s="5">
        <v>110</v>
      </c>
      <c r="D68" s="5">
        <v>366</v>
      </c>
      <c r="E68" s="5">
        <v>24</v>
      </c>
      <c r="F68" s="5">
        <v>3</v>
      </c>
      <c r="G68" s="5">
        <v>9</v>
      </c>
      <c r="H68" s="5">
        <f t="shared" si="16"/>
        <v>728</v>
      </c>
    </row>
    <row r="69" spans="1:8" x14ac:dyDescent="0.25">
      <c r="A69" s="7" t="s">
        <v>132</v>
      </c>
      <c r="B69" s="5">
        <v>113</v>
      </c>
      <c r="C69" s="5">
        <v>64</v>
      </c>
      <c r="D69" s="5">
        <v>231</v>
      </c>
      <c r="E69" s="5">
        <v>13</v>
      </c>
      <c r="F69" s="5">
        <v>3</v>
      </c>
      <c r="G69" s="5">
        <v>6</v>
      </c>
      <c r="H69" s="5">
        <f t="shared" si="16"/>
        <v>430</v>
      </c>
    </row>
    <row r="70" spans="1:8" x14ac:dyDescent="0.25">
      <c r="A70" s="7" t="s">
        <v>133</v>
      </c>
      <c r="B70" s="5">
        <v>93</v>
      </c>
      <c r="C70" s="5">
        <v>57</v>
      </c>
      <c r="D70" s="5">
        <v>158</v>
      </c>
      <c r="E70" s="5">
        <v>9</v>
      </c>
      <c r="F70" s="5">
        <v>7</v>
      </c>
      <c r="G70" s="5">
        <v>8</v>
      </c>
      <c r="H70" s="5">
        <f t="shared" si="16"/>
        <v>332</v>
      </c>
    </row>
    <row r="71" spans="1:8" x14ac:dyDescent="0.25">
      <c r="A71" s="7" t="s">
        <v>134</v>
      </c>
      <c r="B71" s="5">
        <v>188</v>
      </c>
      <c r="C71" s="5">
        <v>57</v>
      </c>
      <c r="D71" s="5">
        <v>211</v>
      </c>
      <c r="E71" s="5">
        <v>10</v>
      </c>
      <c r="F71" s="5">
        <v>7</v>
      </c>
      <c r="G71" s="5">
        <v>5</v>
      </c>
      <c r="H71" s="5">
        <f t="shared" si="16"/>
        <v>478</v>
      </c>
    </row>
    <row r="72" spans="1:8" x14ac:dyDescent="0.25">
      <c r="A72" s="7" t="s">
        <v>135</v>
      </c>
      <c r="B72" s="5">
        <v>67</v>
      </c>
      <c r="C72" s="5">
        <v>31</v>
      </c>
      <c r="D72" s="5">
        <v>125</v>
      </c>
      <c r="E72" s="5">
        <v>10</v>
      </c>
      <c r="F72" s="5">
        <v>11</v>
      </c>
      <c r="G72" s="5">
        <v>1</v>
      </c>
      <c r="H72" s="5">
        <f t="shared" si="16"/>
        <v>245</v>
      </c>
    </row>
    <row r="73" spans="1:8" x14ac:dyDescent="0.25">
      <c r="A73" s="7" t="s">
        <v>136</v>
      </c>
      <c r="B73" s="5">
        <v>86</v>
      </c>
      <c r="C73" s="5">
        <v>71</v>
      </c>
      <c r="D73" s="5">
        <v>172</v>
      </c>
      <c r="E73" s="5">
        <v>8</v>
      </c>
      <c r="F73" s="5">
        <v>4</v>
      </c>
      <c r="G73" s="5">
        <v>1</v>
      </c>
      <c r="H73" s="5">
        <f t="shared" si="16"/>
        <v>342</v>
      </c>
    </row>
    <row r="74" spans="1:8" x14ac:dyDescent="0.25">
      <c r="A74" s="7" t="s">
        <v>137</v>
      </c>
      <c r="B74" s="5">
        <v>102</v>
      </c>
      <c r="C74" s="5">
        <v>61</v>
      </c>
      <c r="D74" s="5">
        <v>163</v>
      </c>
      <c r="E74" s="5">
        <v>19</v>
      </c>
      <c r="F74" s="5">
        <v>5</v>
      </c>
      <c r="G74" s="5">
        <v>1</v>
      </c>
      <c r="H74" s="5">
        <f t="shared" si="16"/>
        <v>351</v>
      </c>
    </row>
    <row r="75" spans="1:8" x14ac:dyDescent="0.25">
      <c r="A75" s="7" t="s">
        <v>138</v>
      </c>
      <c r="B75" s="5">
        <v>50</v>
      </c>
      <c r="C75" s="5">
        <v>25</v>
      </c>
      <c r="D75" s="5">
        <v>75</v>
      </c>
      <c r="E75" s="5">
        <v>6</v>
      </c>
      <c r="F75" s="5">
        <v>5</v>
      </c>
      <c r="G75" s="5">
        <v>1</v>
      </c>
      <c r="H75" s="5">
        <f t="shared" si="16"/>
        <v>162</v>
      </c>
    </row>
    <row r="76" spans="1:8" x14ac:dyDescent="0.25">
      <c r="A76" s="7" t="s">
        <v>139</v>
      </c>
      <c r="B76" s="5">
        <v>44</v>
      </c>
      <c r="C76" s="5">
        <v>19</v>
      </c>
      <c r="D76" s="5">
        <v>79</v>
      </c>
      <c r="E76" s="5">
        <v>10</v>
      </c>
      <c r="F76" s="5">
        <v>2</v>
      </c>
      <c r="G76" s="5">
        <v>0</v>
      </c>
      <c r="H76" s="5">
        <f t="shared" si="16"/>
        <v>154</v>
      </c>
    </row>
    <row r="77" spans="1:8" x14ac:dyDescent="0.25">
      <c r="A77" s="7" t="s">
        <v>140</v>
      </c>
      <c r="B77" s="5">
        <v>34</v>
      </c>
      <c r="C77" s="5">
        <v>24</v>
      </c>
      <c r="D77" s="5">
        <v>50</v>
      </c>
      <c r="E77" s="5">
        <v>7</v>
      </c>
      <c r="F77" s="5">
        <v>4</v>
      </c>
      <c r="G77" s="5">
        <v>1</v>
      </c>
      <c r="H77" s="5">
        <f t="shared" si="16"/>
        <v>120</v>
      </c>
    </row>
    <row r="78" spans="1:8" x14ac:dyDescent="0.25">
      <c r="A78" s="7" t="s">
        <v>141</v>
      </c>
      <c r="B78" s="5">
        <v>148</v>
      </c>
      <c r="C78" s="5">
        <v>65</v>
      </c>
      <c r="D78" s="5">
        <v>184</v>
      </c>
      <c r="E78" s="5">
        <v>8</v>
      </c>
      <c r="F78" s="5">
        <v>8</v>
      </c>
      <c r="G78" s="5">
        <v>2</v>
      </c>
      <c r="H78" s="5">
        <f t="shared" si="16"/>
        <v>415</v>
      </c>
    </row>
    <row r="79" spans="1:8" x14ac:dyDescent="0.25">
      <c r="A79" s="7" t="s">
        <v>142</v>
      </c>
      <c r="B79" s="5">
        <v>51</v>
      </c>
      <c r="C79" s="5">
        <v>21</v>
      </c>
      <c r="D79" s="5">
        <v>103</v>
      </c>
      <c r="E79" s="5">
        <v>6</v>
      </c>
      <c r="F79" s="5">
        <v>3</v>
      </c>
      <c r="G79" s="5">
        <v>5</v>
      </c>
      <c r="H79" s="5">
        <f t="shared" si="16"/>
        <v>189</v>
      </c>
    </row>
    <row r="80" spans="1:8" x14ac:dyDescent="0.25">
      <c r="A80" s="7" t="s">
        <v>143</v>
      </c>
      <c r="B80" s="5">
        <v>43</v>
      </c>
      <c r="C80" s="5">
        <v>19</v>
      </c>
      <c r="D80" s="5">
        <v>97</v>
      </c>
      <c r="E80" s="5">
        <v>5</v>
      </c>
      <c r="F80" s="5">
        <v>4</v>
      </c>
      <c r="G80" s="5">
        <v>2</v>
      </c>
      <c r="H80" s="5">
        <f t="shared" si="16"/>
        <v>170</v>
      </c>
    </row>
    <row r="81" spans="1:8" x14ac:dyDescent="0.25">
      <c r="A81" s="7" t="s">
        <v>144</v>
      </c>
      <c r="B81" s="5">
        <v>200</v>
      </c>
      <c r="C81" s="5">
        <v>70</v>
      </c>
      <c r="D81" s="5">
        <v>341</v>
      </c>
      <c r="E81" s="5">
        <v>15</v>
      </c>
      <c r="F81" s="5">
        <v>6</v>
      </c>
      <c r="G81" s="5">
        <v>7</v>
      </c>
      <c r="H81" s="5">
        <f t="shared" si="16"/>
        <v>639</v>
      </c>
    </row>
    <row r="82" spans="1:8" x14ac:dyDescent="0.25">
      <c r="A82" s="7" t="s">
        <v>145</v>
      </c>
      <c r="B82" s="5">
        <v>119</v>
      </c>
      <c r="C82" s="5">
        <v>38</v>
      </c>
      <c r="D82" s="5">
        <v>257</v>
      </c>
      <c r="E82" s="5">
        <v>13</v>
      </c>
      <c r="F82" s="5">
        <v>11</v>
      </c>
      <c r="G82" s="5">
        <v>2</v>
      </c>
      <c r="H82" s="5">
        <f t="shared" si="16"/>
        <v>440</v>
      </c>
    </row>
    <row r="83" spans="1:8" x14ac:dyDescent="0.25">
      <c r="A83" s="7" t="s">
        <v>146</v>
      </c>
      <c r="B83" s="5">
        <v>165</v>
      </c>
      <c r="C83" s="5">
        <v>94</v>
      </c>
      <c r="D83" s="5">
        <v>299</v>
      </c>
      <c r="E83" s="5">
        <v>14</v>
      </c>
      <c r="F83" s="5">
        <v>7</v>
      </c>
      <c r="G83" s="5">
        <v>4</v>
      </c>
      <c r="H83" s="5">
        <f t="shared" si="16"/>
        <v>583</v>
      </c>
    </row>
    <row r="84" spans="1:8" x14ac:dyDescent="0.25">
      <c r="A84" s="7" t="s">
        <v>147</v>
      </c>
      <c r="B84" s="5">
        <v>44</v>
      </c>
      <c r="C84" s="5">
        <v>34</v>
      </c>
      <c r="D84" s="5">
        <v>111</v>
      </c>
      <c r="E84" s="5">
        <v>11</v>
      </c>
      <c r="F84" s="5">
        <v>4</v>
      </c>
      <c r="G84" s="5">
        <v>4</v>
      </c>
      <c r="H84" s="5">
        <f t="shared" si="16"/>
        <v>208</v>
      </c>
    </row>
    <row r="85" spans="1:8" x14ac:dyDescent="0.25">
      <c r="A85" s="7" t="s">
        <v>148</v>
      </c>
      <c r="B85" s="5">
        <v>18</v>
      </c>
      <c r="C85" s="5">
        <v>14</v>
      </c>
      <c r="D85" s="5">
        <v>26</v>
      </c>
      <c r="E85" s="5">
        <v>3</v>
      </c>
      <c r="F85" s="5">
        <v>2</v>
      </c>
      <c r="G85" s="5">
        <v>1</v>
      </c>
      <c r="H85" s="5">
        <f t="shared" si="16"/>
        <v>64</v>
      </c>
    </row>
    <row r="86" spans="1:8" x14ac:dyDescent="0.25">
      <c r="A86" s="8" t="s">
        <v>149</v>
      </c>
      <c r="B86" s="9">
        <f>SUM(B64:B85)</f>
        <v>2173</v>
      </c>
      <c r="C86" s="9">
        <f t="shared" ref="C86:H86" si="17">SUM(C64:C85)</f>
        <v>1054</v>
      </c>
      <c r="D86" s="9">
        <f t="shared" si="17"/>
        <v>3501</v>
      </c>
      <c r="E86" s="9">
        <f t="shared" si="17"/>
        <v>215</v>
      </c>
      <c r="F86" s="9">
        <f t="shared" si="17"/>
        <v>115</v>
      </c>
      <c r="G86" s="9">
        <f t="shared" si="17"/>
        <v>77</v>
      </c>
      <c r="H86" s="9">
        <f t="shared" si="17"/>
        <v>7135</v>
      </c>
    </row>
    <row r="87" spans="1:8" x14ac:dyDescent="0.25">
      <c r="A87" s="7"/>
      <c r="B87" s="1"/>
      <c r="C87" s="1"/>
      <c r="D87" s="1"/>
      <c r="E87" s="1"/>
      <c r="F87" s="1"/>
      <c r="G87" s="1"/>
      <c r="H87" s="1"/>
    </row>
    <row r="88" spans="1:8" x14ac:dyDescent="0.25">
      <c r="A88" s="14" t="s">
        <v>203</v>
      </c>
      <c r="B88" s="1"/>
      <c r="C88" s="1"/>
      <c r="D88" s="1"/>
      <c r="E88" s="1"/>
      <c r="F88" s="1"/>
      <c r="G88" s="1"/>
      <c r="H88" s="1"/>
    </row>
    <row r="89" spans="1:8" x14ac:dyDescent="0.25">
      <c r="A89" s="14" t="s">
        <v>183</v>
      </c>
      <c r="B89" s="9">
        <f t="shared" ref="B89:H89" si="18">B49</f>
        <v>2427</v>
      </c>
      <c r="C89" s="9">
        <f t="shared" si="18"/>
        <v>1318</v>
      </c>
      <c r="D89" s="9">
        <f t="shared" si="18"/>
        <v>4097</v>
      </c>
      <c r="E89" s="9">
        <f t="shared" si="18"/>
        <v>81</v>
      </c>
      <c r="F89" s="9">
        <f t="shared" si="18"/>
        <v>67</v>
      </c>
      <c r="G89" s="9">
        <f t="shared" si="18"/>
        <v>37</v>
      </c>
      <c r="H89" s="9">
        <f t="shared" si="18"/>
        <v>8027</v>
      </c>
    </row>
    <row r="90" spans="1:8" x14ac:dyDescent="0.25">
      <c r="A90" s="14" t="s">
        <v>50</v>
      </c>
      <c r="B90" s="9">
        <f>B61</f>
        <v>38</v>
      </c>
      <c r="C90" s="9">
        <f t="shared" ref="C90:H90" si="19">C61</f>
        <v>60</v>
      </c>
      <c r="D90" s="9">
        <f t="shared" si="19"/>
        <v>468</v>
      </c>
      <c r="E90" s="9">
        <f t="shared" si="19"/>
        <v>82</v>
      </c>
      <c r="F90" s="9">
        <f t="shared" si="19"/>
        <v>9</v>
      </c>
      <c r="G90" s="9">
        <f t="shared" si="19"/>
        <v>4</v>
      </c>
      <c r="H90" s="9">
        <f t="shared" si="19"/>
        <v>661</v>
      </c>
    </row>
    <row r="91" spans="1:8" x14ac:dyDescent="0.25">
      <c r="A91" s="15" t="s">
        <v>126</v>
      </c>
      <c r="B91" s="9">
        <f t="shared" ref="B91:H91" si="20">B86</f>
        <v>2173</v>
      </c>
      <c r="C91" s="9">
        <f t="shared" si="20"/>
        <v>1054</v>
      </c>
      <c r="D91" s="9">
        <f t="shared" si="20"/>
        <v>3501</v>
      </c>
      <c r="E91" s="9">
        <f t="shared" si="20"/>
        <v>215</v>
      </c>
      <c r="F91" s="9">
        <f t="shared" si="20"/>
        <v>115</v>
      </c>
      <c r="G91" s="9">
        <f t="shared" si="20"/>
        <v>77</v>
      </c>
      <c r="H91" s="9">
        <f t="shared" si="20"/>
        <v>7135</v>
      </c>
    </row>
    <row r="92" spans="1:8" x14ac:dyDescent="0.25">
      <c r="A92" s="15" t="s">
        <v>185</v>
      </c>
      <c r="B92" s="9">
        <f t="shared" ref="B92:H92" si="21">SUM(B89:B91)</f>
        <v>4638</v>
      </c>
      <c r="C92" s="9">
        <f t="shared" si="21"/>
        <v>2432</v>
      </c>
      <c r="D92" s="9">
        <f t="shared" si="21"/>
        <v>8066</v>
      </c>
      <c r="E92" s="9">
        <f t="shared" si="21"/>
        <v>378</v>
      </c>
      <c r="F92" s="9">
        <f t="shared" si="21"/>
        <v>191</v>
      </c>
      <c r="G92" s="9">
        <f t="shared" si="21"/>
        <v>118</v>
      </c>
      <c r="H92" s="9">
        <f t="shared" si="21"/>
        <v>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 Senator - 61st</vt:lpstr>
      <vt:lpstr>Member of Assembly - 140th</vt:lpstr>
      <vt:lpstr>Member of Assembly - 149th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RecordsUser4</dc:creator>
  <cp:lastModifiedBy>RecordsUser3</cp:lastModifiedBy>
  <dcterms:created xsi:type="dcterms:W3CDTF">2020-07-15T17:12:13Z</dcterms:created>
  <dcterms:modified xsi:type="dcterms:W3CDTF">2020-07-22T16:22:48Z</dcterms:modified>
</cp:coreProperties>
</file>