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cerny4\Downloads\"/>
    </mc:Choice>
  </mc:AlternateContent>
  <xr:revisionPtr revIDLastSave="0" documentId="13_ncr:1_{9A5615FD-824F-4DA2-A6C5-48D85433CD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2" i="1"/>
  <c r="L2" i="1"/>
  <c r="J3" i="1"/>
  <c r="K3" i="1"/>
  <c r="L3" i="1"/>
  <c r="C8" i="1"/>
  <c r="D8" i="1"/>
  <c r="C9" i="1"/>
  <c r="D9" i="1"/>
  <c r="B9" i="1"/>
  <c r="B8" i="1"/>
  <c r="C7" i="1"/>
  <c r="D7" i="1"/>
  <c r="B7" i="1"/>
  <c r="C6" i="1"/>
  <c r="D6" i="1"/>
  <c r="B6" i="1"/>
  <c r="D11" i="1" l="1"/>
  <c r="D12" i="1"/>
  <c r="C12" i="1"/>
  <c r="C11" i="1"/>
  <c r="B12" i="1"/>
  <c r="B11" i="1"/>
</calcChain>
</file>

<file path=xl/sharedStrings.xml><?xml version="1.0" encoding="utf-8"?>
<sst xmlns="http://schemas.openxmlformats.org/spreadsheetml/2006/main" count="18" uniqueCount="18">
  <si>
    <t>OLD</t>
  </si>
  <si>
    <t>all</t>
  </si>
  <si>
    <t>dpa</t>
  </si>
  <si>
    <t>NO_MP</t>
  </si>
  <si>
    <t>MP</t>
  </si>
  <si>
    <t>15:19</t>
  </si>
  <si>
    <t>18:17</t>
  </si>
  <si>
    <t>9:50</t>
  </si>
  <si>
    <t>12:39</t>
  </si>
  <si>
    <t>paměť</t>
  </si>
  <si>
    <t>13:42</t>
  </si>
  <si>
    <t>16:42</t>
  </si>
  <si>
    <t>12:52</t>
  </si>
  <si>
    <t>14:42</t>
  </si>
  <si>
    <t>16:19</t>
  </si>
  <si>
    <t>19:00</t>
  </si>
  <si>
    <t>6:51</t>
  </si>
  <si>
    <t>9:27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</si>
</sst>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H8" sqref="H8"/>
    </sheetView>
  </sheetViews>
  <sheetFormatPr defaultRowHeight="15" x14ac:dyDescent="0.25"/>
  <cols>
    <col min="2" max="2" width="11.85546875" bestFit="1" customWidth="1"/>
  </cols>
  <sheetData>
    <row r="1" spans="1:12" x14ac:dyDescent="0.25">
      <c r="B1" t="s">
        <v>0</v>
      </c>
      <c r="C1" t="s">
        <v>3</v>
      </c>
      <c r="D1" t="s">
        <v>4</v>
      </c>
    </row>
    <row r="2" spans="1:12" x14ac:dyDescent="0.25">
      <c r="A2" t="s">
        <v>2</v>
      </c>
      <c r="B2" s="2">
        <v>13.7</v>
      </c>
      <c r="C2" s="2">
        <v>16.316666666666666</v>
      </c>
      <c r="D2" s="2">
        <v>6.85</v>
      </c>
      <c r="F2" s="1" t="s">
        <v>10</v>
      </c>
      <c r="G2" s="1" t="s">
        <v>14</v>
      </c>
      <c r="H2" s="1" t="s">
        <v>16</v>
      </c>
      <c r="J2">
        <f>(B2-INT(B2))*60</f>
        <v>41.999999999999957</v>
      </c>
      <c r="K2">
        <f t="shared" ref="K2:L2" si="0">(C2-INT(C2))*60</f>
        <v>18.999999999999986</v>
      </c>
      <c r="L2">
        <f t="shared" si="0"/>
        <v>50.999999999999979</v>
      </c>
    </row>
    <row r="3" spans="1:12" x14ac:dyDescent="0.25">
      <c r="A3" t="s">
        <v>1</v>
      </c>
      <c r="B3" s="2">
        <v>16.7</v>
      </c>
      <c r="C3" s="2">
        <v>19</v>
      </c>
      <c r="D3" s="2">
        <v>9.4499999999999993</v>
      </c>
      <c r="F3" s="1" t="s">
        <v>11</v>
      </c>
      <c r="G3" s="1" t="s">
        <v>15</v>
      </c>
      <c r="H3" s="1" t="s">
        <v>17</v>
      </c>
      <c r="J3">
        <f>(B3-INT(B3))*60</f>
        <v>41.999999999999957</v>
      </c>
      <c r="K3">
        <f t="shared" ref="K3" si="1">(C3-INT(C3))*60</f>
        <v>0</v>
      </c>
      <c r="L3">
        <f t="shared" ref="L3" si="2">(D3-INT(D3))*60</f>
        <v>26.999999999999957</v>
      </c>
    </row>
    <row r="4" spans="1:12" x14ac:dyDescent="0.25">
      <c r="A4" t="s">
        <v>9</v>
      </c>
      <c r="B4" s="2">
        <v>8090</v>
      </c>
      <c r="C4" s="2">
        <v>7291</v>
      </c>
      <c r="D4" s="2">
        <v>12000</v>
      </c>
      <c r="F4" s="1"/>
      <c r="G4" s="1"/>
      <c r="H4" s="1"/>
    </row>
    <row r="5" spans="1:12" x14ac:dyDescent="0.25">
      <c r="F5" t="s">
        <v>12</v>
      </c>
      <c r="G5" t="s">
        <v>5</v>
      </c>
      <c r="H5" s="1" t="s">
        <v>7</v>
      </c>
    </row>
    <row r="6" spans="1:12" x14ac:dyDescent="0.25">
      <c r="B6" t="str">
        <f>LEFT(F$2,FIND(":",F$2)-1)</f>
        <v>13</v>
      </c>
      <c r="C6" t="str">
        <f t="shared" ref="C6:D6" si="3">LEFT(G$2,FIND(":",G$2)-1)</f>
        <v>16</v>
      </c>
      <c r="D6" t="str">
        <f t="shared" si="3"/>
        <v>6</v>
      </c>
      <c r="F6" t="s">
        <v>13</v>
      </c>
      <c r="G6" t="s">
        <v>6</v>
      </c>
      <c r="H6" t="s">
        <v>8</v>
      </c>
    </row>
    <row r="7" spans="1:12" x14ac:dyDescent="0.25">
      <c r="B7" t="str">
        <f>LEFT(F$3,FIND(":",F$3)-1)</f>
        <v>16</v>
      </c>
      <c r="C7" t="str">
        <f t="shared" ref="C7:D7" si="4">LEFT(G$3,FIND(":",G$3)-1)</f>
        <v>19</v>
      </c>
      <c r="D7" t="str">
        <f t="shared" si="4"/>
        <v>9</v>
      </c>
    </row>
    <row r="8" spans="1:12" x14ac:dyDescent="0.25">
      <c r="B8" s="1">
        <f>RIGHT(F$2,LEN(F$2)-FIND(":",F$2))/60</f>
        <v>0.7</v>
      </c>
      <c r="C8" s="1">
        <f t="shared" ref="C8:D8" si="5">RIGHT(G$2,LEN(G$2)-FIND(":",G$2))/60</f>
        <v>0.31666666666666665</v>
      </c>
      <c r="D8" s="1">
        <f t="shared" si="5"/>
        <v>0.85</v>
      </c>
    </row>
    <row r="9" spans="1:12" x14ac:dyDescent="0.25">
      <c r="B9" s="1">
        <f>RIGHT(F$3,LEN(F$3)-FIND(":",F$3))/60</f>
        <v>0.7</v>
      </c>
      <c r="C9" s="1">
        <f t="shared" ref="C9:D9" si="6">RIGHT(G$3,LEN(G$3)-FIND(":",G$3))/60</f>
        <v>0</v>
      </c>
      <c r="D9" s="1">
        <f t="shared" si="6"/>
        <v>0.45</v>
      </c>
    </row>
    <row r="11" spans="1:12" x14ac:dyDescent="0.25">
      <c r="B11" s="1">
        <f>B6+B8</f>
        <v>13.7</v>
      </c>
      <c r="C11" s="1">
        <f t="shared" ref="C11:D11" si="7">C6+C8</f>
        <v>16.316666666666666</v>
      </c>
      <c r="D11" s="1">
        <f t="shared" si="7"/>
        <v>6.85</v>
      </c>
    </row>
    <row r="12" spans="1:12" x14ac:dyDescent="0.25">
      <c r="B12" s="1">
        <f>B7+B9</f>
        <v>16.7</v>
      </c>
      <c r="C12" s="1">
        <f t="shared" ref="C12:D12" si="8">C7+C9</f>
        <v>19</v>
      </c>
      <c r="D12" s="1">
        <f t="shared" si="8"/>
        <v>9.4499999999999993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Černý Jiří (CR)</dc:creator>
  <cp:lastModifiedBy>Černý Jiří (CR)</cp:lastModifiedBy>
  <dcterms:created xsi:type="dcterms:W3CDTF">2015-06-05T18:19:34Z</dcterms:created>
  <dcterms:modified xsi:type="dcterms:W3CDTF">2022-04-21T13:13:32Z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f6a6dc-c396-49f6-96f2-ee55ed22e261_Enabled">
    <vt:lpwstr>true</vt:lpwstr>
  </property>
  <property fmtid="{D5CDD505-2E9C-101B-9397-08002B2CF9AE}" pid="3" name="MSIP_Label_11f6a6dc-c396-49f6-96f2-ee55ed22e261_SetDate">
    <vt:lpwstr>2022-04-21T08:33:23Z</vt:lpwstr>
  </property>
  <property fmtid="{D5CDD505-2E9C-101B-9397-08002B2CF9AE}" pid="4" name="MSIP_Label_11f6a6dc-c396-49f6-96f2-ee55ed22e261_Method">
    <vt:lpwstr>Standard</vt:lpwstr>
  </property>
  <property fmtid="{D5CDD505-2E9C-101B-9397-08002B2CF9AE}" pid="5" name="MSIP_Label_11f6a6dc-c396-49f6-96f2-ee55ed22e261_Name">
    <vt:lpwstr>Interní - bez označení</vt:lpwstr>
  </property>
  <property fmtid="{D5CDD505-2E9C-101B-9397-08002B2CF9AE}" pid="6" name="MSIP_Label_11f6a6dc-c396-49f6-96f2-ee55ed22e261_SiteId">
    <vt:lpwstr>d3f10f6d-4a4d-4cde-acb6-284a54d78b3a</vt:lpwstr>
  </property>
  <property fmtid="{D5CDD505-2E9C-101B-9397-08002B2CF9AE}" pid="7" name="MSIP_Label_11f6a6dc-c396-49f6-96f2-ee55ed22e261_ActionId">
    <vt:lpwstr>1e6beb0d-af3c-45bb-bce7-c4e6550bd265</vt:lpwstr>
  </property>
  <property fmtid="{D5CDD505-2E9C-101B-9397-08002B2CF9AE}" pid="8" name="MSIP_Label_11f6a6dc-c396-49f6-96f2-ee55ed22e261_ContentBits">
    <vt:lpwstr>0</vt:lpwstr>
  </property>
</Properties>
</file>