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janawashi\Documents\M.S Environmental Conservation\"/>
    </mc:Choice>
  </mc:AlternateContent>
  <xr:revisionPtr revIDLastSave="0" documentId="13_ncr:1_{A7341810-F50E-4345-9FF1-1320F057A154}" xr6:coauthVersionLast="36" xr6:coauthVersionMax="36" xr10:uidLastSave="{00000000-0000-0000-0000-000000000000}"/>
  <bookViews>
    <workbookView xWindow="0" yWindow="0" windowWidth="10356" windowHeight="9192" xr2:uid="{01456D4F-439B-4A4B-8350-BFE07F5C7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8" i="1"/>
  <c r="N10" i="1"/>
  <c r="N13" i="1"/>
  <c r="N15" i="1"/>
  <c r="N17" i="1"/>
  <c r="N19" i="1"/>
  <c r="N20" i="1"/>
  <c r="N21" i="1"/>
  <c r="N22" i="1"/>
  <c r="N23" i="1"/>
  <c r="N25" i="1"/>
  <c r="N26" i="1"/>
  <c r="N30" i="1"/>
  <c r="N33" i="1"/>
  <c r="M5" i="1"/>
  <c r="M8" i="1"/>
  <c r="M10" i="1"/>
  <c r="M13" i="1"/>
  <c r="M15" i="1"/>
  <c r="M17" i="1"/>
  <c r="M19" i="1"/>
  <c r="M20" i="1"/>
  <c r="M21" i="1"/>
  <c r="M22" i="1"/>
  <c r="M23" i="1"/>
  <c r="M25" i="1"/>
  <c r="M26" i="1"/>
  <c r="M30" i="1"/>
  <c r="M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</calcChain>
</file>

<file path=xl/sharedStrings.xml><?xml version="1.0" encoding="utf-8"?>
<sst xmlns="http://schemas.openxmlformats.org/spreadsheetml/2006/main" count="49" uniqueCount="49">
  <si>
    <t>site_id</t>
  </si>
  <si>
    <t>Daily_avg_temp</t>
  </si>
  <si>
    <t>imp_sur</t>
  </si>
  <si>
    <t>UE_active_count</t>
  </si>
  <si>
    <t>UE_inactive_count</t>
  </si>
  <si>
    <t>UA_active_count</t>
  </si>
  <si>
    <t>UA_inactive_count</t>
  </si>
  <si>
    <t>WARPAI1A</t>
  </si>
  <si>
    <t>KINGGEOMA1B</t>
  </si>
  <si>
    <t>KINGGEOMA1C</t>
  </si>
  <si>
    <t>BOYLCOLMA1D</t>
  </si>
  <si>
    <t>MCKIAIMA1E</t>
  </si>
  <si>
    <t>MERCSUSMA1F</t>
  </si>
  <si>
    <t>MERCSUSMA1G</t>
  </si>
  <si>
    <t>ROMANICMA1H</t>
  </si>
  <si>
    <t>ROMANICMA1I</t>
  </si>
  <si>
    <t>LEBOPEBMA1J</t>
  </si>
  <si>
    <t>SHEAMARMA1K</t>
  </si>
  <si>
    <t>WARRPAIMA1M</t>
  </si>
  <si>
    <t>JORGJANMA1N</t>
  </si>
  <si>
    <t>DOYLPHIMA1O</t>
  </si>
  <si>
    <t>DOYLPHIMA1P</t>
  </si>
  <si>
    <t>MORETONMA1Q</t>
  </si>
  <si>
    <t>MORETONMA1R</t>
  </si>
  <si>
    <t>BENNBILMA1S</t>
  </si>
  <si>
    <t>MORETONMA1T</t>
  </si>
  <si>
    <t>ROMANICMA1U</t>
  </si>
  <si>
    <t>ROMANICMA1V</t>
  </si>
  <si>
    <t>WARRPAIMA1W</t>
  </si>
  <si>
    <t>JORGJANMA1X</t>
  </si>
  <si>
    <t>SHEAMARMA1Y</t>
  </si>
  <si>
    <t>SHEAMARMA1Z</t>
  </si>
  <si>
    <t>LEBOPEBMA1AA</t>
  </si>
  <si>
    <t>LEBOPEBMA1BB</t>
  </si>
  <si>
    <t>KINGGEO1CC</t>
  </si>
  <si>
    <t>KINGGEO1DD</t>
  </si>
  <si>
    <t>DOYLPHIMA1EE</t>
  </si>
  <si>
    <t>MCKIAIMA1FF</t>
  </si>
  <si>
    <t>BENNBILMA1GG</t>
  </si>
  <si>
    <t>MERCSUSMA1HH</t>
  </si>
  <si>
    <t>UA_num_individuals</t>
  </si>
  <si>
    <t>UE_num_individuals</t>
  </si>
  <si>
    <t>J_day</t>
  </si>
  <si>
    <t>UE_active_proportion</t>
  </si>
  <si>
    <t>UE_inactive_proportion</t>
  </si>
  <si>
    <t>UA_active_proportion</t>
  </si>
  <si>
    <t>UA_inactive_proportion</t>
  </si>
  <si>
    <t>Total_active_proportion</t>
  </si>
  <si>
    <t>Total_inactive_proportion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</si>
</sst>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2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3" fillId="12" borderId="0" xfId="0" applyFont="1" applyFill="1"/>
    <xf numFmtId="0" fontId="4" fillId="12" borderId="0" xfId="0" applyFont="1" applyFill="1"/>
    <xf numFmtId="0" fontId="2" fillId="12" borderId="0" xfId="0" applyFont="1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4DDA-4AD8-4B77-9211-540CCE088C57}">
  <dimension ref="A1:Q34"/>
  <sheetViews>
    <sheetView tabSelected="1" topLeftCell="F1" workbookViewId="0">
      <pane ySplit="1" topLeftCell="A2" activePane="bottomLeft" state="frozen"/>
      <selection activeCell="B1" sqref="B1"/>
      <selection pane="bottomLeft" activeCell="O2" sqref="O2"/>
    </sheetView>
  </sheetViews>
  <sheetFormatPr defaultRowHeight="15.6" x14ac:dyDescent="0.3"/>
  <cols>
    <col min="1" max="1" width="8.88671875" style="25"/>
    <col min="2" max="2" width="20.5546875" style="25" customWidth="1"/>
    <col min="3" max="3" width="12" style="25" customWidth="1"/>
    <col min="4" max="4" width="21.109375" style="25" customWidth="1"/>
    <col min="5" max="5" width="20.88671875" style="25" customWidth="1"/>
    <col min="6" max="6" width="20.77734375" style="25" customWidth="1"/>
    <col min="7" max="7" width="16.44140625" style="25" customWidth="1"/>
    <col min="8" max="8" width="17.109375" style="25" customWidth="1"/>
    <col min="9" max="9" width="16.33203125" style="25" customWidth="1"/>
    <col min="10" max="10" width="20.109375" style="25" customWidth="1"/>
    <col min="11" max="11" width="21.5546875" style="25" customWidth="1"/>
    <col min="12" max="12" width="25.6640625" style="25" customWidth="1"/>
    <col min="13" max="13" width="23" style="25" customWidth="1"/>
    <col min="14" max="14" width="24.77734375" style="25" customWidth="1"/>
    <col min="15" max="15" width="22.88671875" style="25" customWidth="1"/>
    <col min="16" max="16" width="30.6640625" style="25" customWidth="1"/>
    <col min="17" max="17" width="8.88671875" style="10"/>
  </cols>
  <sheetData>
    <row r="1" spans="1:17" s="12" customFormat="1" x14ac:dyDescent="0.3">
      <c r="A1" s="26" t="s">
        <v>42</v>
      </c>
      <c r="B1" s="26" t="s">
        <v>0</v>
      </c>
      <c r="C1" s="26" t="s">
        <v>2</v>
      </c>
      <c r="D1" s="26" t="s">
        <v>1</v>
      </c>
      <c r="E1" s="26" t="s">
        <v>41</v>
      </c>
      <c r="F1" s="26" t="s">
        <v>40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43</v>
      </c>
      <c r="L1" s="26" t="s">
        <v>44</v>
      </c>
      <c r="M1" s="26" t="s">
        <v>45</v>
      </c>
      <c r="N1" s="26" t="s">
        <v>46</v>
      </c>
      <c r="O1" s="26" t="s">
        <v>47</v>
      </c>
      <c r="P1" s="26" t="s">
        <v>48</v>
      </c>
      <c r="Q1" s="27"/>
    </row>
    <row r="2" spans="1:17" s="9" customFormat="1" x14ac:dyDescent="0.3">
      <c r="A2" s="24">
        <v>159</v>
      </c>
      <c r="B2" s="25" t="s">
        <v>7</v>
      </c>
      <c r="C2" s="25">
        <v>5.5782857139999997</v>
      </c>
      <c r="D2" s="25">
        <v>59.7</v>
      </c>
      <c r="E2" s="25">
        <v>1</v>
      </c>
      <c r="F2" s="25">
        <v>0</v>
      </c>
      <c r="G2" s="25">
        <v>0</v>
      </c>
      <c r="H2" s="25">
        <v>3</v>
      </c>
      <c r="I2" s="25">
        <v>0</v>
      </c>
      <c r="J2" s="25">
        <v>0</v>
      </c>
      <c r="K2" s="25">
        <f>G2/(G2+H2)</f>
        <v>0</v>
      </c>
      <c r="L2" s="25">
        <f>H2/(H2+G2)</f>
        <v>1</v>
      </c>
      <c r="M2" s="25">
        <v>0</v>
      </c>
      <c r="N2" s="25">
        <v>0</v>
      </c>
      <c r="O2" s="25">
        <f>(G2+I2)/(G2+H2+I2+J2)</f>
        <v>0</v>
      </c>
      <c r="P2" s="25">
        <f>(H2+J2)/(G2+H2+I2+J2)</f>
        <v>1</v>
      </c>
      <c r="Q2" s="10"/>
    </row>
    <row r="3" spans="1:17" s="10" customFormat="1" x14ac:dyDescent="0.3">
      <c r="A3" s="24">
        <v>176</v>
      </c>
      <c r="B3" s="25" t="s">
        <v>8</v>
      </c>
      <c r="C3" s="25">
        <v>43.540045769999999</v>
      </c>
      <c r="D3" s="25">
        <v>65</v>
      </c>
      <c r="E3" s="25">
        <v>18</v>
      </c>
      <c r="F3" s="25">
        <v>0</v>
      </c>
      <c r="G3" s="25">
        <v>19</v>
      </c>
      <c r="H3" s="25">
        <v>20</v>
      </c>
      <c r="I3" s="25">
        <v>0</v>
      </c>
      <c r="J3" s="25">
        <v>0</v>
      </c>
      <c r="K3" s="25">
        <f t="shared" ref="K3:K34" si="0">G3/(G3+H3)</f>
        <v>0.48717948717948717</v>
      </c>
      <c r="L3" s="25">
        <f t="shared" ref="L3:L34" si="1">H3/(H3+G3)</f>
        <v>0.51282051282051277</v>
      </c>
      <c r="M3" s="25">
        <v>0</v>
      </c>
      <c r="N3" s="25">
        <v>0</v>
      </c>
      <c r="O3" s="25">
        <f t="shared" ref="O3:O34" si="2">(G3+I3)/(G3+H3+I3+J3)</f>
        <v>0.48717948717948717</v>
      </c>
      <c r="P3" s="25">
        <f t="shared" ref="P3:P34" si="3">(H3+J3)/(G3+H3+I3+J3)</f>
        <v>0.51282051282051277</v>
      </c>
    </row>
    <row r="4" spans="1:17" s="11" customFormat="1" x14ac:dyDescent="0.3">
      <c r="A4" s="24">
        <v>176</v>
      </c>
      <c r="B4" s="25" t="s">
        <v>9</v>
      </c>
      <c r="C4" s="25">
        <v>26.57283142</v>
      </c>
      <c r="D4" s="25">
        <v>65</v>
      </c>
      <c r="E4" s="25">
        <v>20</v>
      </c>
      <c r="F4" s="25">
        <v>0</v>
      </c>
      <c r="G4" s="25">
        <v>17</v>
      </c>
      <c r="H4" s="25">
        <v>18</v>
      </c>
      <c r="I4" s="25">
        <v>0</v>
      </c>
      <c r="J4" s="25">
        <v>0</v>
      </c>
      <c r="K4" s="25">
        <f t="shared" si="0"/>
        <v>0.48571428571428571</v>
      </c>
      <c r="L4" s="25">
        <f t="shared" si="1"/>
        <v>0.51428571428571423</v>
      </c>
      <c r="M4" s="25">
        <v>0</v>
      </c>
      <c r="N4" s="25">
        <v>0</v>
      </c>
      <c r="O4" s="25">
        <f t="shared" si="2"/>
        <v>0.48571428571428571</v>
      </c>
      <c r="P4" s="25">
        <f t="shared" si="3"/>
        <v>0.51428571428571423</v>
      </c>
      <c r="Q4" s="10"/>
    </row>
    <row r="5" spans="1:17" s="3" customFormat="1" x14ac:dyDescent="0.3">
      <c r="A5" s="24">
        <v>179</v>
      </c>
      <c r="B5" s="25" t="s">
        <v>10</v>
      </c>
      <c r="C5" s="25">
        <v>3.4252873560000001</v>
      </c>
      <c r="D5" s="25">
        <v>83.5</v>
      </c>
      <c r="E5" s="25">
        <v>2</v>
      </c>
      <c r="F5" s="25">
        <v>4</v>
      </c>
      <c r="G5" s="25">
        <v>4</v>
      </c>
      <c r="H5" s="25">
        <v>0</v>
      </c>
      <c r="I5" s="25">
        <v>7</v>
      </c>
      <c r="J5" s="25">
        <v>3</v>
      </c>
      <c r="K5" s="25">
        <f t="shared" si="0"/>
        <v>1</v>
      </c>
      <c r="L5" s="25">
        <f t="shared" si="1"/>
        <v>0</v>
      </c>
      <c r="M5" s="25">
        <f t="shared" ref="M3:M34" si="4">I5/(I5+J5)</f>
        <v>0.7</v>
      </c>
      <c r="N5" s="25">
        <f t="shared" ref="N3:N34" si="5">J5/(J5+I5)</f>
        <v>0.3</v>
      </c>
      <c r="O5" s="25">
        <f t="shared" si="2"/>
        <v>0.7857142857142857</v>
      </c>
      <c r="P5" s="25">
        <f t="shared" si="3"/>
        <v>0.21428571428571427</v>
      </c>
      <c r="Q5" s="10"/>
    </row>
    <row r="6" spans="1:17" s="4" customFormat="1" x14ac:dyDescent="0.3">
      <c r="A6" s="24">
        <v>180</v>
      </c>
      <c r="B6" s="25" t="s">
        <v>11</v>
      </c>
      <c r="C6" s="25">
        <v>39.228571430000002</v>
      </c>
      <c r="D6" s="25">
        <v>82</v>
      </c>
      <c r="E6" s="25">
        <v>6</v>
      </c>
      <c r="F6" s="25">
        <v>0</v>
      </c>
      <c r="G6" s="25">
        <v>12</v>
      </c>
      <c r="H6" s="25">
        <v>3</v>
      </c>
      <c r="I6" s="25">
        <v>0</v>
      </c>
      <c r="J6" s="25">
        <v>0</v>
      </c>
      <c r="K6" s="25">
        <f t="shared" si="0"/>
        <v>0.8</v>
      </c>
      <c r="L6" s="25">
        <f t="shared" si="1"/>
        <v>0.2</v>
      </c>
      <c r="M6" s="25">
        <v>0</v>
      </c>
      <c r="N6" s="25">
        <v>0</v>
      </c>
      <c r="O6" s="25">
        <f t="shared" si="2"/>
        <v>0.8</v>
      </c>
      <c r="P6" s="25">
        <f t="shared" si="3"/>
        <v>0.2</v>
      </c>
      <c r="Q6" s="10"/>
    </row>
    <row r="7" spans="1:17" s="5" customFormat="1" x14ac:dyDescent="0.3">
      <c r="A7" s="24">
        <v>181</v>
      </c>
      <c r="B7" s="25" t="s">
        <v>12</v>
      </c>
      <c r="C7" s="25">
        <v>40.700805520000003</v>
      </c>
      <c r="D7" s="25">
        <v>80.400000000000006</v>
      </c>
      <c r="E7" s="25">
        <v>6</v>
      </c>
      <c r="F7" s="25">
        <v>0</v>
      </c>
      <c r="G7" s="25">
        <v>3</v>
      </c>
      <c r="H7" s="25">
        <v>13</v>
      </c>
      <c r="I7" s="25">
        <v>0</v>
      </c>
      <c r="J7" s="25">
        <v>0</v>
      </c>
      <c r="K7" s="25">
        <f t="shared" si="0"/>
        <v>0.1875</v>
      </c>
      <c r="L7" s="25">
        <f t="shared" si="1"/>
        <v>0.8125</v>
      </c>
      <c r="M7" s="25">
        <v>0</v>
      </c>
      <c r="N7" s="25">
        <v>0</v>
      </c>
      <c r="O7" s="25">
        <f t="shared" si="2"/>
        <v>0.1875</v>
      </c>
      <c r="P7" s="25">
        <f t="shared" si="3"/>
        <v>0.8125</v>
      </c>
      <c r="Q7" s="10"/>
    </row>
    <row r="8" spans="1:17" s="6" customFormat="1" x14ac:dyDescent="0.3">
      <c r="A8" s="24">
        <v>181</v>
      </c>
      <c r="B8" s="25" t="s">
        <v>13</v>
      </c>
      <c r="C8" s="25">
        <v>30.599083619999998</v>
      </c>
      <c r="D8" s="25">
        <v>80.400000000000006</v>
      </c>
      <c r="E8" s="25">
        <v>17</v>
      </c>
      <c r="F8" s="25">
        <v>1</v>
      </c>
      <c r="G8" s="25">
        <v>4</v>
      </c>
      <c r="H8" s="25">
        <v>4</v>
      </c>
      <c r="I8" s="25">
        <v>1</v>
      </c>
      <c r="J8" s="25">
        <v>2</v>
      </c>
      <c r="K8" s="25">
        <f t="shared" si="0"/>
        <v>0.5</v>
      </c>
      <c r="L8" s="25">
        <f t="shared" si="1"/>
        <v>0.5</v>
      </c>
      <c r="M8" s="25">
        <f t="shared" si="4"/>
        <v>0.33333333333333331</v>
      </c>
      <c r="N8" s="25">
        <f t="shared" si="5"/>
        <v>0.66666666666666663</v>
      </c>
      <c r="O8" s="25">
        <f t="shared" si="2"/>
        <v>0.45454545454545453</v>
      </c>
      <c r="P8" s="25">
        <f t="shared" si="3"/>
        <v>0.54545454545454541</v>
      </c>
      <c r="Q8" s="10"/>
    </row>
    <row r="9" spans="1:17" s="7" customFormat="1" x14ac:dyDescent="0.3">
      <c r="A9" s="24">
        <v>182</v>
      </c>
      <c r="B9" s="25" t="s">
        <v>14</v>
      </c>
      <c r="C9" s="25">
        <v>42.189437429999998</v>
      </c>
      <c r="D9" s="25">
        <v>82</v>
      </c>
      <c r="E9" s="25">
        <v>11</v>
      </c>
      <c r="F9" s="25">
        <v>0</v>
      </c>
      <c r="G9" s="25">
        <v>9</v>
      </c>
      <c r="H9" s="25">
        <v>6</v>
      </c>
      <c r="I9" s="25">
        <v>0</v>
      </c>
      <c r="J9" s="25">
        <v>0</v>
      </c>
      <c r="K9" s="25">
        <f t="shared" si="0"/>
        <v>0.6</v>
      </c>
      <c r="L9" s="25">
        <f t="shared" si="1"/>
        <v>0.4</v>
      </c>
      <c r="M9" s="25">
        <v>0</v>
      </c>
      <c r="N9" s="25">
        <v>0</v>
      </c>
      <c r="O9" s="25">
        <f t="shared" si="2"/>
        <v>0.6</v>
      </c>
      <c r="P9" s="25">
        <f t="shared" si="3"/>
        <v>0.4</v>
      </c>
      <c r="Q9" s="10"/>
    </row>
    <row r="10" spans="1:17" s="8" customFormat="1" x14ac:dyDescent="0.3">
      <c r="A10" s="24">
        <v>182</v>
      </c>
      <c r="B10" s="25" t="s">
        <v>15</v>
      </c>
      <c r="C10" s="25">
        <v>37.639175260000002</v>
      </c>
      <c r="D10" s="25">
        <v>82</v>
      </c>
      <c r="E10" s="25">
        <v>2</v>
      </c>
      <c r="F10" s="25">
        <v>7</v>
      </c>
      <c r="G10" s="25">
        <v>5</v>
      </c>
      <c r="H10" s="25">
        <v>0</v>
      </c>
      <c r="I10" s="25">
        <v>12</v>
      </c>
      <c r="J10" s="25">
        <v>6</v>
      </c>
      <c r="K10" s="25">
        <f t="shared" si="0"/>
        <v>1</v>
      </c>
      <c r="L10" s="25">
        <f t="shared" si="1"/>
        <v>0</v>
      </c>
      <c r="M10" s="25">
        <f t="shared" si="4"/>
        <v>0.66666666666666663</v>
      </c>
      <c r="N10" s="25">
        <f t="shared" si="5"/>
        <v>0.33333333333333331</v>
      </c>
      <c r="O10" s="25">
        <f t="shared" si="2"/>
        <v>0.73913043478260865</v>
      </c>
      <c r="P10" s="25">
        <f t="shared" si="3"/>
        <v>0.2608695652173913</v>
      </c>
      <c r="Q10" s="10"/>
    </row>
    <row r="11" spans="1:17" s="13" customFormat="1" x14ac:dyDescent="0.3">
      <c r="A11" s="24">
        <v>187</v>
      </c>
      <c r="B11" s="25" t="s">
        <v>16</v>
      </c>
      <c r="C11" s="25">
        <v>48.471871409999999</v>
      </c>
      <c r="D11" s="25">
        <v>76.760000000000005</v>
      </c>
      <c r="E11" s="25">
        <v>15</v>
      </c>
      <c r="F11" s="25">
        <v>0</v>
      </c>
      <c r="G11" s="25">
        <v>41</v>
      </c>
      <c r="H11" s="25">
        <v>0</v>
      </c>
      <c r="I11" s="25">
        <v>0</v>
      </c>
      <c r="J11" s="25">
        <v>0</v>
      </c>
      <c r="K11" s="25">
        <f t="shared" si="0"/>
        <v>1</v>
      </c>
      <c r="L11" s="25">
        <f t="shared" si="1"/>
        <v>0</v>
      </c>
      <c r="M11" s="25">
        <v>0</v>
      </c>
      <c r="N11" s="25">
        <v>0</v>
      </c>
      <c r="O11" s="25">
        <f t="shared" si="2"/>
        <v>1</v>
      </c>
      <c r="P11" s="25">
        <f t="shared" si="3"/>
        <v>0</v>
      </c>
      <c r="Q11" s="10"/>
    </row>
    <row r="12" spans="1:17" s="14" customFormat="1" x14ac:dyDescent="0.3">
      <c r="A12" s="24">
        <v>188</v>
      </c>
      <c r="B12" s="25" t="s">
        <v>17</v>
      </c>
      <c r="C12" s="25">
        <v>47.025171620000002</v>
      </c>
      <c r="D12" s="25">
        <v>76.290000000000006</v>
      </c>
      <c r="E12" s="25">
        <v>4</v>
      </c>
      <c r="F12" s="25">
        <v>0</v>
      </c>
      <c r="G12" s="25">
        <v>4</v>
      </c>
      <c r="H12" s="25">
        <v>5</v>
      </c>
      <c r="I12" s="25">
        <v>0</v>
      </c>
      <c r="J12" s="25">
        <v>0</v>
      </c>
      <c r="K12" s="25">
        <f t="shared" si="0"/>
        <v>0.44444444444444442</v>
      </c>
      <c r="L12" s="25">
        <f t="shared" si="1"/>
        <v>0.55555555555555558</v>
      </c>
      <c r="M12" s="25">
        <v>0</v>
      </c>
      <c r="N12" s="25">
        <v>0</v>
      </c>
      <c r="O12" s="25">
        <f t="shared" si="2"/>
        <v>0.44444444444444442</v>
      </c>
      <c r="P12" s="25">
        <f t="shared" si="3"/>
        <v>0.55555555555555558</v>
      </c>
      <c r="Q12" s="10"/>
    </row>
    <row r="13" spans="1:17" s="8" customFormat="1" x14ac:dyDescent="0.3">
      <c r="A13" s="24">
        <v>189</v>
      </c>
      <c r="B13" s="25" t="s">
        <v>18</v>
      </c>
      <c r="C13" s="25">
        <v>31.025171619999998</v>
      </c>
      <c r="D13" s="25">
        <v>66</v>
      </c>
      <c r="E13" s="25">
        <v>23</v>
      </c>
      <c r="F13" s="25">
        <v>3</v>
      </c>
      <c r="G13" s="25">
        <v>37</v>
      </c>
      <c r="H13" s="25">
        <v>18</v>
      </c>
      <c r="I13" s="25">
        <v>3</v>
      </c>
      <c r="J13" s="25">
        <v>6</v>
      </c>
      <c r="K13" s="25">
        <f t="shared" si="0"/>
        <v>0.67272727272727273</v>
      </c>
      <c r="L13" s="25">
        <f t="shared" si="1"/>
        <v>0.32727272727272727</v>
      </c>
      <c r="M13" s="25">
        <f t="shared" si="4"/>
        <v>0.33333333333333331</v>
      </c>
      <c r="N13" s="25">
        <f t="shared" si="5"/>
        <v>0.66666666666666663</v>
      </c>
      <c r="O13" s="25">
        <f t="shared" si="2"/>
        <v>0.625</v>
      </c>
      <c r="P13" s="25">
        <f t="shared" si="3"/>
        <v>0.375</v>
      </c>
      <c r="Q13" s="10"/>
    </row>
    <row r="14" spans="1:17" s="9" customFormat="1" x14ac:dyDescent="0.3">
      <c r="A14" s="24">
        <v>194</v>
      </c>
      <c r="B14" s="25" t="s">
        <v>19</v>
      </c>
      <c r="C14" s="25">
        <v>24.486238530000001</v>
      </c>
      <c r="D14" s="25">
        <v>68.64</v>
      </c>
      <c r="E14" s="25">
        <v>8</v>
      </c>
      <c r="F14" s="25">
        <v>0</v>
      </c>
      <c r="G14" s="25">
        <v>19</v>
      </c>
      <c r="H14" s="25">
        <v>0</v>
      </c>
      <c r="I14" s="25">
        <v>0</v>
      </c>
      <c r="J14" s="25">
        <v>0</v>
      </c>
      <c r="K14" s="25">
        <f t="shared" si="0"/>
        <v>1</v>
      </c>
      <c r="L14" s="25">
        <f t="shared" si="1"/>
        <v>0</v>
      </c>
      <c r="M14" s="25">
        <v>0</v>
      </c>
      <c r="N14" s="25">
        <v>0</v>
      </c>
      <c r="O14" s="25">
        <f t="shared" si="2"/>
        <v>1</v>
      </c>
      <c r="P14" s="25">
        <f t="shared" si="3"/>
        <v>0</v>
      </c>
      <c r="Q14" s="10"/>
    </row>
    <row r="15" spans="1:17" s="6" customFormat="1" x14ac:dyDescent="0.3">
      <c r="A15" s="24">
        <v>195</v>
      </c>
      <c r="B15" s="25" t="s">
        <v>20</v>
      </c>
      <c r="C15" s="25">
        <v>30.358620689999999</v>
      </c>
      <c r="D15" s="25">
        <v>74.099999999999994</v>
      </c>
      <c r="E15" s="25">
        <v>1</v>
      </c>
      <c r="F15" s="25">
        <v>7</v>
      </c>
      <c r="G15" s="25">
        <v>0</v>
      </c>
      <c r="H15" s="25">
        <v>3</v>
      </c>
      <c r="I15" s="25">
        <v>4</v>
      </c>
      <c r="J15" s="25">
        <v>11</v>
      </c>
      <c r="K15" s="25">
        <f t="shared" si="0"/>
        <v>0</v>
      </c>
      <c r="L15" s="25">
        <f t="shared" si="1"/>
        <v>1</v>
      </c>
      <c r="M15" s="25">
        <f t="shared" si="4"/>
        <v>0.26666666666666666</v>
      </c>
      <c r="N15" s="25">
        <f t="shared" si="5"/>
        <v>0.73333333333333328</v>
      </c>
      <c r="O15" s="25">
        <f t="shared" si="2"/>
        <v>0.22222222222222221</v>
      </c>
      <c r="P15" s="25">
        <f t="shared" si="3"/>
        <v>0.77777777777777779</v>
      </c>
      <c r="Q15" s="10"/>
    </row>
    <row r="16" spans="1:17" s="16" customFormat="1" x14ac:dyDescent="0.3">
      <c r="A16" s="24">
        <v>195</v>
      </c>
      <c r="B16" s="25" t="s">
        <v>21</v>
      </c>
      <c r="C16" s="25">
        <v>29.261467889999999</v>
      </c>
      <c r="D16" s="25">
        <v>74.099999999999994</v>
      </c>
      <c r="E16" s="25">
        <v>7</v>
      </c>
      <c r="F16" s="25">
        <v>0</v>
      </c>
      <c r="G16" s="25">
        <v>7</v>
      </c>
      <c r="H16" s="25">
        <v>7</v>
      </c>
      <c r="I16" s="25">
        <v>0</v>
      </c>
      <c r="J16" s="25">
        <v>0</v>
      </c>
      <c r="K16" s="25">
        <f t="shared" si="0"/>
        <v>0.5</v>
      </c>
      <c r="L16" s="25">
        <f t="shared" si="1"/>
        <v>0.5</v>
      </c>
      <c r="M16" s="25">
        <v>0</v>
      </c>
      <c r="N16" s="25">
        <v>0</v>
      </c>
      <c r="O16" s="25">
        <f t="shared" si="2"/>
        <v>0.5</v>
      </c>
      <c r="P16" s="25">
        <f t="shared" si="3"/>
        <v>0.5</v>
      </c>
      <c r="Q16" s="10"/>
    </row>
    <row r="17" spans="1:17" s="7" customFormat="1" x14ac:dyDescent="0.3">
      <c r="A17" s="24">
        <v>196</v>
      </c>
      <c r="B17" s="25" t="s">
        <v>22</v>
      </c>
      <c r="C17" s="25">
        <v>6.4781609199999997</v>
      </c>
      <c r="D17" s="25">
        <v>77.099999999999994</v>
      </c>
      <c r="E17" s="25">
        <v>0</v>
      </c>
      <c r="F17" s="25">
        <v>6</v>
      </c>
      <c r="G17" s="25">
        <v>0</v>
      </c>
      <c r="H17" s="25">
        <v>0</v>
      </c>
      <c r="I17" s="25">
        <v>8</v>
      </c>
      <c r="J17" s="25">
        <v>8</v>
      </c>
      <c r="K17" s="25">
        <v>0</v>
      </c>
      <c r="L17" s="25">
        <v>0</v>
      </c>
      <c r="M17" s="25">
        <f t="shared" si="4"/>
        <v>0.5</v>
      </c>
      <c r="N17" s="25">
        <f t="shared" si="5"/>
        <v>0.5</v>
      </c>
      <c r="O17" s="25">
        <f t="shared" si="2"/>
        <v>0.5</v>
      </c>
      <c r="P17" s="25">
        <f t="shared" si="3"/>
        <v>0.5</v>
      </c>
      <c r="Q17" s="10"/>
    </row>
    <row r="18" spans="1:17" s="17" customFormat="1" x14ac:dyDescent="0.3">
      <c r="A18" s="24">
        <v>196</v>
      </c>
      <c r="B18" s="25" t="s">
        <v>23</v>
      </c>
      <c r="C18" s="25">
        <v>41.633867279999997</v>
      </c>
      <c r="D18" s="25">
        <v>77.099999999999994</v>
      </c>
      <c r="E18" s="25">
        <v>21</v>
      </c>
      <c r="F18" s="25">
        <v>0</v>
      </c>
      <c r="G18" s="25">
        <v>22</v>
      </c>
      <c r="H18" s="25">
        <v>19</v>
      </c>
      <c r="I18" s="25">
        <v>0</v>
      </c>
      <c r="J18" s="25">
        <v>0</v>
      </c>
      <c r="K18" s="25">
        <f t="shared" si="0"/>
        <v>0.53658536585365857</v>
      </c>
      <c r="L18" s="25">
        <f t="shared" si="1"/>
        <v>0.46341463414634149</v>
      </c>
      <c r="M18" s="25">
        <v>0</v>
      </c>
      <c r="N18" s="25">
        <v>0</v>
      </c>
      <c r="O18" s="25">
        <f t="shared" si="2"/>
        <v>0.53658536585365857</v>
      </c>
      <c r="P18" s="25">
        <f t="shared" si="3"/>
        <v>0.46341463414634149</v>
      </c>
      <c r="Q18" s="10"/>
    </row>
    <row r="19" spans="1:17" s="18" customFormat="1" x14ac:dyDescent="0.3">
      <c r="A19" s="24">
        <v>197</v>
      </c>
      <c r="B19" s="25" t="s">
        <v>24</v>
      </c>
      <c r="C19" s="25">
        <v>0.93371428599999995</v>
      </c>
      <c r="D19" s="25">
        <v>77.099999999999994</v>
      </c>
      <c r="E19" s="25">
        <v>5</v>
      </c>
      <c r="F19" s="25">
        <v>5</v>
      </c>
      <c r="G19" s="25">
        <v>9</v>
      </c>
      <c r="H19" s="25">
        <v>6</v>
      </c>
      <c r="I19" s="25">
        <v>7</v>
      </c>
      <c r="J19" s="25">
        <v>4</v>
      </c>
      <c r="K19" s="25">
        <f t="shared" si="0"/>
        <v>0.6</v>
      </c>
      <c r="L19" s="25">
        <f t="shared" si="1"/>
        <v>0.4</v>
      </c>
      <c r="M19" s="25">
        <f t="shared" si="4"/>
        <v>0.63636363636363635</v>
      </c>
      <c r="N19" s="25">
        <f t="shared" si="5"/>
        <v>0.36363636363636365</v>
      </c>
      <c r="O19" s="25">
        <f t="shared" si="2"/>
        <v>0.61538461538461542</v>
      </c>
      <c r="P19" s="25">
        <f t="shared" si="3"/>
        <v>0.38461538461538464</v>
      </c>
      <c r="Q19" s="10"/>
    </row>
    <row r="20" spans="1:17" s="7" customFormat="1" x14ac:dyDescent="0.3">
      <c r="A20" s="24">
        <v>208</v>
      </c>
      <c r="B20" s="25" t="s">
        <v>25</v>
      </c>
      <c r="C20" s="25">
        <v>41.633867279999997</v>
      </c>
      <c r="D20" s="25">
        <v>70.400000000000006</v>
      </c>
      <c r="E20" s="25">
        <v>22</v>
      </c>
      <c r="F20" s="25">
        <v>1</v>
      </c>
      <c r="G20" s="25">
        <v>26</v>
      </c>
      <c r="H20" s="25">
        <v>26</v>
      </c>
      <c r="I20" s="25">
        <v>2</v>
      </c>
      <c r="J20" s="25">
        <v>0</v>
      </c>
      <c r="K20" s="25">
        <f t="shared" si="0"/>
        <v>0.5</v>
      </c>
      <c r="L20" s="25">
        <f t="shared" si="1"/>
        <v>0.5</v>
      </c>
      <c r="M20" s="25">
        <f t="shared" si="4"/>
        <v>1</v>
      </c>
      <c r="N20" s="25">
        <f t="shared" si="5"/>
        <v>0</v>
      </c>
      <c r="O20" s="25">
        <f t="shared" si="2"/>
        <v>0.51851851851851849</v>
      </c>
      <c r="P20" s="25">
        <f t="shared" si="3"/>
        <v>0.48148148148148145</v>
      </c>
      <c r="Q20" s="10"/>
    </row>
    <row r="21" spans="1:17" s="4" customFormat="1" x14ac:dyDescent="0.3">
      <c r="A21" s="24">
        <v>208</v>
      </c>
      <c r="B21" s="25" t="s">
        <v>26</v>
      </c>
      <c r="C21" s="25">
        <v>42.189437429999998</v>
      </c>
      <c r="D21" s="25">
        <v>76.900000000000006</v>
      </c>
      <c r="E21" s="25">
        <v>3</v>
      </c>
      <c r="F21" s="25">
        <v>2</v>
      </c>
      <c r="G21" s="25">
        <v>7</v>
      </c>
      <c r="H21" s="25">
        <v>0</v>
      </c>
      <c r="I21" s="25">
        <v>1</v>
      </c>
      <c r="J21" s="25">
        <v>3</v>
      </c>
      <c r="K21" s="25">
        <f t="shared" si="0"/>
        <v>1</v>
      </c>
      <c r="L21" s="25">
        <f t="shared" si="1"/>
        <v>0</v>
      </c>
      <c r="M21" s="25">
        <f t="shared" si="4"/>
        <v>0.25</v>
      </c>
      <c r="N21" s="25">
        <f t="shared" si="5"/>
        <v>0.75</v>
      </c>
      <c r="O21" s="25">
        <f t="shared" si="2"/>
        <v>0.72727272727272729</v>
      </c>
      <c r="P21" s="25">
        <f t="shared" si="3"/>
        <v>0.27272727272727271</v>
      </c>
      <c r="Q21" s="10"/>
    </row>
    <row r="22" spans="1:17" s="19" customFormat="1" x14ac:dyDescent="0.3">
      <c r="A22" s="24">
        <v>203</v>
      </c>
      <c r="B22" s="25" t="s">
        <v>27</v>
      </c>
      <c r="C22" s="25">
        <v>37.639175260000002</v>
      </c>
      <c r="D22" s="25">
        <v>76.900000000000006</v>
      </c>
      <c r="E22" s="25">
        <v>32</v>
      </c>
      <c r="F22" s="25">
        <v>8</v>
      </c>
      <c r="G22" s="25">
        <v>48</v>
      </c>
      <c r="H22" s="25">
        <v>23</v>
      </c>
      <c r="I22" s="25">
        <v>1</v>
      </c>
      <c r="J22" s="25">
        <v>9</v>
      </c>
      <c r="K22" s="25">
        <f t="shared" si="0"/>
        <v>0.676056338028169</v>
      </c>
      <c r="L22" s="25">
        <f t="shared" si="1"/>
        <v>0.323943661971831</v>
      </c>
      <c r="M22" s="25">
        <f t="shared" si="4"/>
        <v>0.1</v>
      </c>
      <c r="N22" s="25">
        <f t="shared" si="5"/>
        <v>0.9</v>
      </c>
      <c r="O22" s="25">
        <f t="shared" si="2"/>
        <v>0.60493827160493829</v>
      </c>
      <c r="P22" s="25">
        <f t="shared" si="3"/>
        <v>0.39506172839506171</v>
      </c>
      <c r="Q22" s="10"/>
    </row>
    <row r="23" spans="1:17" s="20" customFormat="1" x14ac:dyDescent="0.3">
      <c r="A23" s="24">
        <v>207</v>
      </c>
      <c r="B23" s="25" t="s">
        <v>28</v>
      </c>
      <c r="C23" s="25">
        <v>42.318807339999999</v>
      </c>
      <c r="D23" s="25">
        <v>73.400000000000006</v>
      </c>
      <c r="E23" s="25">
        <v>7</v>
      </c>
      <c r="F23" s="25">
        <v>1</v>
      </c>
      <c r="G23" s="25">
        <v>6</v>
      </c>
      <c r="H23" s="25">
        <v>15</v>
      </c>
      <c r="I23" s="25">
        <v>0</v>
      </c>
      <c r="J23" s="25">
        <v>2</v>
      </c>
      <c r="K23" s="25">
        <f t="shared" si="0"/>
        <v>0.2857142857142857</v>
      </c>
      <c r="L23" s="25">
        <f t="shared" si="1"/>
        <v>0.7142857142857143</v>
      </c>
      <c r="M23" s="25">
        <f t="shared" si="4"/>
        <v>0</v>
      </c>
      <c r="N23" s="25">
        <f t="shared" si="5"/>
        <v>1</v>
      </c>
      <c r="O23" s="25">
        <f t="shared" si="2"/>
        <v>0.2608695652173913</v>
      </c>
      <c r="P23" s="25">
        <f t="shared" si="3"/>
        <v>0.73913043478260865</v>
      </c>
      <c r="Q23" s="10"/>
    </row>
    <row r="24" spans="1:17" s="2" customFormat="1" x14ac:dyDescent="0.3">
      <c r="A24" s="24">
        <v>215</v>
      </c>
      <c r="B24" s="25" t="s">
        <v>29</v>
      </c>
      <c r="C24" s="25">
        <v>24.486238530000001</v>
      </c>
      <c r="D24" s="25">
        <v>67.5</v>
      </c>
      <c r="E24" s="25">
        <v>13</v>
      </c>
      <c r="F24" s="25">
        <v>0</v>
      </c>
      <c r="G24" s="25">
        <v>11</v>
      </c>
      <c r="H24" s="25">
        <v>28</v>
      </c>
      <c r="I24" s="25">
        <v>0</v>
      </c>
      <c r="J24" s="25">
        <v>0</v>
      </c>
      <c r="K24" s="25">
        <f t="shared" si="0"/>
        <v>0.28205128205128205</v>
      </c>
      <c r="L24" s="25">
        <f t="shared" si="1"/>
        <v>0.71794871794871795</v>
      </c>
      <c r="M24" s="25">
        <v>0</v>
      </c>
      <c r="N24" s="25">
        <v>0</v>
      </c>
      <c r="O24" s="25">
        <f t="shared" si="2"/>
        <v>0.28205128205128205</v>
      </c>
      <c r="P24" s="25">
        <f t="shared" si="3"/>
        <v>0.71794871794871795</v>
      </c>
      <c r="Q24" s="10"/>
    </row>
    <row r="25" spans="1:17" s="3" customFormat="1" x14ac:dyDescent="0.3">
      <c r="A25" s="24">
        <v>215</v>
      </c>
      <c r="B25" s="25" t="s">
        <v>30</v>
      </c>
      <c r="C25" s="25">
        <v>37.637157109999997</v>
      </c>
      <c r="D25" s="25">
        <v>67.2</v>
      </c>
      <c r="E25" s="25">
        <v>10</v>
      </c>
      <c r="F25" s="25">
        <v>1</v>
      </c>
      <c r="G25" s="25">
        <v>2</v>
      </c>
      <c r="H25" s="25">
        <v>10</v>
      </c>
      <c r="I25" s="25">
        <v>0</v>
      </c>
      <c r="J25" s="25">
        <v>2</v>
      </c>
      <c r="K25" s="25">
        <f t="shared" si="0"/>
        <v>0.16666666666666666</v>
      </c>
      <c r="L25" s="25">
        <f t="shared" si="1"/>
        <v>0.83333333333333337</v>
      </c>
      <c r="M25" s="25">
        <f t="shared" si="4"/>
        <v>0</v>
      </c>
      <c r="N25" s="25">
        <f t="shared" si="5"/>
        <v>1</v>
      </c>
      <c r="O25" s="25">
        <f t="shared" si="2"/>
        <v>0.14285714285714285</v>
      </c>
      <c r="P25" s="25">
        <f t="shared" si="3"/>
        <v>0.8571428571428571</v>
      </c>
      <c r="Q25" s="10"/>
    </row>
    <row r="26" spans="1:17" s="5" customFormat="1" x14ac:dyDescent="0.3">
      <c r="A26" s="24">
        <v>214</v>
      </c>
      <c r="B26" s="25" t="s">
        <v>31</v>
      </c>
      <c r="C26" s="25">
        <v>47.025171620000002</v>
      </c>
      <c r="D26" s="25">
        <v>63.8</v>
      </c>
      <c r="E26" s="25">
        <v>1</v>
      </c>
      <c r="F26" s="25">
        <v>10</v>
      </c>
      <c r="G26" s="25">
        <v>0</v>
      </c>
      <c r="H26" s="25">
        <v>3</v>
      </c>
      <c r="I26" s="25">
        <v>11</v>
      </c>
      <c r="J26" s="25">
        <v>6</v>
      </c>
      <c r="K26" s="25">
        <f t="shared" si="0"/>
        <v>0</v>
      </c>
      <c r="L26" s="25">
        <f t="shared" si="1"/>
        <v>1</v>
      </c>
      <c r="M26" s="25">
        <f t="shared" si="4"/>
        <v>0.6470588235294118</v>
      </c>
      <c r="N26" s="25">
        <f t="shared" si="5"/>
        <v>0.35294117647058826</v>
      </c>
      <c r="O26" s="25">
        <f t="shared" si="2"/>
        <v>0.55000000000000004</v>
      </c>
      <c r="P26" s="25">
        <f t="shared" si="3"/>
        <v>0.45</v>
      </c>
      <c r="Q26" s="10"/>
    </row>
    <row r="27" spans="1:17" s="21" customFormat="1" x14ac:dyDescent="0.3">
      <c r="A27" s="24">
        <v>225</v>
      </c>
      <c r="B27" s="25" t="s">
        <v>32</v>
      </c>
      <c r="C27" s="25">
        <v>48.471871409999999</v>
      </c>
      <c r="D27" s="25">
        <v>74.599999999999994</v>
      </c>
      <c r="E27" s="25">
        <v>6</v>
      </c>
      <c r="F27" s="25">
        <v>0</v>
      </c>
      <c r="G27" s="25">
        <v>3</v>
      </c>
      <c r="H27" s="25">
        <v>8</v>
      </c>
      <c r="I27" s="25">
        <v>0</v>
      </c>
      <c r="J27" s="25">
        <v>0</v>
      </c>
      <c r="K27" s="25">
        <f t="shared" si="0"/>
        <v>0.27272727272727271</v>
      </c>
      <c r="L27" s="25">
        <f t="shared" si="1"/>
        <v>0.72727272727272729</v>
      </c>
      <c r="M27" s="25">
        <v>0</v>
      </c>
      <c r="N27" s="25">
        <v>0</v>
      </c>
      <c r="O27" s="25">
        <f t="shared" si="2"/>
        <v>0.27272727272727271</v>
      </c>
      <c r="P27" s="25">
        <f t="shared" si="3"/>
        <v>0.72727272727272729</v>
      </c>
      <c r="Q27" s="10"/>
    </row>
    <row r="28" spans="1:17" s="1" customFormat="1" x14ac:dyDescent="0.3">
      <c r="A28" s="24">
        <v>225</v>
      </c>
      <c r="B28" s="25" t="s">
        <v>33</v>
      </c>
      <c r="C28" s="25">
        <v>0</v>
      </c>
      <c r="D28" s="25">
        <v>74.599999999999994</v>
      </c>
      <c r="E28" s="25">
        <v>7</v>
      </c>
      <c r="F28" s="25">
        <v>0</v>
      </c>
      <c r="G28" s="25">
        <v>2</v>
      </c>
      <c r="H28" s="25">
        <v>9</v>
      </c>
      <c r="I28" s="25">
        <v>0</v>
      </c>
      <c r="J28" s="25">
        <v>0</v>
      </c>
      <c r="K28" s="25">
        <f t="shared" si="0"/>
        <v>0.18181818181818182</v>
      </c>
      <c r="L28" s="25">
        <f t="shared" si="1"/>
        <v>0.81818181818181823</v>
      </c>
      <c r="M28" s="25">
        <v>0</v>
      </c>
      <c r="N28" s="25">
        <v>0</v>
      </c>
      <c r="O28" s="25">
        <f t="shared" si="2"/>
        <v>0.18181818181818182</v>
      </c>
      <c r="P28" s="25">
        <f t="shared" si="3"/>
        <v>0.81818181818181823</v>
      </c>
      <c r="Q28" s="10"/>
    </row>
    <row r="29" spans="1:17" s="4" customFormat="1" x14ac:dyDescent="0.3">
      <c r="A29" s="24">
        <v>225</v>
      </c>
      <c r="B29" s="25" t="s">
        <v>34</v>
      </c>
      <c r="C29" s="25">
        <v>43.540045769999999</v>
      </c>
      <c r="D29" s="25">
        <v>73.3</v>
      </c>
      <c r="E29" s="25">
        <v>12</v>
      </c>
      <c r="F29" s="25">
        <v>0</v>
      </c>
      <c r="G29" s="25">
        <v>17</v>
      </c>
      <c r="H29" s="25">
        <v>17</v>
      </c>
      <c r="I29" s="25">
        <v>0</v>
      </c>
      <c r="J29" s="25">
        <v>0</v>
      </c>
      <c r="K29" s="25">
        <f t="shared" si="0"/>
        <v>0.5</v>
      </c>
      <c r="L29" s="25">
        <f t="shared" si="1"/>
        <v>0.5</v>
      </c>
      <c r="M29" s="25">
        <v>0</v>
      </c>
      <c r="N29" s="25">
        <v>0</v>
      </c>
      <c r="O29" s="25">
        <f t="shared" si="2"/>
        <v>0.5</v>
      </c>
      <c r="P29" s="25">
        <f t="shared" si="3"/>
        <v>0.5</v>
      </c>
      <c r="Q29" s="10"/>
    </row>
    <row r="30" spans="1:17" s="22" customFormat="1" x14ac:dyDescent="0.3">
      <c r="A30" s="24">
        <v>223</v>
      </c>
      <c r="B30" s="25" t="s">
        <v>35</v>
      </c>
      <c r="C30" s="25">
        <v>26.57283142</v>
      </c>
      <c r="D30" s="25">
        <v>73.3</v>
      </c>
      <c r="E30" s="25">
        <v>1</v>
      </c>
      <c r="F30" s="25">
        <v>3</v>
      </c>
      <c r="G30" s="25">
        <v>0</v>
      </c>
      <c r="H30" s="25">
        <v>1</v>
      </c>
      <c r="I30" s="25">
        <v>0</v>
      </c>
      <c r="J30" s="25">
        <v>5</v>
      </c>
      <c r="K30" s="25">
        <f t="shared" si="0"/>
        <v>0</v>
      </c>
      <c r="L30" s="25">
        <f t="shared" si="1"/>
        <v>1</v>
      </c>
      <c r="M30" s="25">
        <f t="shared" si="4"/>
        <v>0</v>
      </c>
      <c r="N30" s="25">
        <f t="shared" si="5"/>
        <v>1</v>
      </c>
      <c r="O30" s="25">
        <f t="shared" si="2"/>
        <v>0</v>
      </c>
      <c r="P30" s="25">
        <f t="shared" si="3"/>
        <v>1</v>
      </c>
      <c r="Q30" s="10"/>
    </row>
    <row r="31" spans="1:17" s="15" customFormat="1" x14ac:dyDescent="0.3">
      <c r="A31" s="24">
        <v>222</v>
      </c>
      <c r="B31" s="25" t="s">
        <v>36</v>
      </c>
      <c r="C31" s="25">
        <v>29.261467889999999</v>
      </c>
      <c r="D31" s="25">
        <v>79.5</v>
      </c>
      <c r="E31" s="25">
        <v>4</v>
      </c>
      <c r="F31" s="25">
        <v>0</v>
      </c>
      <c r="G31" s="25">
        <v>9</v>
      </c>
      <c r="H31" s="25">
        <v>1</v>
      </c>
      <c r="I31" s="25">
        <v>0</v>
      </c>
      <c r="J31" s="25">
        <v>0</v>
      </c>
      <c r="K31" s="25">
        <f t="shared" si="0"/>
        <v>0.9</v>
      </c>
      <c r="L31" s="25">
        <f t="shared" si="1"/>
        <v>0.1</v>
      </c>
      <c r="M31" s="25">
        <v>0</v>
      </c>
      <c r="N31" s="25">
        <v>0</v>
      </c>
      <c r="O31" s="25">
        <f t="shared" si="2"/>
        <v>0.9</v>
      </c>
      <c r="P31" s="25">
        <f t="shared" si="3"/>
        <v>0.1</v>
      </c>
      <c r="Q31" s="10"/>
    </row>
    <row r="32" spans="1:17" s="23" customFormat="1" x14ac:dyDescent="0.3">
      <c r="A32" s="24">
        <v>222</v>
      </c>
      <c r="B32" s="25" t="s">
        <v>37</v>
      </c>
      <c r="C32" s="25">
        <v>39.228571430000002</v>
      </c>
      <c r="D32" s="25">
        <v>81.599999999999994</v>
      </c>
      <c r="E32" s="25">
        <v>6</v>
      </c>
      <c r="F32" s="25">
        <v>0</v>
      </c>
      <c r="G32" s="25">
        <v>16</v>
      </c>
      <c r="H32" s="25">
        <v>0</v>
      </c>
      <c r="I32" s="25">
        <v>0</v>
      </c>
      <c r="J32" s="25">
        <v>0</v>
      </c>
      <c r="K32" s="25">
        <f t="shared" si="0"/>
        <v>1</v>
      </c>
      <c r="L32" s="25">
        <f t="shared" si="1"/>
        <v>0</v>
      </c>
      <c r="M32" s="25">
        <v>0</v>
      </c>
      <c r="N32" s="25">
        <v>0</v>
      </c>
      <c r="O32" s="25">
        <f t="shared" si="2"/>
        <v>1</v>
      </c>
      <c r="P32" s="25">
        <f t="shared" si="3"/>
        <v>0</v>
      </c>
      <c r="Q32" s="10"/>
    </row>
    <row r="33" spans="1:17" s="11" customFormat="1" x14ac:dyDescent="0.3">
      <c r="A33" s="24">
        <v>221</v>
      </c>
      <c r="B33" s="25" t="s">
        <v>38</v>
      </c>
      <c r="C33" s="25">
        <v>0.93371428599999995</v>
      </c>
      <c r="D33" s="25">
        <v>81.900000000000006</v>
      </c>
      <c r="E33" s="25">
        <v>4</v>
      </c>
      <c r="F33" s="25">
        <v>2</v>
      </c>
      <c r="G33" s="25">
        <v>2</v>
      </c>
      <c r="H33" s="25">
        <v>6</v>
      </c>
      <c r="I33" s="25">
        <v>1</v>
      </c>
      <c r="J33" s="25">
        <v>4</v>
      </c>
      <c r="K33" s="25">
        <f t="shared" si="0"/>
        <v>0.25</v>
      </c>
      <c r="L33" s="25">
        <f t="shared" si="1"/>
        <v>0.75</v>
      </c>
      <c r="M33" s="25">
        <f t="shared" si="4"/>
        <v>0.2</v>
      </c>
      <c r="N33" s="25">
        <f t="shared" si="5"/>
        <v>0.8</v>
      </c>
      <c r="O33" s="25">
        <f t="shared" si="2"/>
        <v>0.23076923076923078</v>
      </c>
      <c r="P33" s="25">
        <f t="shared" si="3"/>
        <v>0.76923076923076927</v>
      </c>
      <c r="Q33" s="10"/>
    </row>
    <row r="34" spans="1:17" s="1" customFormat="1" x14ac:dyDescent="0.3">
      <c r="A34" s="24">
        <v>221</v>
      </c>
      <c r="B34" s="25" t="s">
        <v>39</v>
      </c>
      <c r="C34" s="25">
        <v>40.700805520000003</v>
      </c>
      <c r="D34" s="25">
        <v>85.5</v>
      </c>
      <c r="E34" s="25">
        <v>2</v>
      </c>
      <c r="F34" s="25">
        <v>0</v>
      </c>
      <c r="G34" s="25">
        <v>4</v>
      </c>
      <c r="H34" s="25">
        <v>1</v>
      </c>
      <c r="I34" s="25">
        <v>0</v>
      </c>
      <c r="J34" s="25">
        <v>0</v>
      </c>
      <c r="K34" s="25">
        <f t="shared" si="0"/>
        <v>0.8</v>
      </c>
      <c r="L34" s="25">
        <f t="shared" si="1"/>
        <v>0.2</v>
      </c>
      <c r="M34" s="25">
        <v>0</v>
      </c>
      <c r="N34" s="25">
        <v>0</v>
      </c>
      <c r="O34" s="25">
        <f t="shared" si="2"/>
        <v>0.8</v>
      </c>
      <c r="P34" s="25">
        <f t="shared" si="3"/>
        <v>0.2</v>
      </c>
      <c r="Q34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Washington</dc:creator>
  <cp:lastModifiedBy>Tatjana Washington</cp:lastModifiedBy>
  <dcterms:created xsi:type="dcterms:W3CDTF">2022-03-08T11:49:46Z</dcterms:created>
  <dcterms:modified xsi:type="dcterms:W3CDTF">2022-03-09T23:44:12Z</dcterms:modified>
</cp:coreProperties>
</file>