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dmin\Documents\DSA DATA ANALYSIS\DSA Project\"/>
    </mc:Choice>
  </mc:AlternateContent>
  <xr:revisionPtr revIDLastSave="0" documentId="13_ncr:1_{AFD4D3CE-AF18-483A-8885-086AD2DD4B49}" xr6:coauthVersionLast="47" xr6:coauthVersionMax="47" xr10:uidLastSave="{00000000-0000-0000-0000-000000000000}"/>
  <bookViews>
    <workbookView xWindow="-120" yWindow="-120" windowWidth="20730" windowHeight="11040" tabRatio="642" activeTab="2" xr2:uid="{04E2F42B-B0E7-C14E-A690-B41CAFCE17AF}"/>
  </bookViews>
  <sheets>
    <sheet name="PIVOT TABLES" sheetId="18" r:id="rId1"/>
    <sheet name="amazon" sheetId="1" r:id="rId2"/>
    <sheet name="DASHBOARD" sheetId="22" r:id="rId3"/>
  </sheets>
  <definedNames>
    <definedName name="_xlnm._FilterDatabase" localSheetId="1" hidden="1">amazon!$A$1:$O$1385</definedName>
    <definedName name="_xlcn.WorksheetConnection_amazonA1O13851" hidden="1">amazon!$A$1:$O$1385</definedName>
    <definedName name="Slicer_Main_category">#N/A</definedName>
    <definedName name="Slicer_Price_bucket">#N/A</definedName>
  </definedNames>
  <calcPr calcId="191029"/>
  <pivotCaches>
    <pivotCache cacheId="0" r:id="rId4"/>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amazon!$A$1:$O$1385"/>
        </x15:modelTables>
      </x15:dataModel>
    </ext>
  </extLst>
</workbook>
</file>

<file path=xl/calcChain.xml><?xml version="1.0" encoding="utf-8"?>
<calcChain xmlns="http://schemas.openxmlformats.org/spreadsheetml/2006/main">
  <c r="L2" i="1" l="1"/>
  <c r="O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M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6B3DF8-1F5E-4C71-9D44-FA23347874D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93461AA-83A8-42FD-B822-35F19E002FDC}" name="WorksheetConnection_amazon!$A$1:$O$1385" type="102" refreshedVersion="8" minRefreshableVersion="5">
    <extLst>
      <ext xmlns:x15="http://schemas.microsoft.com/office/spreadsheetml/2010/11/main" uri="{DE250136-89BD-433C-8126-D09CA5730AF9}">
        <x15:connection id="Range" autoDelete="1">
          <x15:rangePr sourceName="_xlcn.WorksheetConnection_amazonA1O13851"/>
        </x15:connection>
      </ext>
    </extLst>
  </connection>
</connections>
</file>

<file path=xl/sharedStrings.xml><?xml version="1.0" encoding="utf-8"?>
<sst xmlns="http://schemas.openxmlformats.org/spreadsheetml/2006/main" count="7057" uniqueCount="4171">
  <si>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</si>
  <si>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</si>
  <si>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</si>
  <si>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</si>
  <si>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</si>
  <si>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</si>
  <si>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</si>
  <si>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</si>
  <si>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</si>
  <si>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</si>
  <si>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</si>
  <si>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</si>
  <si>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</si>
  <si>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</si>
  <si>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</si>
  <si>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</si>
  <si>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</si>
  <si>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</si>
  <si>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</si>
  <si>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</si>
  <si>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</si>
  <si>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</si>
  <si>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</si>
  <si>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</si>
  <si>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</si>
  <si>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</si>
  <si>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</si>
  <si>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</si>
  <si>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</si>
  <si>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</si>
  <si>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</si>
  <si>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</si>
  <si>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</si>
  <si>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</si>
  <si>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</si>
  <si>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</si>
  <si>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</si>
  <si>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</si>
  <si>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</si>
  <si>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</si>
  <si>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</si>
  <si>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</si>
  <si>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</si>
  <si>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</si>
  <si>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</si>
  <si>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</si>
  <si>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</si>
  <si>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</si>
  <si>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</si>
  <si>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</si>
  <si>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</si>
  <si>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</si>
  <si>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</si>
  <si>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</si>
  <si>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</si>
  <si>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</si>
  <si>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</si>
  <si>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</si>
  <si>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</si>
  <si>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</si>
  <si>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</si>
  <si>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</si>
  <si>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</si>
  <si>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</si>
  <si>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</si>
  <si>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</si>
  <si>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</si>
  <si>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</si>
  <si>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</si>
  <si>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</si>
  <si>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</si>
  <si>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</si>
  <si>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</si>
  <si>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</si>
  <si>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</si>
  <si>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</si>
  <si>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</si>
  <si>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</si>
  <si>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</si>
  <si>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</si>
  <si>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</si>
  <si>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</si>
  <si>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</si>
  <si>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</si>
  <si>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</si>
  <si>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</si>
  <si>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</si>
  <si>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</si>
  <si>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</si>
  <si>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</si>
  <si>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</si>
  <si>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</si>
  <si>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</si>
  <si>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</si>
  <si>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</si>
  <si>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</si>
  <si>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</si>
  <si>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</si>
  <si>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</si>
  <si>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</si>
  <si>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</si>
  <si>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</si>
  <si>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</si>
  <si>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</si>
  <si>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</si>
  <si>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</si>
  <si>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</si>
  <si>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</si>
  <si>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</si>
  <si>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</si>
  <si>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</si>
  <si>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</si>
  <si>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</si>
  <si>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</si>
  <si>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</si>
  <si>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</si>
  <si>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</si>
  <si>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</si>
  <si>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</si>
  <si>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</si>
  <si>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</si>
  <si>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</si>
  <si>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</si>
  <si>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</si>
  <si>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</si>
  <si>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</si>
  <si>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</si>
  <si>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</si>
  <si>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</si>
  <si>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</si>
  <si>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</si>
  <si>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</si>
  <si>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</si>
  <si>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</si>
  <si>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</si>
  <si>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</si>
  <si>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</si>
  <si>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</si>
  <si>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</si>
  <si>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</si>
  <si>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</si>
  <si>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</si>
  <si>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</si>
  <si>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</si>
  <si>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</si>
  <si>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</si>
  <si>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</si>
  <si>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</si>
  <si>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</si>
  <si>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</si>
  <si>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</si>
  <si>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</si>
  <si>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</si>
  <si>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</si>
  <si>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</si>
  <si>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</si>
  <si>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</si>
  <si>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</si>
  <si>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</si>
  <si>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</si>
  <si>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</si>
  <si>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</si>
  <si>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</si>
  <si>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</si>
  <si>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</si>
  <si>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</si>
  <si>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</si>
  <si>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</si>
  <si>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</si>
  <si>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</si>
  <si>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</si>
  <si>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</si>
  <si>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</si>
  <si>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</si>
  <si>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</si>
  <si>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</si>
  <si>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</si>
  <si>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</si>
  <si>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</si>
  <si>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</si>
  <si>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</si>
  <si>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</si>
  <si>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</si>
  <si>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</si>
  <si>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</si>
  <si>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</si>
  <si>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</si>
  <si>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</si>
  <si>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</si>
  <si>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</si>
  <si>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</si>
  <si>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</si>
  <si>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</si>
  <si>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</si>
  <si>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</si>
  <si>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</si>
  <si>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</si>
  <si>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</si>
  <si>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</si>
  <si>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</si>
  <si>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</si>
  <si>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</si>
  <si>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</si>
  <si>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</si>
  <si>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</si>
  <si>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</si>
  <si>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</si>
  <si>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</si>
  <si>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</si>
  <si>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</si>
  <si>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</si>
  <si>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</si>
  <si>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</si>
  <si>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</si>
  <si>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</si>
  <si>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</si>
  <si>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</si>
  <si>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</si>
  <si>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</si>
  <si>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</si>
  <si>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</si>
  <si>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</si>
  <si>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</si>
  <si>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</si>
  <si>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</si>
  <si>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</si>
  <si>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</si>
  <si>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</si>
  <si>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</si>
  <si>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</si>
  <si>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</si>
  <si>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</si>
  <si>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</si>
  <si>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</si>
  <si>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</si>
  <si>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</si>
  <si>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</si>
  <si>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</si>
  <si>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</si>
  <si>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</si>
  <si>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</si>
  <si>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</si>
  <si>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</si>
  <si>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</si>
  <si>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</si>
  <si>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</si>
  <si>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</si>
  <si>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</si>
  <si>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</si>
  <si>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</si>
  <si>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</si>
  <si>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</si>
  <si>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</si>
  <si>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</si>
  <si>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</si>
  <si>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</si>
  <si>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</si>
  <si>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</si>
  <si>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</si>
  <si>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</si>
  <si>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</si>
  <si>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</si>
  <si>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</si>
  <si>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</si>
  <si>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</si>
  <si>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</si>
  <si>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</si>
  <si>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</si>
  <si>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</si>
  <si>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</si>
  <si>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</si>
  <si>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</si>
  <si>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</si>
  <si>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</si>
  <si>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</si>
  <si>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</si>
  <si>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</si>
  <si>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</si>
  <si>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</si>
  <si>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</si>
  <si>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</si>
  <si>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</si>
  <si>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</si>
  <si>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</si>
  <si>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</si>
  <si>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</si>
  <si>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</si>
  <si>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</si>
  <si>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</si>
  <si>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</si>
  <si>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</si>
  <si>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</si>
  <si>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</si>
  <si>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</si>
  <si>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</si>
  <si>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</si>
  <si>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</si>
  <si>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</si>
  <si>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</si>
  <si>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</si>
  <si>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</si>
  <si>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</si>
  <si>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</si>
  <si>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</si>
  <si>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</si>
  <si>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</si>
  <si>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</si>
  <si>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</si>
  <si>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</si>
  <si>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</si>
  <si>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</si>
  <si>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</si>
  <si>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</si>
  <si>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</si>
  <si>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</si>
  <si>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</si>
  <si>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</si>
  <si>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</si>
  <si>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</si>
  <si>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</si>
  <si>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</si>
  <si>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</si>
  <si>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</si>
  <si>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</si>
  <si>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</si>
  <si>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</si>
  <si>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</si>
  <si>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</si>
  <si>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</si>
  <si>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</si>
  <si>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</si>
  <si>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</si>
  <si>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</si>
  <si>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</si>
  <si>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</si>
  <si>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</si>
  <si>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</si>
  <si>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</si>
  <si>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</si>
  <si>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</si>
  <si>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</si>
  <si>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</si>
  <si>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</si>
  <si>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</si>
  <si>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</si>
  <si>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</si>
  <si>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</si>
  <si>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</si>
  <si>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</si>
  <si>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</si>
  <si>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</si>
  <si>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</si>
  <si>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</si>
  <si>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</si>
  <si>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</si>
  <si>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</si>
  <si>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</si>
  <si>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</si>
  <si>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</si>
  <si>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</si>
  <si>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</si>
  <si>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</si>
  <si>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</si>
  <si>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</si>
  <si>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</si>
  <si>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</si>
  <si>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</si>
  <si>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</si>
  <si>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</si>
  <si>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</si>
  <si>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</si>
  <si>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</si>
  <si>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</si>
  <si>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</si>
  <si>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</si>
  <si>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</si>
  <si>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</si>
  <si>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</si>
  <si>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</si>
  <si>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</si>
  <si>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</si>
  <si>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</si>
  <si>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</si>
  <si>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</si>
  <si>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</si>
  <si>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</si>
  <si>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</si>
  <si>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</si>
  <si>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</si>
  <si>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</si>
  <si>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</si>
  <si>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</si>
  <si>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</si>
  <si>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</si>
  <si>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</si>
  <si>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</si>
  <si>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</si>
  <si>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</si>
  <si>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</si>
  <si>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</si>
  <si>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</si>
  <si>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</si>
  <si>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</si>
  <si>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</si>
  <si>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</si>
  <si>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</si>
  <si>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</si>
  <si>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</si>
  <si>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</si>
  <si>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</si>
  <si>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</si>
  <si>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</si>
  <si>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</si>
  <si>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</si>
  <si>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</si>
  <si>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</si>
  <si>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</si>
  <si>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</si>
  <si>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</si>
  <si>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</si>
  <si>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</si>
  <si>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</si>
  <si>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</si>
  <si>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</si>
  <si>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</si>
  <si>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</si>
  <si>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</si>
  <si>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</si>
  <si>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</si>
  <si>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</si>
  <si>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</si>
  <si>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</si>
  <si>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</si>
  <si>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</si>
  <si>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</si>
  <si>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</si>
  <si>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</si>
  <si>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</si>
  <si>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</si>
  <si>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</si>
  <si>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</si>
  <si>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</si>
  <si>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</si>
  <si>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</si>
  <si>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</si>
  <si>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</si>
  <si>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</si>
  <si>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</si>
  <si>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</si>
  <si>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</si>
  <si>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</si>
  <si>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</si>
  <si>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</si>
  <si>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</si>
  <si>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</si>
  <si>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</si>
  <si>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</si>
  <si>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</si>
  <si>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</si>
  <si>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</si>
  <si>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</si>
  <si>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</si>
  <si>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</si>
  <si>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</si>
  <si>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</si>
  <si>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</si>
  <si>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</si>
  <si>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</si>
  <si>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</si>
  <si>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</si>
  <si>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</si>
  <si>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</si>
  <si>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</si>
  <si>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</si>
  <si>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</si>
  <si>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</si>
  <si>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</si>
  <si>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</si>
  <si>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</si>
  <si>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</si>
  <si>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</si>
  <si>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</si>
  <si>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</si>
  <si>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</si>
  <si>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</si>
  <si>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</si>
  <si>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</si>
  <si>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</si>
  <si>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</si>
  <si>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</si>
  <si>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</si>
  <si>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</si>
  <si>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</si>
  <si>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</si>
  <si>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</si>
  <si>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</si>
  <si>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</si>
  <si>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</si>
  <si>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</si>
  <si>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</si>
  <si>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</si>
  <si>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</si>
  <si>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</si>
  <si>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</si>
  <si>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</si>
  <si>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</si>
  <si>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</si>
  <si>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</si>
  <si>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</si>
  <si>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</si>
  <si>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</si>
  <si>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</si>
  <si>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</si>
  <si>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</si>
  <si>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</si>
  <si>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</si>
  <si>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</si>
  <si>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</si>
  <si>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</si>
  <si>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</si>
  <si>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</si>
  <si>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</si>
  <si>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</si>
  <si>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</si>
  <si>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</si>
  <si>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</si>
  <si>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</si>
  <si>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</si>
  <si>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</si>
  <si>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</si>
  <si>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</si>
  <si>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</si>
  <si>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</si>
  <si>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</si>
  <si>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</si>
  <si>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</si>
  <si>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</si>
  <si>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</si>
  <si>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</si>
  <si>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</si>
  <si>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</si>
  <si>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</si>
  <si>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</si>
  <si>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</si>
  <si>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</si>
  <si>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</si>
  <si>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</si>
  <si>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</si>
  <si>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</si>
  <si>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</si>
  <si>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</si>
  <si>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</si>
  <si>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</si>
  <si>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</si>
  <si>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</si>
  <si>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</si>
  <si>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</si>
  <si>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</si>
  <si>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</si>
  <si>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</si>
  <si>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</si>
  <si>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</si>
  <si>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</si>
  <si>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</si>
  <si>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</si>
  <si>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</si>
  <si>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</si>
  <si>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</si>
  <si>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</si>
  <si>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</si>
  <si>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</si>
  <si>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</si>
  <si>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</si>
  <si>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</si>
  <si>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</si>
  <si>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</si>
  <si>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</si>
  <si>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</si>
  <si>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</si>
  <si>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</si>
  <si>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</si>
  <si>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</si>
  <si>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</si>
  <si>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</si>
  <si>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</si>
  <si>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</si>
  <si>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</si>
  <si>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</si>
  <si>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</si>
  <si>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</si>
  <si>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</si>
  <si>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</si>
  <si>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</si>
  <si>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</si>
  <si>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</si>
  <si>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</si>
  <si>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</si>
  <si>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</si>
  <si>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</si>
  <si>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</si>
  <si>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</si>
  <si>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</si>
  <si>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</si>
  <si>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</si>
  <si>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</si>
  <si>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</si>
  <si>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</si>
  <si>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</si>
  <si>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</si>
  <si>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</si>
  <si>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</si>
  <si>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</si>
  <si>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</si>
  <si>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</si>
  <si>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</si>
  <si>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</si>
  <si>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</si>
  <si>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</si>
  <si>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</si>
  <si>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</si>
  <si>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</si>
  <si>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</si>
  <si>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</si>
  <si>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</si>
  <si>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</si>
  <si>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</si>
  <si>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</si>
  <si>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</si>
  <si>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</si>
  <si>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</si>
  <si>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</si>
  <si>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</si>
  <si>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</si>
  <si>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</si>
  <si>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</si>
  <si>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</si>
  <si>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</si>
  <si>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</si>
  <si>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</si>
  <si>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</si>
  <si>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</si>
  <si>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</si>
  <si>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</si>
  <si>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</si>
  <si>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</si>
  <si>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</si>
  <si>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</si>
  <si>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</si>
  <si>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</si>
  <si>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</si>
  <si>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</si>
  <si>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</si>
  <si>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</si>
  <si>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</si>
  <si>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</si>
  <si>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</si>
  <si>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</si>
  <si>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</si>
  <si>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</si>
  <si>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</si>
  <si>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</si>
  <si>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</si>
  <si>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</si>
  <si>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</si>
  <si>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</si>
  <si>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</si>
  <si>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</si>
  <si>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</si>
  <si>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</si>
  <si>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</si>
  <si>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</si>
  <si>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</si>
  <si>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</si>
  <si>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</si>
  <si>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</si>
  <si>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</si>
  <si>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</si>
  <si>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</si>
  <si>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</si>
  <si>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</si>
  <si>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</si>
  <si>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</si>
  <si>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</si>
  <si>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</si>
  <si>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</si>
  <si>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</si>
  <si>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</si>
  <si>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</si>
  <si>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</si>
  <si>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</si>
  <si>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</si>
  <si>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</si>
  <si>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</si>
  <si>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</si>
  <si>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</si>
  <si>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</si>
  <si>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</si>
  <si>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</si>
  <si>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</si>
  <si>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</si>
  <si>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</si>
  <si>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</si>
  <si>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</si>
  <si>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</si>
  <si>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</si>
  <si>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</si>
  <si>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</si>
  <si>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</si>
  <si>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</si>
  <si>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</si>
  <si>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</si>
  <si>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</si>
  <si>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</si>
  <si>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</si>
  <si>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</si>
  <si>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</si>
  <si>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</si>
  <si>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</si>
  <si>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</si>
  <si>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</si>
  <si>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</si>
  <si>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</si>
  <si>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</si>
  <si>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</si>
  <si>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</si>
  <si>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</si>
  <si>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</si>
  <si>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</si>
  <si>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</si>
  <si>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</si>
  <si>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</si>
  <si>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</si>
  <si>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</si>
  <si>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</si>
  <si>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</si>
  <si>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</si>
  <si>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</si>
  <si>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</si>
  <si>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</si>
  <si>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</si>
  <si>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</si>
  <si>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</si>
  <si>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</si>
  <si>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</si>
  <si>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</si>
  <si>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</si>
  <si>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</si>
  <si>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</si>
  <si>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</si>
  <si>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</si>
  <si>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</si>
  <si>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</si>
  <si>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</si>
  <si>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</si>
  <si>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</si>
  <si>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</si>
  <si>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</si>
  <si>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</si>
  <si>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</si>
  <si>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</si>
  <si>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</si>
  <si>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</si>
  <si>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</si>
  <si>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</si>
  <si>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</si>
  <si>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</si>
  <si>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</si>
  <si>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</si>
  <si>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</si>
  <si>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</si>
  <si>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</si>
  <si>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</si>
  <si>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</si>
  <si>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</si>
  <si>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</si>
  <si>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</si>
  <si>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</si>
  <si>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</si>
  <si>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</si>
  <si>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</si>
  <si>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</si>
  <si>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</si>
  <si>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</si>
  <si>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</si>
  <si>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</si>
  <si>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</si>
  <si>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</si>
  <si>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</si>
  <si>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</si>
  <si>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</si>
  <si>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</si>
  <si>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</si>
  <si>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</si>
  <si>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</si>
  <si>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</si>
  <si>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</si>
  <si>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</si>
  <si>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</si>
  <si>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</si>
  <si>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</si>
  <si>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</si>
  <si>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</si>
  <si>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</si>
  <si>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</si>
  <si>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</si>
  <si>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</si>
  <si>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</si>
  <si>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</si>
  <si>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</si>
  <si>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</si>
  <si>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</si>
  <si>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</si>
  <si>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</si>
  <si>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</si>
  <si>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</si>
  <si>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</si>
  <si>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</si>
  <si>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</si>
  <si>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</si>
  <si>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</si>
  <si>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</si>
  <si>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</si>
  <si>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</si>
  <si>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</si>
  <si>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</si>
  <si>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</si>
  <si>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</si>
  <si>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</si>
  <si>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</si>
  <si>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</si>
  <si>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</si>
  <si>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</si>
  <si>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</si>
  <si>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</si>
  <si>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</si>
  <si>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</si>
  <si>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</si>
  <si>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</si>
  <si>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</si>
  <si>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</si>
  <si>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</si>
  <si>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</si>
  <si>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</si>
  <si>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</si>
  <si>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</si>
  <si>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</si>
  <si>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</si>
  <si>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</si>
  <si>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</si>
  <si>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</si>
  <si>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</si>
  <si>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</si>
  <si>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</si>
  <si>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</si>
  <si>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</si>
  <si>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</si>
  <si>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</si>
  <si>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</si>
  <si>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</si>
  <si>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</si>
  <si>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</si>
  <si>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</si>
  <si>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</si>
  <si>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</si>
  <si>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</si>
  <si>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</si>
  <si>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</si>
  <si>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</si>
  <si>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</si>
  <si>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</si>
  <si>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</si>
  <si>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</si>
  <si>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</si>
  <si>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</si>
  <si>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</si>
  <si>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</si>
  <si>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</si>
  <si>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</si>
  <si>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</si>
  <si>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</si>
  <si>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</si>
  <si>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</si>
  <si>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</si>
  <si>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</si>
  <si>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</si>
  <si>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</si>
  <si>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</si>
  <si>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</si>
  <si>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</si>
  <si>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</si>
  <si>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</si>
  <si>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</si>
  <si>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</si>
  <si>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</si>
  <si>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</si>
  <si>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</si>
  <si>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</si>
  <si>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</si>
  <si>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</si>
  <si>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</si>
  <si>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</si>
  <si>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</si>
  <si>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</si>
  <si>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</si>
  <si>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</si>
  <si>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</si>
  <si>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</si>
  <si>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</si>
  <si>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</si>
  <si>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</si>
  <si>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</si>
  <si>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</si>
  <si>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</si>
  <si>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</si>
  <si>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</si>
  <si>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</si>
  <si>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</si>
  <si>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</si>
  <si>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</si>
  <si>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</si>
  <si>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</si>
  <si>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</si>
  <si>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</si>
  <si>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</si>
  <si>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</si>
  <si>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</si>
  <si>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</si>
  <si>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</si>
  <si>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</si>
  <si>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</si>
  <si>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</si>
  <si>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</si>
  <si>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</si>
  <si>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</si>
  <si>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</si>
  <si>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</si>
  <si>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</si>
  <si>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</si>
  <si>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</si>
  <si>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</si>
  <si>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</si>
  <si>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</si>
  <si>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</si>
  <si>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</si>
  <si>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</si>
  <si>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</si>
  <si>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</si>
  <si>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</si>
  <si>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</si>
  <si>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</si>
  <si>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</si>
  <si>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</si>
  <si>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</si>
  <si>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</si>
  <si>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</si>
  <si>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</si>
  <si>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</si>
  <si>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</si>
  <si>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</si>
  <si>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</si>
  <si>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</si>
  <si>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</si>
  <si>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</si>
  <si>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</si>
  <si>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</si>
  <si>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</si>
  <si>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</si>
  <si>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</si>
  <si>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</si>
  <si>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</si>
  <si>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</si>
  <si>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</si>
  <si>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</si>
  <si>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</si>
  <si>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</si>
  <si>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</si>
  <si>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</si>
  <si>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</si>
  <si>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</si>
  <si>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</si>
  <si>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</si>
  <si>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</si>
  <si>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</si>
  <si>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</si>
  <si>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</si>
  <si>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</si>
  <si>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</si>
  <si>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</si>
  <si>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</si>
  <si>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</si>
  <si>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</si>
  <si>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</si>
  <si>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</si>
  <si>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</si>
  <si>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</si>
  <si>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</si>
  <si>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</si>
  <si>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</si>
  <si>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</si>
  <si>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</si>
  <si>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</si>
  <si>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</si>
  <si>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</si>
  <si>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</si>
  <si>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</si>
  <si>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</si>
  <si>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</si>
  <si>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</si>
  <si>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</si>
  <si>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</si>
  <si>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</si>
  <si>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</si>
  <si>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</si>
  <si>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</si>
  <si>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</si>
  <si>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</si>
  <si>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</si>
  <si>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</si>
  <si>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</si>
  <si>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</si>
  <si>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</si>
  <si>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</si>
  <si>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</si>
  <si>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</si>
  <si>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</si>
  <si>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</si>
  <si>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</si>
  <si>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</si>
  <si>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</si>
  <si>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</si>
  <si>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</si>
  <si>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</si>
  <si>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</si>
  <si>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</si>
  <si>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</si>
  <si>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</si>
  <si>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</si>
  <si>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</si>
  <si>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</si>
  <si>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</si>
  <si>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</si>
  <si>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</si>
  <si>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</si>
  <si>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</si>
  <si>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</si>
  <si>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</si>
  <si>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</si>
  <si>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</si>
  <si>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</si>
  <si>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</si>
  <si>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</si>
  <si>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</si>
  <si>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</si>
  <si>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</si>
  <si>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</si>
  <si>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</si>
  <si>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</si>
  <si>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</si>
  <si>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</si>
  <si>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</si>
  <si>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</si>
  <si>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</si>
  <si>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</si>
  <si>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</si>
  <si>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</si>
  <si>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</si>
  <si>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</si>
  <si>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</si>
  <si>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</si>
  <si>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</si>
  <si>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</si>
  <si>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</si>
  <si>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</si>
  <si>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</si>
  <si>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</si>
  <si>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</si>
  <si>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</si>
  <si>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</si>
  <si>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</si>
  <si>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</si>
  <si>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</si>
  <si>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</si>
  <si>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</si>
  <si>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</si>
  <si>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</si>
  <si>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</si>
  <si>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</si>
  <si>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</si>
  <si>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</si>
  <si>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</si>
  <si>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</si>
  <si>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</si>
  <si>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</si>
  <si>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</si>
  <si>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</si>
  <si>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</si>
  <si>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</si>
  <si>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</si>
  <si>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</si>
  <si>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</si>
  <si>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</si>
  <si>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</si>
  <si>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</si>
  <si>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</si>
  <si>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</si>
  <si>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</si>
  <si>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</si>
  <si>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</si>
  <si>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</si>
  <si>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</si>
  <si>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</si>
  <si>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</si>
  <si>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</si>
  <si>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</si>
  <si>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</si>
  <si>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</si>
  <si>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</si>
  <si>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</si>
  <si>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</si>
  <si>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</si>
  <si>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</si>
  <si>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</si>
  <si>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</si>
  <si>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</si>
  <si>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</si>
  <si>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</si>
  <si>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</si>
  <si>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</si>
  <si>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</si>
  <si>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</si>
  <si>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</si>
  <si>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</si>
  <si>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</si>
  <si>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</si>
  <si>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</si>
  <si>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</si>
  <si>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</si>
  <si>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</si>
  <si>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</si>
  <si>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</si>
  <si>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</si>
  <si>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</si>
  <si>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</si>
  <si>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</si>
  <si>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</si>
  <si>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</si>
  <si>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</si>
  <si>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</si>
  <si>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</si>
  <si>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</si>
  <si>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</si>
  <si>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</si>
  <si>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</si>
  <si>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</si>
  <si>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</si>
  <si>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</si>
  <si>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</si>
  <si>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</si>
  <si>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</si>
  <si>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</si>
  <si>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</si>
  <si>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</si>
  <si>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</si>
  <si>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</si>
  <si>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</si>
  <si>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</si>
  <si>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</si>
  <si>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</si>
  <si>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</si>
  <si>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</si>
  <si>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</si>
  <si>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</si>
  <si>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</si>
  <si>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</si>
  <si>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</si>
  <si>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</si>
  <si>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</si>
  <si>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</si>
  <si>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</si>
  <si>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</si>
  <si>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</si>
  <si>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</si>
  <si>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</si>
  <si>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</si>
  <si>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</si>
  <si>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</si>
  <si>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</si>
  <si>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</si>
  <si>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</si>
  <si>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</si>
  <si>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</si>
  <si>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</si>
  <si>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</si>
  <si>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</si>
  <si>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</si>
  <si>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</si>
  <si>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</si>
  <si>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</si>
  <si>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</si>
  <si>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</si>
  <si>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</si>
  <si>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</si>
  <si>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</si>
  <si>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</si>
  <si>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</si>
  <si>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</si>
  <si>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</si>
  <si>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</si>
  <si>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</si>
  <si>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</si>
  <si>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</si>
  <si>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</si>
  <si>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</si>
  <si>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</si>
  <si>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</si>
  <si>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</si>
  <si>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</si>
  <si>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</si>
  <si>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</si>
  <si>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</si>
  <si>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</si>
  <si>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</si>
  <si>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</si>
  <si>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</si>
  <si>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</si>
  <si>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</si>
  <si>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</si>
  <si>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</si>
  <si>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</si>
  <si>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</si>
  <si>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</si>
  <si>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</si>
  <si>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</si>
  <si>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</si>
  <si>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</si>
  <si>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</si>
  <si>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</si>
  <si>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</si>
  <si>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</si>
  <si>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</si>
  <si>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</si>
  <si>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</si>
  <si>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</si>
  <si>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</si>
  <si>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</si>
  <si>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</si>
  <si>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</si>
  <si>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</si>
  <si>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</si>
  <si>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</si>
  <si>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</si>
  <si>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</si>
  <si>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</si>
  <si>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</si>
  <si>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</si>
  <si>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</si>
  <si>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</si>
  <si>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</si>
  <si>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</si>
  <si>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</si>
  <si>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</si>
  <si>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</si>
  <si>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</si>
  <si>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</si>
  <si>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</si>
  <si>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</si>
  <si>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</si>
  <si>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</si>
  <si>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</si>
  <si>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</si>
  <si>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</si>
  <si>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</si>
  <si>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</si>
  <si>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</si>
  <si>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</si>
  <si>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</si>
  <si>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</si>
  <si>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</si>
  <si>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</si>
  <si>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</si>
  <si>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</si>
  <si>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</si>
  <si>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</si>
  <si>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</si>
  <si>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</si>
  <si>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</si>
  <si>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</si>
  <si>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</si>
  <si>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</si>
  <si>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</si>
  <si>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</si>
  <si>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</si>
  <si>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</si>
  <si>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</si>
  <si>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</si>
  <si>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</si>
  <si>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</si>
  <si>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</si>
  <si>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</si>
  <si>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</si>
  <si>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</si>
  <si>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</si>
  <si>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</si>
  <si>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</si>
  <si>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</si>
  <si>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</si>
  <si>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</si>
  <si>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</si>
  <si>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</si>
  <si>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</si>
  <si>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</si>
  <si>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</si>
  <si>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</si>
  <si>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</si>
  <si>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</si>
  <si>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</si>
  <si>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</si>
  <si>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</si>
  <si>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</si>
  <si>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</si>
  <si>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</si>
  <si>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</si>
  <si>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</si>
  <si>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</si>
  <si>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</si>
  <si>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</si>
  <si>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</si>
  <si>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</si>
  <si>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</si>
  <si>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</si>
  <si>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</si>
  <si>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</si>
  <si>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</si>
  <si>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</si>
  <si>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</si>
  <si>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</si>
  <si>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</si>
  <si>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</si>
  <si>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</si>
  <si>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</si>
  <si>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</si>
  <si>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</si>
  <si>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</si>
  <si>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</si>
  <si>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</si>
  <si>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</si>
  <si>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</si>
  <si>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</si>
  <si>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</si>
  <si>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</si>
  <si>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</si>
  <si>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</si>
  <si>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</si>
  <si>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</si>
  <si>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</si>
  <si>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</si>
  <si>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</si>
  <si>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</si>
  <si>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</si>
  <si>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</si>
  <si>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</si>
  <si>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</si>
  <si>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</si>
  <si>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</si>
  <si>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</si>
  <si>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</si>
  <si>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</si>
  <si>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</si>
  <si>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</si>
  <si>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</si>
  <si>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</si>
  <si>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</si>
  <si>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</si>
  <si>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</si>
  <si>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</si>
  <si>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</si>
  <si>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</si>
  <si>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</si>
  <si>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</si>
  <si>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</si>
  <si>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</si>
  <si>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</si>
  <si>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</si>
  <si>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</si>
  <si>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</si>
  <si>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</si>
  <si>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</si>
  <si>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</si>
  <si>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</si>
  <si>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</si>
  <si>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</si>
  <si>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</si>
  <si>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</si>
  <si>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</si>
  <si>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</si>
  <si>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</si>
  <si>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</si>
  <si>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</si>
  <si>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</si>
  <si>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</si>
  <si>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</si>
  <si>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</si>
  <si>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</si>
  <si>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</si>
  <si>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</si>
  <si>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</si>
  <si>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</si>
  <si>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</si>
  <si>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</si>
  <si>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</si>
  <si>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</si>
  <si>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</si>
  <si>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</si>
  <si>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</si>
  <si>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</si>
  <si>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</si>
  <si>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</si>
  <si>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</si>
  <si>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</si>
  <si>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</si>
  <si>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</si>
  <si>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</si>
  <si>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</si>
  <si>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</si>
  <si>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</si>
  <si>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</si>
  <si>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</si>
  <si>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</si>
  <si>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</si>
  <si>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</si>
  <si>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</si>
  <si>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</si>
  <si>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</si>
  <si>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</si>
  <si>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</si>
  <si>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</si>
  <si>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</si>
  <si>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</si>
  <si>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</si>
  <si>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</si>
  <si>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</si>
  <si>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</si>
  <si>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</si>
  <si>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</si>
  <si>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</si>
  <si>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</si>
  <si>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</si>
  <si>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</si>
  <si>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</si>
  <si>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</si>
  <si>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</si>
  <si>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</si>
  <si>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</si>
  <si>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</si>
  <si>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</si>
  <si>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</si>
  <si>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</si>
  <si>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</si>
  <si>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</si>
  <si>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</si>
  <si>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</si>
  <si>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</si>
  <si>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</si>
  <si>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</si>
  <si>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</si>
  <si>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</si>
  <si>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</si>
  <si>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</si>
  <si>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</si>
  <si>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</si>
  <si>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</si>
  <si>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</si>
  <si>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</si>
  <si>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</si>
  <si>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</si>
  <si>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</si>
  <si>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</si>
  <si>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</si>
  <si>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</si>
  <si>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</si>
  <si>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</si>
  <si>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</si>
  <si>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</si>
  <si>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</si>
  <si>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</si>
  <si>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</si>
  <si>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</si>
  <si>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</si>
  <si>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</si>
  <si>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</si>
  <si>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</si>
  <si>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</si>
  <si>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</si>
  <si>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</si>
  <si>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</si>
  <si>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</si>
  <si>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</si>
  <si>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</si>
  <si>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</si>
  <si>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</si>
  <si>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</si>
  <si>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</si>
  <si>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</si>
  <si>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</si>
  <si>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</si>
  <si>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</si>
  <si>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</si>
  <si>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</si>
  <si>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</si>
  <si>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</si>
  <si>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</si>
  <si>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</si>
  <si>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</si>
  <si>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</si>
  <si>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</si>
  <si>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</si>
  <si>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</si>
  <si>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</si>
  <si>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</si>
  <si>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</si>
  <si>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</si>
  <si>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</si>
  <si>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</si>
  <si>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</si>
  <si>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</si>
  <si>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</si>
  <si>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</si>
  <si>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</si>
  <si>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</si>
  <si>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</si>
  <si>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</si>
  <si>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</si>
  <si>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</si>
  <si>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</si>
  <si>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</si>
  <si>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</si>
  <si>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</si>
  <si>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</si>
  <si>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</si>
  <si>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</si>
  <si>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</si>
  <si>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</si>
  <si>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</si>
  <si>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</si>
  <si>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</si>
  <si>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</si>
  <si>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</si>
  <si>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</si>
  <si>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</si>
  <si>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</si>
  <si>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</si>
  <si>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</si>
  <si>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</si>
  <si>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</si>
  <si>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</si>
  <si>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</si>
  <si>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</si>
  <si>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</si>
  <si>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</si>
  <si>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</si>
  <si>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</si>
  <si>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</si>
  <si>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</si>
  <si>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</si>
  <si>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</si>
  <si>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</si>
  <si>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</si>
  <si>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</si>
  <si>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</si>
  <si>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</si>
  <si>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</si>
  <si>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</si>
  <si>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</si>
  <si>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</si>
  <si>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</si>
  <si>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</si>
  <si>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</si>
  <si>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</si>
  <si>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</si>
  <si>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</si>
  <si>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</si>
  <si>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</si>
  <si>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</si>
  <si>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</si>
  <si>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</si>
  <si>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</si>
  <si>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</si>
  <si>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</si>
  <si>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</si>
  <si>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</si>
  <si>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</si>
  <si>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</si>
  <si>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</si>
  <si>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</si>
  <si>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</si>
  <si>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</si>
  <si>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</si>
  <si>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</si>
  <si>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</si>
  <si>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</si>
  <si>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</si>
  <si>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</si>
  <si>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</si>
  <si>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</si>
  <si>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</si>
  <si>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</si>
  <si>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</si>
  <si>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</si>
  <si>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</si>
  <si>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</si>
  <si>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</si>
  <si>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</si>
  <si>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</si>
  <si>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</si>
  <si>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</si>
  <si>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</si>
  <si>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</si>
  <si>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</si>
  <si>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</si>
  <si>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</si>
  <si>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</si>
  <si>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</si>
  <si>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</si>
  <si>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</si>
  <si>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</si>
  <si>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</si>
  <si>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</si>
  <si>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</si>
  <si>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</si>
  <si>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</si>
  <si>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</si>
  <si>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</si>
  <si>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</si>
  <si>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</si>
  <si>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</si>
  <si>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</si>
  <si>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</si>
  <si>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</si>
  <si>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</si>
  <si>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</si>
  <si>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</si>
  <si>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</si>
  <si>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</si>
  <si>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</si>
  <si>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</si>
  <si>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</si>
  <si>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</si>
  <si>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</si>
  <si>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</si>
  <si>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</si>
  <si>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</si>
  <si>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</si>
  <si>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</si>
  <si>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</si>
  <si>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</si>
  <si>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</si>
  <si>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</si>
  <si>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</si>
  <si>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</si>
  <si>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</si>
  <si>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</si>
  <si>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</si>
  <si>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</si>
  <si>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</si>
  <si>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</si>
  <si>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</si>
  <si>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</si>
  <si>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</si>
  <si>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</si>
  <si>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</si>
  <si>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</si>
  <si>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</si>
  <si>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</si>
  <si>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</si>
  <si>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</si>
  <si>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</si>
  <si>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</si>
  <si>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</si>
  <si>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</si>
  <si>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</si>
  <si>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</si>
  <si>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</si>
  <si>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</si>
  <si>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</si>
  <si>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</si>
  <si>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</si>
  <si>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</si>
  <si>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</si>
  <si>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</si>
  <si>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</si>
  <si>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</si>
  <si>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</si>
  <si>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</si>
  <si>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</si>
  <si>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</si>
  <si>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</si>
  <si>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</si>
  <si>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</si>
  <si>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</si>
  <si>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</si>
  <si>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</si>
  <si>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</si>
  <si>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</si>
  <si>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</si>
  <si>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</si>
  <si>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</si>
  <si>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</si>
  <si>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</si>
  <si>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</si>
  <si>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</si>
  <si>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</si>
  <si>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</si>
  <si>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</si>
  <si>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</si>
  <si>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</si>
  <si>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</si>
  <si>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</si>
  <si>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</si>
  <si>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</si>
  <si>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</si>
  <si>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</si>
  <si>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</si>
  <si>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</si>
  <si>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</si>
  <si>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</si>
  <si>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</si>
  <si>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</si>
  <si>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</si>
  <si>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</si>
  <si>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</si>
  <si>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</si>
  <si>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</si>
  <si>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</si>
  <si>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</si>
  <si>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</si>
  <si>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</si>
  <si>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</si>
  <si>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</si>
  <si>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</si>
  <si>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</si>
  <si>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</si>
  <si>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</si>
  <si>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</si>
  <si>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</si>
  <si>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</si>
  <si>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</si>
  <si>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</si>
  <si>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</si>
  <si>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</si>
  <si>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</si>
  <si>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</si>
  <si>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</si>
  <si>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</si>
  <si>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</si>
  <si>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</si>
  <si>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</si>
  <si>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</si>
  <si>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</si>
  <si>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</si>
  <si>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</si>
  <si>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</si>
  <si>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</si>
  <si>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</si>
  <si>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</si>
  <si>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</si>
  <si>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</si>
  <si>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</si>
  <si>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</si>
  <si>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</si>
  <si>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</si>
  <si>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</si>
  <si>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</si>
  <si>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</si>
  <si>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</si>
  <si>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</si>
  <si>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</si>
  <si>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</si>
  <si>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</si>
  <si>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</si>
  <si>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</si>
  <si>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</si>
  <si>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</si>
  <si>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</si>
  <si>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</si>
  <si>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</si>
  <si>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</si>
  <si>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</si>
  <si>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</si>
  <si>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</si>
  <si>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</si>
  <si>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</si>
  <si>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</si>
  <si>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</si>
  <si>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</si>
  <si>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</si>
  <si>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</si>
  <si>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</si>
  <si>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</si>
  <si>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</si>
  <si>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</si>
  <si>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</si>
  <si>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</si>
  <si>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</si>
  <si>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</si>
  <si>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</si>
  <si>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</si>
  <si>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</si>
  <si>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</si>
  <si>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</si>
  <si>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</si>
  <si>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</si>
  <si>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</si>
  <si>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</si>
  <si>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</si>
  <si>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</si>
  <si>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</si>
  <si>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</si>
  <si>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</si>
  <si>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</si>
  <si>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</si>
  <si>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</si>
  <si>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</si>
  <si>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</si>
  <si>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</si>
  <si>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</si>
  <si>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</si>
  <si>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</si>
  <si>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</si>
  <si>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</si>
  <si>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</si>
  <si>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</si>
  <si>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</si>
  <si>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</si>
  <si>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</si>
  <si>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</si>
  <si>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</si>
  <si>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</si>
  <si>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</si>
  <si>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</si>
  <si>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</si>
  <si>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</si>
  <si>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</si>
  <si>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</si>
  <si>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</si>
  <si>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</si>
  <si>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</si>
  <si>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</si>
  <si>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</si>
  <si>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</si>
  <si>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</si>
  <si>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</si>
  <si>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</si>
  <si>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</si>
  <si>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</si>
  <si>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</si>
  <si>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</si>
  <si>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</si>
  <si>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</si>
  <si>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</si>
  <si>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</si>
  <si>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</si>
  <si>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</si>
  <si>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</si>
  <si>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</si>
  <si>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</si>
  <si>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</si>
  <si>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</si>
  <si>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</si>
  <si>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</si>
  <si>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</si>
  <si>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</si>
  <si>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</si>
  <si>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</si>
  <si>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</si>
  <si>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</si>
  <si>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</si>
  <si>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</si>
  <si>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</si>
  <si>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</si>
  <si>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</si>
  <si>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</si>
  <si>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</si>
  <si>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</si>
  <si>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</si>
  <si>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</si>
  <si>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</si>
  <si>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</si>
  <si>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</si>
  <si>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</si>
  <si>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</si>
  <si>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</si>
  <si>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</si>
  <si>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</si>
  <si>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</si>
  <si>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</si>
  <si>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</si>
  <si>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</si>
  <si>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</si>
  <si>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</si>
  <si>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</si>
  <si>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</si>
  <si>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</si>
  <si>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</si>
  <si>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</si>
  <si>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</si>
  <si>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</si>
  <si>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</si>
  <si>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</si>
  <si>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</si>
  <si>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</si>
  <si>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</si>
  <si>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</si>
  <si>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</si>
  <si>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</si>
  <si>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</si>
  <si>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</si>
  <si>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</si>
  <si>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</si>
  <si>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</si>
  <si>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</si>
  <si>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</si>
  <si>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</si>
  <si>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</si>
  <si>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</si>
  <si>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</si>
  <si>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</si>
  <si>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</si>
  <si>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</si>
  <si>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</si>
  <si>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</si>
  <si>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</si>
  <si>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</si>
  <si>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</si>
  <si>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</si>
  <si>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</si>
  <si>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</si>
  <si>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</si>
  <si>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</si>
  <si>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</si>
  <si>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</si>
  <si>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</si>
  <si>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</si>
  <si>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</si>
  <si>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</si>
  <si>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</si>
  <si>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</si>
  <si>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</si>
  <si>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</si>
  <si>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</si>
  <si>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</si>
  <si>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</si>
  <si>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</si>
  <si>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</si>
  <si>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</si>
  <si>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</si>
  <si>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</si>
  <si>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</si>
  <si>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</si>
  <si>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</si>
  <si>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</si>
  <si>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</si>
  <si>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</si>
  <si>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</si>
  <si>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</si>
  <si>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</si>
  <si>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</si>
  <si>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</si>
  <si>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</si>
  <si>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</si>
  <si>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</si>
  <si>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</si>
  <si>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</si>
  <si>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</si>
  <si>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</si>
  <si>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</si>
  <si>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</si>
  <si>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</si>
  <si>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</si>
  <si>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</si>
  <si>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</si>
  <si>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</si>
  <si>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</si>
  <si>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</si>
  <si>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</si>
  <si>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</si>
  <si>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</si>
  <si>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</si>
  <si>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</si>
  <si>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</si>
  <si>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</si>
  <si>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</si>
  <si>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</si>
  <si>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</si>
  <si>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</si>
  <si>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</si>
  <si>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</si>
  <si>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</si>
  <si>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</si>
  <si>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</si>
  <si>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</si>
  <si>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</si>
  <si>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</si>
  <si>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</si>
  <si>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</si>
  <si>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</si>
  <si>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</si>
  <si>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</si>
  <si>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</si>
  <si>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</si>
  <si>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</si>
  <si>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</si>
  <si>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</si>
  <si>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</si>
  <si>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</si>
  <si>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</si>
  <si>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</si>
  <si>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</si>
  <si>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</si>
  <si>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</si>
  <si>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</si>
  <si>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</si>
  <si>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</si>
  <si>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</si>
  <si>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</si>
  <si>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</si>
  <si>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</si>
  <si>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</si>
  <si>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</si>
  <si>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</si>
  <si>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</si>
  <si>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</si>
  <si>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</si>
  <si>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</si>
  <si>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</si>
  <si>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</si>
  <si>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</si>
  <si>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</si>
  <si>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</si>
  <si>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</si>
  <si>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</si>
  <si>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</si>
  <si>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</si>
  <si>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</si>
  <si>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</si>
  <si>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</si>
  <si>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</si>
  <si>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</si>
  <si>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</si>
  <si>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</si>
  <si>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</si>
  <si>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</si>
  <si>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</si>
  <si>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</si>
  <si>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</si>
  <si>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</si>
  <si>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</si>
  <si>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</si>
  <si>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</si>
  <si>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</si>
  <si>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</si>
  <si>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</si>
  <si>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</si>
  <si>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</si>
  <si>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</si>
  <si>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</si>
  <si>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</si>
  <si>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</si>
  <si>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</si>
  <si>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</si>
  <si>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</si>
  <si>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</si>
  <si>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</si>
  <si>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</si>
  <si>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</si>
  <si>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</si>
  <si>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</si>
  <si>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</si>
  <si>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</si>
  <si>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</si>
  <si>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</si>
  <si>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</si>
  <si>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</si>
  <si>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</si>
  <si>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</si>
  <si>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</si>
  <si>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</si>
  <si>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</si>
  <si>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</si>
  <si>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</si>
  <si>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</si>
  <si>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</si>
  <si>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</si>
  <si>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</si>
  <si>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</si>
  <si>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</si>
  <si>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</si>
  <si>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</si>
  <si>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</si>
  <si>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</si>
  <si>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</si>
  <si>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</si>
  <si>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</si>
  <si>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</si>
  <si>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</si>
  <si>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</si>
  <si>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</si>
  <si>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</si>
  <si>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</si>
  <si>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</si>
  <si>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</si>
  <si>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</si>
  <si>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</si>
  <si>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</si>
  <si>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</si>
  <si>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</si>
  <si>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</si>
  <si>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</si>
  <si>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</si>
  <si>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</si>
  <si>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</si>
  <si>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</si>
  <si>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</si>
  <si>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</si>
  <si>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</si>
  <si>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</si>
  <si>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</si>
  <si>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</si>
  <si>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</si>
  <si>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</si>
  <si>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</si>
  <si>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</si>
  <si>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</si>
  <si>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</si>
  <si>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</si>
  <si>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</si>
  <si>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</si>
  <si>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</si>
  <si>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</si>
  <si>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</si>
  <si>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</si>
  <si>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</si>
  <si>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</si>
  <si>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</si>
  <si>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</si>
  <si>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</si>
  <si>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</si>
  <si>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</si>
  <si>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</si>
  <si>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</si>
  <si>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</si>
  <si>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</si>
  <si>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</si>
  <si>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</si>
  <si>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</si>
  <si>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</si>
  <si>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</si>
  <si>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</si>
  <si>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</si>
  <si>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</si>
  <si>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</si>
  <si>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</si>
  <si>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</si>
  <si>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</si>
  <si>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</si>
  <si>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</si>
  <si>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</si>
  <si>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</si>
  <si>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</si>
  <si>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</si>
  <si>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</si>
  <si>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</si>
  <si>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</si>
  <si>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</si>
  <si>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</si>
  <si>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</si>
  <si>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</si>
  <si>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</si>
  <si>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</si>
  <si>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</si>
  <si>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</si>
  <si>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</si>
  <si>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</si>
  <si>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</si>
  <si>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</si>
  <si>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</si>
  <si>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</si>
  <si>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</si>
  <si>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</si>
  <si>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</si>
  <si>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</si>
  <si>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</si>
  <si>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</si>
  <si>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</si>
  <si>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</si>
  <si>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</si>
  <si>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</si>
  <si>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</si>
  <si>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</si>
  <si>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</si>
  <si>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</si>
  <si>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</si>
  <si>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</si>
  <si>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</si>
  <si>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</si>
  <si>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</si>
  <si>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</si>
  <si>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</si>
  <si>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</si>
  <si>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</si>
  <si>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</si>
  <si>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</si>
  <si>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</si>
  <si>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</si>
  <si>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</si>
  <si>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</si>
  <si>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</si>
  <si>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</si>
  <si>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</si>
  <si>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</si>
  <si>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</si>
  <si>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</si>
  <si>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</si>
  <si>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</si>
  <si>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</si>
  <si>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</si>
  <si>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</si>
  <si>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</si>
  <si>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</si>
  <si>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</si>
  <si>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</si>
  <si>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</si>
  <si>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</si>
  <si>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</si>
  <si>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</si>
  <si>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</si>
  <si>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</si>
  <si>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</si>
  <si>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</si>
  <si>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</si>
  <si>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</si>
  <si>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</si>
  <si>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</si>
  <si>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</si>
  <si>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</si>
  <si>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</si>
  <si>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</si>
  <si>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</si>
  <si>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</si>
  <si>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</si>
  <si>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</si>
  <si>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</si>
  <si>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</si>
  <si>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</si>
  <si>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</si>
  <si>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</si>
  <si>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</si>
  <si>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</si>
  <si>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</si>
  <si>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</si>
  <si>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</si>
  <si>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</si>
  <si>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</si>
  <si>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</si>
  <si>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</si>
  <si>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</si>
  <si>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</si>
  <si>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</si>
  <si>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</si>
  <si>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</si>
  <si>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</si>
  <si>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</si>
  <si>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</si>
  <si>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</si>
  <si>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</si>
  <si>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</si>
  <si>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</si>
  <si>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</si>
  <si>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</si>
  <si>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</si>
  <si>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</si>
  <si>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</si>
  <si>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</si>
  <si>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</si>
  <si>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</si>
  <si>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</si>
  <si>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</si>
  <si>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</si>
  <si>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</si>
  <si>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</si>
  <si>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</si>
  <si>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</si>
  <si>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</si>
  <si>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</si>
  <si>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</si>
  <si>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</si>
  <si>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</si>
  <si>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</si>
  <si>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</si>
  <si>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</si>
  <si>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</si>
  <si>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</si>
  <si>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</si>
  <si>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</si>
  <si>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</si>
  <si>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</si>
  <si>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</si>
  <si>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</si>
  <si>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</si>
  <si>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</si>
  <si>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</si>
  <si>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</si>
  <si>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</si>
  <si>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</si>
  <si>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</si>
  <si>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</si>
  <si>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</si>
  <si>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</si>
  <si>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</si>
  <si>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</si>
  <si>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</si>
  <si>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</si>
  <si>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</si>
  <si>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</si>
  <si>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</si>
  <si>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</si>
  <si>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</si>
  <si>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</si>
  <si>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</si>
  <si>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</si>
  <si>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</si>
  <si>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</si>
  <si>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</si>
  <si>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</si>
  <si>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</si>
  <si>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</si>
  <si>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</si>
  <si>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</si>
  <si>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</si>
  <si>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</si>
  <si>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</si>
  <si>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</si>
  <si>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</si>
  <si>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</si>
  <si>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</si>
  <si>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</si>
  <si>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</si>
  <si>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</si>
  <si>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</si>
  <si>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</si>
  <si>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</si>
  <si>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</si>
  <si>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</si>
  <si>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</si>
  <si>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</si>
  <si>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</si>
  <si>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</si>
  <si>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</si>
  <si>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</si>
  <si>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</si>
  <si>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</si>
  <si>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</si>
  <si>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</si>
  <si>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</si>
  <si>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</si>
  <si>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</si>
  <si>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</si>
  <si>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</si>
  <si>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</si>
  <si>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</si>
  <si>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</si>
  <si>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</si>
  <si>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</si>
  <si>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</si>
  <si>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</si>
  <si>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</si>
  <si>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</si>
  <si>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</si>
  <si>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</si>
  <si>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</si>
  <si>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</si>
  <si>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</si>
  <si>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</si>
  <si>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</si>
  <si>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</si>
  <si>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</si>
  <si>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</si>
  <si>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</si>
  <si>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</si>
  <si>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</si>
  <si>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</si>
  <si>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</si>
  <si>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</si>
  <si>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</si>
  <si>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</si>
  <si>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</si>
  <si>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</si>
  <si>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</si>
  <si>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</si>
  <si>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</si>
  <si>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</si>
  <si>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</si>
  <si>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</si>
  <si>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</si>
  <si>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</si>
  <si>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</si>
  <si>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</si>
  <si>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</si>
  <si>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</si>
  <si>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</si>
  <si>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</si>
  <si>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</si>
  <si>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</si>
  <si>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</si>
  <si>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</si>
  <si>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</si>
  <si>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</si>
  <si>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</si>
  <si>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</si>
  <si>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</si>
  <si>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</si>
  <si>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</si>
  <si>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</si>
  <si>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</si>
  <si>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</si>
  <si>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</si>
  <si>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</si>
  <si>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</si>
  <si>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</si>
  <si>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</si>
  <si>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</si>
  <si>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</si>
  <si>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</si>
  <si>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</si>
  <si>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</si>
  <si>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</si>
  <si>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</si>
  <si>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</si>
  <si>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</si>
  <si>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</si>
  <si>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</si>
  <si>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</si>
  <si>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</si>
  <si>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</si>
  <si>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</si>
  <si>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</si>
  <si>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</si>
  <si>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</si>
  <si>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</si>
  <si>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</si>
  <si>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</si>
  <si>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</si>
  <si>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</si>
  <si>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</si>
  <si>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</si>
  <si>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</si>
  <si>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</si>
  <si>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</si>
  <si>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</si>
  <si>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</si>
  <si>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</si>
  <si>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</si>
  <si>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</si>
  <si>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</si>
  <si>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</si>
  <si>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</si>
  <si>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</si>
  <si>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</si>
  <si>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</si>
  <si>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</si>
  <si>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</si>
  <si>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</si>
  <si>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</si>
  <si>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</si>
  <si>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</si>
  <si>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</si>
  <si>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</si>
  <si>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</si>
  <si>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</si>
  <si>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</si>
  <si>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</si>
  <si>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</si>
  <si>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</si>
  <si>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</si>
  <si>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</si>
  <si>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</si>
  <si>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</si>
  <si>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</si>
  <si>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</si>
  <si>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</si>
  <si>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</si>
  <si>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</si>
  <si>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</si>
  <si>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</si>
  <si>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</si>
  <si>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</si>
  <si>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</si>
  <si>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</si>
  <si>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</si>
  <si>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</si>
  <si>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</si>
  <si>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</si>
  <si>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</si>
  <si>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</si>
  <si>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</si>
  <si>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</si>
  <si>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</si>
  <si>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</si>
  <si>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</si>
  <si>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</si>
  <si>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</si>
  <si>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</si>
  <si>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</si>
  <si>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</si>
  <si>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</si>
  <si>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</si>
  <si>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</si>
  <si>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</si>
  <si>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</si>
  <si>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</si>
  <si>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</si>
  <si>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</si>
  <si>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</si>
  <si>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</si>
  <si>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</si>
  <si>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</si>
  <si>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</si>
  <si>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</si>
  <si>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</si>
  <si>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</si>
  <si>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</si>
  <si>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</si>
  <si>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</si>
  <si>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</si>
  <si>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</si>
  <si>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</si>
  <si>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</si>
  <si>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</si>
  <si>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</si>
  <si>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</si>
  <si>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</si>
  <si>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</si>
  <si>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</si>
  <si>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</si>
  <si>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</si>
  <si>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</si>
  <si>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</si>
  <si>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</si>
  <si>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</si>
  <si>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</si>
  <si>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</si>
  <si>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</si>
  <si>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</si>
  <si>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</si>
  <si>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</si>
  <si>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</si>
  <si>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</si>
  <si>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</si>
  <si>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</si>
  <si>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</si>
  <si>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</si>
  <si>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</si>
  <si>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</si>
  <si>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</si>
  <si>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</si>
  <si>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</si>
  <si>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</si>
  <si>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</si>
  <si>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</si>
  <si>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</si>
  <si>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</si>
  <si>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</si>
  <si>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</si>
  <si>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</si>
  <si>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</si>
  <si>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</si>
  <si>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</si>
  <si>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</si>
  <si>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</si>
  <si>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</si>
  <si>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</si>
  <si>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</si>
  <si>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</si>
  <si>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</si>
  <si>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</si>
  <si>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</si>
  <si>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</si>
  <si>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</si>
  <si>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</si>
  <si>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</si>
  <si>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</si>
  <si>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</si>
  <si>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</si>
  <si>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</si>
  <si>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</si>
  <si>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</si>
  <si>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</si>
  <si>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</si>
  <si>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</si>
  <si>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</si>
  <si>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</si>
  <si>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</si>
  <si>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</si>
  <si>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</si>
  <si>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</si>
  <si>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</si>
  <si>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</si>
  <si>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</si>
  <si>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</si>
  <si>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</si>
  <si>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</si>
  <si>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</si>
  <si>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</si>
  <si>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</si>
  <si>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</si>
  <si>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</si>
  <si>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</si>
  <si>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</si>
  <si>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</si>
  <si>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</si>
  <si>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</si>
  <si>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</si>
  <si>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</si>
  <si>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</si>
  <si>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</si>
  <si>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</si>
  <si>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</si>
  <si>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</si>
  <si>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</si>
  <si>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</si>
  <si>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</si>
  <si>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</si>
  <si>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</si>
  <si>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</si>
  <si>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</si>
  <si>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</si>
  <si>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</si>
  <si>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</si>
  <si>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</si>
  <si>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</si>
  <si>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</si>
  <si>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</si>
  <si>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</si>
  <si>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</si>
  <si>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</si>
  <si>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</si>
  <si>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</si>
  <si>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</si>
  <si>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</si>
  <si>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</si>
  <si>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</si>
  <si>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</si>
  <si>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</si>
  <si>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</si>
  <si>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</si>
  <si>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</si>
  <si>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</si>
  <si>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</si>
  <si>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</si>
  <si>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</si>
  <si>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</si>
  <si>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</si>
  <si>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</si>
  <si>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</si>
  <si>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</si>
  <si>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</si>
  <si>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</si>
  <si>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</si>
  <si>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</si>
  <si>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</si>
  <si>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</si>
  <si>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</si>
  <si>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</si>
  <si>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</si>
  <si>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</si>
  <si>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</si>
  <si>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</si>
  <si>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</si>
  <si>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</si>
  <si>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</si>
  <si>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</si>
  <si>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</si>
  <si>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</si>
  <si>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</si>
  <si>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</si>
  <si>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</si>
  <si>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</si>
  <si>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</si>
  <si>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</si>
  <si>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</si>
  <si>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</si>
  <si>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</si>
  <si>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</si>
  <si>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</si>
  <si>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</si>
  <si>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</si>
  <si>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</si>
  <si>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</si>
  <si>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</si>
  <si>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</si>
  <si>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</si>
  <si>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</si>
  <si>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</si>
  <si>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</si>
  <si>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</si>
  <si>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</si>
  <si>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</si>
  <si>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</si>
  <si>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</si>
  <si>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</si>
  <si>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</si>
  <si>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</si>
  <si>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</si>
  <si>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</si>
  <si>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</si>
  <si>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</si>
  <si>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</si>
  <si>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</si>
  <si>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</si>
  <si>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</si>
  <si>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</si>
  <si>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</si>
  <si>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</si>
  <si>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</si>
  <si>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</si>
  <si>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</si>
  <si>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</si>
  <si>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</si>
  <si>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</si>
  <si>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</si>
  <si>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</si>
  <si>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</si>
  <si>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</si>
  <si>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</si>
  <si>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</si>
  <si>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</si>
  <si>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</si>
  <si>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</si>
  <si>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</si>
  <si>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</si>
  <si>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</si>
  <si>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</si>
  <si>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</si>
  <si>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</si>
  <si>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</si>
  <si>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</si>
  <si>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</si>
  <si>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</si>
  <si>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</si>
  <si>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</si>
  <si>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</si>
  <si>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</si>
  <si>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</si>
  <si>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</si>
  <si>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</si>
  <si>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</si>
  <si>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</si>
  <si>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</si>
  <si>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</si>
  <si>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</si>
  <si>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</si>
  <si>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</si>
  <si>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</si>
  <si>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</si>
  <si>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</si>
  <si>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</si>
  <si>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</si>
  <si>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</si>
  <si>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</si>
  <si>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</si>
  <si>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</si>
  <si>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</si>
  <si>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</si>
  <si>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</si>
  <si>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</si>
  <si>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</si>
  <si>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</si>
  <si>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</si>
  <si>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</si>
  <si>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</si>
  <si>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</si>
  <si>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</si>
  <si>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</si>
  <si>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</si>
  <si>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</si>
  <si>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</si>
  <si>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</si>
  <si>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</si>
  <si>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</si>
  <si>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</si>
  <si>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</si>
  <si>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</si>
  <si>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</si>
  <si>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</si>
  <si>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</si>
  <si>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</si>
  <si>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</si>
  <si>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</si>
  <si>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</si>
  <si>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</si>
  <si>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</si>
  <si>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</si>
  <si>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</si>
  <si>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</si>
  <si>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</si>
  <si>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</si>
  <si>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</si>
  <si>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</si>
  <si>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</si>
  <si>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</si>
  <si>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</si>
  <si>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</si>
  <si>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</si>
  <si>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</si>
  <si>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</si>
  <si>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</si>
  <si>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</si>
  <si>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</si>
  <si>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</si>
  <si>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</si>
  <si>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</si>
  <si>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</si>
  <si>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</si>
  <si>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</si>
  <si>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</si>
  <si>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</si>
  <si>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</si>
  <si>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</si>
  <si>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</si>
  <si>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</si>
  <si>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</si>
  <si>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</si>
  <si>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</si>
  <si>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</si>
  <si>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</si>
  <si>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</si>
  <si>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</si>
  <si>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</si>
  <si>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</si>
  <si>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</si>
  <si>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</si>
  <si>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</si>
  <si>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</si>
  <si>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</si>
  <si>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</si>
  <si>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</si>
  <si>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</si>
  <si>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</si>
  <si>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</si>
  <si>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</si>
  <si>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</si>
  <si>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</si>
  <si>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</si>
  <si>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</si>
  <si>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</si>
  <si>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</si>
  <si>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</si>
  <si>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</si>
  <si>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</si>
  <si>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</si>
  <si>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</si>
  <si>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</si>
  <si>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</si>
  <si>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</si>
  <si>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</si>
  <si>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</si>
  <si>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</si>
  <si>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</si>
  <si>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</si>
  <si>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</si>
  <si>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</si>
  <si>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</si>
  <si>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</si>
  <si>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</si>
  <si>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</si>
  <si>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</si>
  <si>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</si>
  <si>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</si>
  <si>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</si>
  <si>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</si>
  <si>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</si>
  <si>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</si>
  <si>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</si>
  <si>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</si>
  <si>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</si>
  <si>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</si>
  <si>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</si>
  <si>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</si>
  <si>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</si>
  <si>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</si>
  <si>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</si>
  <si>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</si>
  <si>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</si>
  <si>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</si>
  <si>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</si>
  <si>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</si>
  <si>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</si>
  <si>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</si>
  <si>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</si>
  <si>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1,39,900</t>
  </si>
  <si>
    <t>Quantum QHM-7406 Full-Sized Keyboard with () Rupee Symbol, Hotkeys and 3-pieces LED function for Desktop/Laptop/Smart TV Spill-Resistant Wired USB Keyboard with 10 million keystrokes lifespan (Black)</t>
  </si>
  <si>
    <t>Product_id</t>
  </si>
  <si>
    <t>Product_name</t>
  </si>
  <si>
    <t>Category</t>
  </si>
  <si>
    <t>Discounted_price</t>
  </si>
  <si>
    <t>Actual_price</t>
  </si>
  <si>
    <t>Discount_percentage</t>
  </si>
  <si>
    <t>Rating</t>
  </si>
  <si>
    <t>Rating_count</t>
  </si>
  <si>
    <t>Grand Total</t>
  </si>
  <si>
    <t>Sum of Rating_count</t>
  </si>
  <si>
    <t>Computers&amp;Accessories</t>
  </si>
  <si>
    <t>Electronics</t>
  </si>
  <si>
    <t>MusicalInstruments</t>
  </si>
  <si>
    <t>OfficeProducts</t>
  </si>
  <si>
    <t>Home&amp;Kitchen</t>
  </si>
  <si>
    <t>HomeImprovement</t>
  </si>
  <si>
    <t>Toys&amp;Games</t>
  </si>
  <si>
    <t>Car&amp;Motorbike</t>
  </si>
  <si>
    <t>Health&amp;PersonalCare</t>
  </si>
  <si>
    <t>Main category</t>
  </si>
  <si>
    <t>New Product Name</t>
  </si>
  <si>
    <t xml:space="preserve">Wayona Nylon Braided USB </t>
  </si>
  <si>
    <t>Ambrane Unbreakable 60W /</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</si>
  <si>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</si>
  <si>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</si>
  <si>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</si>
  <si>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</si>
  <si>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</si>
  <si>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</si>
  <si>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</si>
  <si>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</si>
  <si>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</si>
  <si>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</si>
  <si>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</si>
  <si>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</si>
  <si>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</si>
  <si>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</si>
  <si>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</si>
  <si>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</si>
  <si>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</si>
  <si>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</si>
  <si>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Flix Micro Usb Cable For </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</si>
  <si>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</si>
  <si>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</si>
  <si>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</si>
  <si>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</si>
  <si>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</si>
  <si>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</si>
  <si>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</si>
  <si>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</si>
  <si>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</si>
  <si>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</si>
  <si>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</si>
  <si>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</si>
  <si>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</si>
  <si>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</si>
  <si>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</si>
  <si>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</si>
  <si>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</si>
  <si>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</si>
  <si>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</si>
  <si>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</si>
  <si>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</si>
  <si>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</si>
  <si>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</si>
  <si>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</si>
  <si>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</si>
  <si>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</si>
  <si>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</si>
  <si>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</si>
  <si>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</si>
  <si>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</si>
  <si>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</si>
  <si>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</si>
  <si>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</si>
  <si>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</si>
  <si>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</si>
  <si>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</si>
  <si>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</si>
  <si>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</si>
  <si>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</si>
  <si>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</si>
  <si>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</si>
  <si>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</si>
  <si>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</si>
  <si>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</si>
  <si>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</si>
  <si>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</si>
  <si>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</si>
  <si>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</si>
  <si>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</si>
  <si>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</si>
  <si>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</si>
  <si>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</si>
  <si>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</si>
  <si>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</si>
  <si>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</si>
  <si>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</si>
  <si>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</si>
  <si>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</si>
  <si>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</si>
  <si>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</si>
  <si>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</si>
  <si>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</si>
  <si>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</si>
  <si>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</si>
  <si>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</si>
  <si>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</si>
  <si>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</si>
  <si>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</si>
  <si>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</si>
  <si>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</si>
  <si>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</si>
  <si>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</si>
  <si>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</si>
  <si>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</si>
  <si>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</si>
  <si>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</si>
  <si>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</si>
  <si>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</si>
  <si>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</si>
  <si>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</si>
  <si>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</si>
  <si>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</si>
  <si>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</si>
  <si>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</si>
  <si>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</si>
  <si>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</si>
  <si>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</si>
  <si>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</si>
  <si>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</si>
  <si>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</si>
  <si>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</si>
  <si>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</si>
  <si>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</si>
  <si>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</si>
  <si>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</si>
  <si>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</si>
  <si>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</si>
  <si>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</si>
  <si>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</si>
  <si>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</si>
  <si>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</si>
  <si>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</si>
  <si>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</si>
  <si>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</si>
  <si>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</si>
  <si>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</si>
  <si>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</si>
  <si>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</si>
  <si>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</si>
  <si>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</si>
  <si>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</si>
  <si>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</si>
  <si>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</si>
  <si>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</si>
  <si>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</si>
  <si>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</si>
  <si>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</si>
  <si>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</si>
  <si>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</si>
  <si>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</si>
  <si>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</si>
  <si>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</si>
  <si>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</si>
  <si>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</si>
  <si>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</si>
  <si>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</si>
  <si>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</si>
  <si>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</si>
  <si>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</si>
  <si>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</si>
  <si>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</si>
  <si>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</si>
  <si>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</si>
  <si>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</si>
  <si>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</si>
  <si>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</si>
  <si>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</si>
  <si>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</si>
  <si>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</si>
  <si>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</si>
  <si>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</si>
  <si>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</si>
  <si>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</si>
  <si>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</si>
  <si>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</si>
  <si>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</si>
  <si>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</si>
  <si>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</si>
  <si>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</si>
  <si>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</si>
  <si>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</si>
  <si>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</si>
  <si>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</si>
  <si>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</si>
  <si>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</si>
  <si>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</si>
  <si>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</si>
  <si>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</si>
  <si>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</si>
  <si>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</si>
  <si>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</si>
  <si>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</si>
  <si>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</si>
  <si>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</si>
  <si>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</si>
  <si>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</si>
  <si>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</si>
  <si>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</si>
  <si>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</si>
  <si>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</si>
  <si>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</si>
  <si>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</si>
  <si>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</si>
  <si>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</si>
  <si>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</si>
  <si>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</si>
  <si>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</si>
  <si>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</si>
  <si>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</si>
  <si>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</si>
  <si>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</si>
  <si>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</si>
  <si>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</si>
  <si>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</si>
  <si>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</si>
  <si>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</si>
  <si>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</si>
  <si>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</si>
  <si>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</si>
  <si>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</si>
  <si>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</si>
  <si>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</si>
  <si>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</si>
  <si>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</si>
  <si>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</si>
  <si>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</si>
  <si>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</si>
  <si>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</si>
  <si>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</si>
  <si>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</si>
  <si>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</si>
  <si>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</si>
  <si>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</si>
  <si>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</si>
  <si>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</si>
  <si>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</si>
  <si>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</si>
  <si>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</si>
  <si>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</si>
  <si>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</si>
  <si>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</si>
  <si>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</si>
  <si>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</si>
  <si>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</si>
  <si>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</si>
  <si>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</si>
  <si>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</si>
  <si>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</si>
  <si>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Amazon Brand - Solimo 65W</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</si>
  <si>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</si>
  <si>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</si>
  <si>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</si>
  <si>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</si>
  <si>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</si>
  <si>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</si>
  <si>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</si>
  <si>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</si>
  <si>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</si>
  <si>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</si>
  <si>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</si>
  <si>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</si>
  <si>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</si>
  <si>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</si>
  <si>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</si>
  <si>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</si>
  <si>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</si>
  <si>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</si>
  <si>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</si>
  <si>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</si>
  <si>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</si>
  <si>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</si>
  <si>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</si>
  <si>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</si>
  <si>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</si>
  <si>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</si>
  <si>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</si>
  <si>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</si>
  <si>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</si>
  <si>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</si>
  <si>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</si>
  <si>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</si>
  <si>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</si>
  <si>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</si>
  <si>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</si>
  <si>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</si>
  <si>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REDTECH USB-C to Lightnin</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</si>
  <si>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</si>
  <si>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</si>
  <si>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</si>
  <si>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</si>
  <si>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</si>
  <si>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</si>
  <si>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</si>
  <si>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</si>
  <si>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</si>
  <si>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</si>
  <si>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</si>
  <si>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</si>
  <si>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</si>
  <si>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</si>
  <si>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</si>
  <si>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</si>
  <si>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</si>
  <si>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</si>
  <si>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</si>
  <si>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</si>
  <si>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</si>
  <si>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</si>
  <si>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</si>
  <si>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</si>
  <si>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</si>
  <si>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</si>
  <si>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</si>
  <si>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</si>
  <si>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</si>
  <si>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</si>
  <si>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</si>
  <si>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</si>
  <si>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</si>
  <si>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</si>
  <si>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</si>
  <si>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</si>
  <si>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</si>
  <si>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</si>
  <si>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</si>
  <si>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</si>
  <si>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</si>
  <si>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</si>
  <si>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</si>
  <si>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</si>
  <si>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</si>
  <si>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</si>
  <si>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</si>
  <si>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</si>
  <si>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</si>
  <si>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</si>
  <si>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</si>
  <si>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</si>
  <si>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</si>
  <si>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</si>
  <si>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</si>
  <si>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</si>
  <si>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</si>
  <si>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</si>
  <si>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</si>
  <si>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</si>
  <si>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</si>
  <si>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</si>
  <si>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</si>
  <si>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</si>
  <si>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</si>
  <si>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</si>
  <si>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</si>
  <si>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</si>
  <si>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</si>
  <si>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</si>
  <si>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</si>
  <si>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</si>
  <si>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</si>
  <si>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</si>
  <si>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</si>
  <si>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</si>
  <si>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</si>
  <si>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</si>
  <si>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</si>
  <si>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</si>
  <si>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</si>
  <si>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</si>
  <si>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</si>
  <si>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</si>
  <si>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</si>
  <si>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</si>
  <si>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</si>
  <si>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</si>
  <si>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</si>
  <si>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</si>
  <si>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</si>
  <si>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</si>
  <si>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</si>
  <si>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</si>
  <si>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</si>
  <si>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</si>
  <si>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</si>
  <si>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</si>
  <si>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</si>
  <si>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</si>
  <si>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</si>
  <si>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</si>
  <si>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</si>
  <si>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</si>
  <si>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</si>
  <si>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</si>
  <si>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</si>
  <si>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</si>
  <si>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</si>
  <si>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</si>
  <si>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</si>
  <si>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</si>
  <si>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</si>
  <si>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</si>
  <si>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</si>
  <si>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</si>
  <si>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</si>
  <si>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</si>
  <si>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</si>
  <si>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</si>
  <si>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</si>
  <si>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</si>
  <si>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</si>
  <si>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</si>
  <si>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</si>
  <si>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</si>
  <si>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</si>
  <si>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</si>
  <si>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</si>
  <si>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</si>
  <si>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</si>
  <si>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</si>
  <si>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</si>
  <si>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</si>
  <si>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</si>
  <si>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</si>
  <si>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</si>
  <si>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</si>
  <si>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</si>
  <si>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</si>
  <si>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</si>
  <si>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</si>
  <si>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</si>
  <si>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</si>
  <si>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</si>
  <si>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</si>
  <si>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</si>
  <si>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</si>
  <si>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</si>
  <si>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</si>
  <si>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</si>
  <si>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</si>
  <si>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</si>
  <si>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</si>
  <si>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</si>
  <si>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</si>
  <si>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</si>
  <si>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</si>
  <si>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</si>
  <si>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</si>
  <si>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</si>
  <si>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</si>
  <si>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</si>
  <si>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</si>
  <si>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</si>
  <si>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</si>
  <si>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</si>
  <si>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</si>
  <si>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</si>
  <si>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</si>
  <si>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</si>
  <si>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</si>
  <si>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</si>
  <si>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</si>
  <si>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</si>
  <si>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</si>
  <si>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</si>
  <si>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</si>
  <si>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</si>
  <si>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</si>
  <si>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</si>
  <si>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</si>
  <si>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</si>
  <si>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</si>
  <si>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</si>
  <si>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</si>
  <si>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</si>
  <si>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</si>
  <si>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</si>
  <si>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</si>
  <si>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</si>
  <si>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</si>
  <si>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</si>
  <si>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</si>
  <si>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</si>
  <si>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</si>
  <si>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</si>
  <si>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</si>
  <si>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</si>
  <si>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Duracell Ultra Alkaline A</t>
  </si>
  <si>
    <t>Classmate Octane Neon- Bl</t>
  </si>
  <si>
    <t>3M Scotch Double Sided He</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</si>
  <si>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</si>
  <si>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</si>
  <si>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</si>
  <si>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</si>
  <si>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</si>
  <si>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</si>
  <si>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</si>
  <si>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</si>
  <si>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</si>
  <si>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</si>
  <si>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</si>
  <si>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</si>
  <si>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</si>
  <si>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</si>
  <si>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</si>
  <si>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</si>
  <si>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</si>
  <si>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</si>
  <si>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</si>
  <si>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</si>
  <si>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</si>
  <si>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</si>
  <si>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</si>
  <si>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</si>
  <si>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</si>
  <si>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</si>
  <si>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</si>
  <si>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</si>
  <si>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</si>
  <si>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</si>
  <si>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</si>
  <si>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</si>
  <si>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</si>
  <si>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</si>
  <si>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</si>
  <si>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</si>
  <si>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</si>
  <si>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</si>
  <si>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</si>
  <si>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</si>
  <si>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</si>
  <si>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</si>
  <si>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</si>
  <si>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</si>
  <si>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</si>
  <si>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</si>
  <si>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</si>
  <si>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</si>
  <si>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</si>
  <si>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</si>
  <si>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</si>
  <si>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</si>
  <si>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</si>
  <si>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</si>
  <si>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</si>
  <si>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</si>
  <si>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</si>
  <si>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</si>
  <si>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</si>
  <si>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</si>
  <si>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</si>
  <si>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</si>
  <si>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</si>
  <si>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</si>
  <si>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</si>
  <si>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</si>
  <si>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</si>
  <si>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</si>
  <si>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</si>
  <si>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</si>
  <si>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</si>
  <si>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</si>
  <si>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</si>
  <si>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</si>
  <si>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</si>
  <si>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</si>
  <si>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</si>
  <si>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</si>
  <si>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</si>
  <si>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</si>
  <si>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</si>
  <si>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</si>
  <si>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</si>
  <si>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</si>
  <si>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</si>
  <si>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</si>
  <si>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</si>
  <si>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</si>
  <si>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</si>
  <si>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</si>
  <si>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</si>
  <si>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</si>
  <si>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</si>
  <si>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</si>
  <si>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</si>
  <si>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</si>
  <si>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</si>
  <si>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</si>
  <si>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</si>
  <si>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</si>
  <si>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</si>
  <si>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</si>
  <si>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</si>
  <si>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</si>
  <si>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</si>
  <si>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</si>
  <si>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</si>
  <si>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</si>
  <si>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</si>
  <si>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</si>
  <si>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</si>
  <si>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</si>
  <si>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</si>
  <si>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</si>
  <si>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</si>
  <si>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</si>
  <si>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</si>
  <si>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</si>
  <si>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</si>
  <si>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</si>
  <si>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</si>
  <si>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</si>
  <si>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</si>
  <si>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</si>
  <si>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</si>
  <si>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</si>
  <si>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</si>
  <si>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</si>
  <si>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</si>
  <si>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</si>
  <si>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</si>
  <si>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</si>
  <si>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</si>
  <si>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</si>
  <si>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</si>
  <si>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</si>
  <si>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</si>
  <si>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</si>
  <si>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</si>
  <si>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</si>
  <si>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</si>
  <si>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</si>
  <si>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</si>
  <si>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</si>
  <si>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</si>
  <si>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</si>
  <si>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</si>
  <si>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</si>
  <si>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</si>
  <si>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</si>
  <si>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</si>
  <si>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</si>
  <si>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</si>
  <si>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</si>
  <si>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</si>
  <si>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</si>
  <si>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</si>
  <si>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</si>
  <si>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</si>
  <si>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</si>
  <si>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</si>
  <si>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</si>
  <si>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</si>
  <si>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</si>
  <si>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</si>
  <si>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</si>
  <si>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</si>
  <si>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</si>
  <si>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</si>
  <si>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</si>
  <si>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</si>
  <si>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</si>
  <si>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</si>
  <si>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</si>
  <si>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</si>
  <si>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</si>
  <si>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</si>
  <si>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</si>
  <si>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</si>
  <si>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</si>
  <si>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</si>
  <si>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</si>
  <si>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</si>
  <si>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</si>
  <si>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</si>
  <si>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</si>
  <si>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</si>
  <si>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</si>
  <si>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</si>
  <si>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</si>
  <si>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</si>
  <si>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</si>
  <si>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</si>
  <si>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</si>
  <si>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</si>
  <si>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</si>
  <si>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</si>
  <si>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</si>
  <si>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</si>
  <si>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</si>
  <si>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</si>
  <si>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</si>
  <si>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</si>
  <si>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</si>
  <si>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</si>
  <si>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</si>
  <si>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</si>
  <si>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</si>
  <si>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</si>
  <si>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</si>
  <si>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</si>
  <si>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</si>
  <si>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</si>
  <si>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</si>
  <si>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</si>
  <si>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</si>
  <si>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</si>
  <si>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</si>
  <si>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</si>
  <si>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</si>
  <si>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</si>
  <si>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</si>
  <si>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</si>
  <si>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</si>
  <si>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</si>
  <si>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</si>
  <si>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</si>
  <si>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</si>
  <si>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</si>
  <si>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</si>
  <si>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</si>
  <si>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</si>
  <si>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</si>
  <si>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</si>
  <si>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</si>
  <si>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</si>
  <si>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</si>
  <si>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</si>
  <si>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</si>
  <si>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</si>
  <si>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</si>
  <si>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</si>
  <si>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</si>
  <si>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</si>
  <si>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</si>
  <si>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</si>
  <si>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</si>
  <si>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</si>
  <si>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</si>
  <si>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</si>
  <si>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</si>
  <si>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</si>
  <si>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</si>
  <si>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</si>
  <si>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</si>
  <si>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</si>
  <si>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</si>
  <si>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</si>
  <si>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</si>
  <si>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</si>
  <si>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</si>
  <si>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</si>
  <si>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</si>
  <si>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</si>
  <si>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</si>
  <si>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</si>
  <si>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</si>
  <si>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</si>
  <si>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</si>
  <si>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</si>
  <si>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</si>
  <si>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</si>
  <si>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</si>
  <si>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</si>
  <si>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</si>
  <si>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</si>
  <si>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</si>
  <si>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</si>
  <si>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</si>
  <si>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</si>
  <si>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</si>
  <si>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</si>
  <si>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</si>
  <si>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</si>
  <si>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</si>
  <si>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</si>
  <si>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</si>
  <si>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</si>
  <si>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</si>
  <si>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</si>
  <si>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</si>
  <si>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</si>
  <si>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</si>
  <si>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</si>
  <si>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</si>
  <si>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</si>
  <si>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</si>
  <si>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</si>
  <si>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</si>
  <si>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</si>
  <si>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</si>
  <si>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</si>
  <si>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</si>
  <si>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</si>
  <si>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</si>
  <si>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</si>
  <si>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</si>
  <si>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</si>
  <si>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</si>
  <si>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</si>
  <si>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</si>
  <si>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</si>
  <si>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</si>
  <si>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</si>
  <si>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</si>
  <si>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</si>
  <si>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</si>
  <si>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</si>
  <si>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</si>
  <si>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</si>
  <si>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</si>
  <si>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</si>
  <si>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</si>
  <si>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</si>
  <si>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</si>
  <si>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</si>
  <si>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</si>
  <si>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</si>
  <si>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</si>
  <si>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</si>
  <si>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</si>
  <si>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</si>
  <si>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</si>
  <si>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</si>
  <si>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</si>
  <si>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</si>
  <si>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</si>
  <si>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</si>
  <si>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</si>
  <si>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</si>
  <si>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</si>
  <si>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</si>
  <si>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</si>
  <si>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</si>
  <si>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</si>
  <si>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</si>
  <si>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</si>
  <si>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</si>
  <si>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</si>
  <si>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</si>
  <si>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</si>
  <si>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</si>
  <si>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</si>
  <si>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</si>
  <si>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</si>
  <si>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</si>
  <si>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</si>
  <si>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</si>
  <si>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</si>
  <si>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</si>
  <si>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</si>
  <si>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</si>
  <si>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</si>
  <si>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</si>
  <si>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</si>
  <si>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</si>
  <si>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</si>
  <si>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</si>
  <si>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</si>
  <si>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</si>
  <si>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</si>
  <si>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</si>
  <si>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</si>
  <si>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</si>
  <si>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</si>
  <si>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</si>
  <si>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</si>
  <si>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</si>
  <si>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</si>
  <si>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</si>
  <si>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</si>
  <si>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</si>
  <si>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</si>
  <si>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</si>
  <si>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</si>
  <si>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</si>
  <si>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</si>
  <si>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</si>
  <si>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</si>
  <si>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</si>
  <si>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</si>
  <si>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</si>
  <si>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</si>
  <si>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</si>
  <si>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</si>
  <si>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</si>
  <si>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</si>
  <si>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</si>
  <si>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</si>
  <si>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</si>
  <si>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</si>
  <si>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</si>
  <si>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</si>
  <si>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</si>
  <si>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</si>
  <si>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</si>
  <si>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</si>
  <si>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</si>
  <si>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</si>
  <si>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</si>
  <si>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</si>
  <si>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</si>
  <si>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</si>
  <si>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</si>
  <si>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</si>
  <si>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</si>
  <si>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</si>
  <si>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</si>
  <si>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</si>
  <si>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</si>
  <si>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</si>
  <si>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</si>
  <si>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</si>
  <si>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</si>
  <si>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</si>
  <si>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</si>
  <si>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</si>
  <si>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</si>
  <si>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</si>
  <si>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</si>
  <si>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</si>
  <si>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</si>
  <si>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</si>
  <si>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</si>
  <si>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</si>
  <si>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</si>
  <si>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</si>
  <si>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</si>
  <si>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</si>
  <si>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</si>
  <si>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</si>
  <si>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</si>
  <si>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</si>
  <si>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</si>
  <si>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</si>
  <si>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</si>
  <si>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</si>
  <si>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</si>
  <si>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</si>
  <si>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</si>
  <si>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</si>
  <si>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</si>
  <si>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</si>
  <si>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</si>
  <si>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</si>
  <si>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</si>
  <si>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</si>
  <si>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</si>
  <si>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</si>
  <si>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</si>
  <si>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</si>
  <si>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</si>
  <si>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</si>
  <si>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</si>
  <si>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</si>
  <si>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</si>
  <si>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</si>
  <si>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</si>
  <si>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</si>
  <si>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</si>
  <si>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</si>
  <si>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</si>
  <si>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</si>
  <si>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</si>
  <si>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</si>
  <si>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</si>
  <si>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</si>
  <si>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</si>
  <si>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</si>
  <si>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</si>
  <si>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</si>
  <si>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</si>
  <si>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</si>
  <si>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</si>
  <si>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</si>
  <si>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</si>
  <si>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</si>
  <si>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</si>
  <si>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</si>
  <si>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</si>
  <si>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</si>
  <si>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</si>
  <si>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</si>
  <si>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</si>
  <si>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</si>
  <si>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</si>
  <si>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</si>
  <si>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</si>
  <si>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</si>
  <si>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</si>
  <si>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</si>
  <si>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</si>
  <si>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</si>
  <si>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</si>
  <si>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</si>
  <si>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</si>
  <si>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</si>
  <si>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</si>
  <si>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</si>
  <si>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</si>
  <si>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</si>
  <si>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</si>
  <si>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</si>
  <si>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</si>
  <si>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</si>
  <si>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</si>
  <si>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</si>
  <si>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</si>
  <si>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</si>
  <si>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</si>
  <si>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</si>
  <si>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</si>
  <si>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</si>
  <si>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</si>
  <si>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</si>
  <si>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</si>
  <si>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</si>
  <si>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</si>
  <si>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</si>
  <si>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</si>
  <si>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</si>
  <si>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</si>
  <si>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</si>
  <si>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</si>
  <si>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</si>
  <si>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</si>
  <si>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</si>
  <si>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</si>
  <si>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</si>
  <si>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</si>
  <si>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</si>
  <si>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</si>
  <si>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</si>
  <si>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</si>
  <si>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</si>
  <si>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</si>
  <si>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</si>
  <si>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</si>
  <si>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</si>
  <si>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</si>
  <si>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</si>
  <si>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</si>
  <si>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</si>
  <si>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</si>
  <si>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</si>
  <si>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</si>
  <si>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</si>
  <si>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</si>
  <si>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Eureka Forbes car Vac 100</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</si>
  <si>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</si>
  <si>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</si>
  <si>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</si>
  <si>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</si>
  <si>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</si>
  <si>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</si>
  <si>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</si>
  <si>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</si>
  <si>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</si>
  <si>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</si>
  <si>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</si>
  <si>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</si>
  <si>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</si>
  <si>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</si>
  <si>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</si>
  <si>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</si>
  <si>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</si>
  <si>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</si>
  <si>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</si>
  <si>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</si>
  <si>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</si>
  <si>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</si>
  <si>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</si>
  <si>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</si>
  <si>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</si>
  <si>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</si>
  <si>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</si>
  <si>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</si>
  <si>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</si>
  <si>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</si>
  <si>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</si>
  <si>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</si>
  <si>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</si>
  <si>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</si>
  <si>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</si>
  <si>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</si>
  <si>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</si>
  <si>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</si>
  <si>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</si>
  <si>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</si>
  <si>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</si>
  <si>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</si>
  <si>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</si>
  <si>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</si>
  <si>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</si>
  <si>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</si>
  <si>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</si>
  <si>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</si>
  <si>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</si>
  <si>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</si>
  <si>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</si>
  <si>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</si>
  <si>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</si>
  <si>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</si>
  <si>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</si>
  <si>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</si>
  <si>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</si>
  <si>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</si>
  <si>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</si>
  <si>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</si>
  <si>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</si>
  <si>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</si>
  <si>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</si>
  <si>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</si>
  <si>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</si>
  <si>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</si>
  <si>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</si>
  <si>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</si>
  <si>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</si>
  <si>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</si>
  <si>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</si>
  <si>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</si>
  <si>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</si>
  <si>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</si>
  <si>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</si>
  <si>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</si>
  <si>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</si>
  <si>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</si>
  <si>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</si>
  <si>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</si>
  <si>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</si>
  <si>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</si>
  <si>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</si>
  <si>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</si>
  <si>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</si>
  <si>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</si>
  <si>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</si>
  <si>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</si>
  <si>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</si>
  <si>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</si>
  <si>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</si>
  <si>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</si>
  <si>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</si>
  <si>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</si>
  <si>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</si>
  <si>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</si>
  <si>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</si>
  <si>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</si>
  <si>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</si>
  <si>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</si>
  <si>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</si>
  <si>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</si>
  <si>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</si>
  <si>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</si>
  <si>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</si>
  <si>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</si>
  <si>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</si>
  <si>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</si>
  <si>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</si>
  <si>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</si>
  <si>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</si>
  <si>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</si>
  <si>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</si>
  <si>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</si>
  <si>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</si>
  <si>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</si>
  <si>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</si>
  <si>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</si>
  <si>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</si>
  <si>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</si>
  <si>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</si>
  <si>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</si>
  <si>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</si>
  <si>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</si>
  <si>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</si>
  <si>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</si>
  <si>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</si>
  <si>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</si>
  <si>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</si>
  <si>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</si>
  <si>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</si>
  <si>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</si>
  <si>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</si>
  <si>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</si>
  <si>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</si>
  <si>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</si>
  <si>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</si>
  <si>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</si>
  <si>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</si>
  <si>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</si>
  <si>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</si>
  <si>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</si>
  <si>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</si>
  <si>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</si>
  <si>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</si>
  <si>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</si>
  <si>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</si>
  <si>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</si>
  <si>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</si>
  <si>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</si>
  <si>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</si>
  <si>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</si>
  <si>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</si>
  <si>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</si>
  <si>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</si>
  <si>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</si>
  <si>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</si>
  <si>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</si>
  <si>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</si>
  <si>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</si>
  <si>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</si>
  <si>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</si>
  <si>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</si>
  <si>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</si>
  <si>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</si>
  <si>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</si>
  <si>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</si>
  <si>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</si>
  <si>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</si>
  <si>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</si>
  <si>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</si>
  <si>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</si>
  <si>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</si>
  <si>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</si>
  <si>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</si>
  <si>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</si>
  <si>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</si>
  <si>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</si>
  <si>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</si>
  <si>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Count of New Product Name</t>
  </si>
  <si>
    <t>AVERAGE DISCOUNT PERCENTAGE</t>
  </si>
  <si>
    <t>AVG of Discount_percentage</t>
  </si>
  <si>
    <t>Potential Revenue</t>
  </si>
  <si>
    <t>Price bucket</t>
  </si>
  <si>
    <t>Combined score</t>
  </si>
  <si>
    <t>Product category</t>
  </si>
  <si>
    <t>PRODUCT COUNT PER CATEGORY</t>
  </si>
  <si>
    <t>TOTAL REVIEWS PER CATEGORY</t>
  </si>
  <si>
    <t>Average of Actual_price</t>
  </si>
  <si>
    <t>Average of Discounted_price</t>
  </si>
  <si>
    <t>AVERAGE ACTUAL AND DISCOUNTED PRICE BY CATEGORY</t>
  </si>
  <si>
    <t xml:space="preserve"> &gt;₹500</t>
  </si>
  <si>
    <t>50% or more discount</t>
  </si>
  <si>
    <t>DISTRIBUTION OF PRODUCT RATING</t>
  </si>
  <si>
    <t>&lt;₹200</t>
  </si>
  <si>
    <t>₹200–₹500</t>
  </si>
  <si>
    <t>Sum of Potential Revenue</t>
  </si>
  <si>
    <t>TOTAL POTENTIAL REVENUE BY CATEGORY</t>
  </si>
  <si>
    <t>NO OF UNIQUE PRODUCT PER PRICE RANGE</t>
  </si>
  <si>
    <t>Rating below 1000</t>
  </si>
  <si>
    <t>Max of Discount_percentage</t>
  </si>
  <si>
    <t>CATEGORY PRODUCT WITH THE HIGHEST DISCOUNT</t>
  </si>
  <si>
    <t>PRODUCT WITH HIGHEST AVERAGE RATING</t>
  </si>
  <si>
    <t>Product name</t>
  </si>
  <si>
    <t>Average of Rating</t>
  </si>
  <si>
    <t xml:space="preserve"> PRODUCTS WITH THE HIGHEST NO OF REVIEWS</t>
  </si>
  <si>
    <t>Row Labels</t>
  </si>
  <si>
    <t>YES</t>
  </si>
  <si>
    <t>TOTAL NO OF PRODUCT WITH 50% DISCOUNT OR MORE</t>
  </si>
  <si>
    <t>Count of Discount_percentage</t>
  </si>
  <si>
    <t>Sum of Combined score</t>
  </si>
  <si>
    <t>TOP 5 IN COMBINATION OF RATING AND RATING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</si>
</sst>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4009]\ #,##0"/>
    <numFmt numFmtId="166" formatCode="0.0;[Red]0.0"/>
    <numFmt numFmtId="167" formatCode="#,##0;[Red]#,##0"/>
    <numFmt numFmtId="168" formatCode="#,##0.00,,&quot;m&quot;"/>
    <numFmt numFmtId="173" formatCode="#,###"/>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7">
    <xf numFmtId="0" fontId="0" fillId="0" borderId="0" xfId="0"/>
    <xf numFmtId="9" fontId="0" fillId="0" borderId="0" xfId="0" applyNumberFormat="1"/>
    <xf numFmtId="164" fontId="0" fillId="0" borderId="0" xfId="42" applyNumberFormat="1" applyFont="1"/>
    <xf numFmtId="0" fontId="18" fillId="0" borderId="0" xfId="0" applyFont="1"/>
    <xf numFmtId="164" fontId="18" fillId="0" borderId="0" xfId="42" applyNumberFormat="1" applyFont="1"/>
    <xf numFmtId="0" fontId="0" fillId="0" borderId="0" xfId="0" pivotButton="1"/>
    <xf numFmtId="0" fontId="0" fillId="0" borderId="0" xfId="0" applyAlignment="1">
      <alignment horizontal="left"/>
    </xf>
    <xf numFmtId="49" fontId="18" fillId="0" borderId="0" xfId="0" applyNumberFormat="1" applyFont="1"/>
    <xf numFmtId="49" fontId="0" fillId="0" borderId="0" xfId="0" applyNumberFormat="1"/>
    <xf numFmtId="164" fontId="0" fillId="0" borderId="0" xfId="0" applyNumberFormat="1"/>
    <xf numFmtId="165" fontId="18" fillId="0" borderId="0" xfId="0" applyNumberFormat="1" applyFont="1"/>
    <xf numFmtId="165" fontId="0" fillId="0" borderId="0" xfId="0" applyNumberFormat="1"/>
    <xf numFmtId="165" fontId="0" fillId="0" borderId="0" xfId="0" quotePrefix="1" applyNumberFormat="1"/>
    <xf numFmtId="9" fontId="18" fillId="0" borderId="0" xfId="0" applyNumberFormat="1" applyFont="1"/>
    <xf numFmtId="3" fontId="18" fillId="0" borderId="0" xfId="0" applyNumberFormat="1" applyFont="1"/>
    <xf numFmtId="3" fontId="0" fillId="0" borderId="0" xfId="0" applyNumberFormat="1"/>
    <xf numFmtId="43" fontId="0" fillId="0" borderId="0" xfId="0" applyNumberFormat="1"/>
    <xf numFmtId="0" fontId="0" fillId="0" borderId="0" xfId="0" applyAlignment="1">
      <alignment horizontal="center"/>
    </xf>
    <xf numFmtId="166" fontId="18" fillId="0" borderId="0" xfId="0" applyNumberFormat="1" applyFont="1"/>
    <xf numFmtId="166" fontId="0" fillId="0" borderId="0" xfId="0" applyNumberFormat="1"/>
    <xf numFmtId="167" fontId="18" fillId="0" borderId="0" xfId="42" applyNumberFormat="1" applyFont="1"/>
    <xf numFmtId="167" fontId="0" fillId="0" borderId="0" xfId="42" applyNumberFormat="1" applyFont="1"/>
    <xf numFmtId="167" fontId="0" fillId="0" borderId="0" xfId="0" applyNumberFormat="1"/>
    <xf numFmtId="168" fontId="0" fillId="0" borderId="0" xfId="0" applyNumberFormat="1"/>
    <xf numFmtId="37" fontId="0" fillId="0" borderId="0" xfId="0" applyNumberFormat="1"/>
    <xf numFmtId="0" fontId="0" fillId="0" borderId="0" xfId="0" applyNumberFormat="1"/>
    <xf numFmtId="17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0">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
      <numFmt numFmtId="168" formatCode="#,##0.00,,&quot;m&quot;"/>
    </dxf>
    <dxf>
      <numFmt numFmtId="173" formatCode="#,###"/>
    </dxf>
    <dxf>
      <numFmt numFmtId="173" formatCode="#,###"/>
    </dxf>
    <dxf>
      <numFmt numFmtId="173" formatCode="#,###"/>
    </dxf>
    <dxf>
      <numFmt numFmtId="173" formatCode="#,###"/>
    </dxf>
    <dxf>
      <numFmt numFmtId="173" formatCode="#,###"/>
    </dxf>
    <dxf>
      <numFmt numFmtId="173" formatCode="#,###"/>
    </dxf>
    <dxf>
      <numFmt numFmtId="7" formatCode="#,##0.00_);\(#,##0.00\)"/>
    </dxf>
    <dxf>
      <numFmt numFmtId="5" formatCode="#,##0_);\(#,##0\)"/>
    </dxf>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TABLES!PivotTable11</c:name>
    <c:fmtId val="10"/>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AVERAGE DISCOUNT PERCENTAGE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TABLES'!$B$4:$B$13</c:f>
              <c:numCache>
                <c:formatCode>0%</c:formatCode>
                <c:ptCount val="9"/>
                <c:pt idx="0">
                  <c:v>0.42</c:v>
                </c:pt>
                <c:pt idx="1">
                  <c:v>0.53755784061696665</c:v>
                </c:pt>
                <c:pt idx="2">
                  <c:v>0.50479371316306465</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B3D7-45BE-B564-1F3488DE1761}"/>
            </c:ext>
          </c:extLst>
        </c:ser>
        <c:dLbls>
          <c:showLegendKey val="0"/>
          <c:showVal val="0"/>
          <c:showCatName val="0"/>
          <c:showSerName val="0"/>
          <c:showPercent val="0"/>
          <c:showBubbleSize val="0"/>
        </c:dLbls>
        <c:gapWidth val="100"/>
        <c:overlap val="-24"/>
        <c:axId val="584469472"/>
        <c:axId val="584467072"/>
      </c:barChart>
      <c:catAx>
        <c:axId val="584469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4467072"/>
        <c:crosses val="autoZero"/>
        <c:auto val="1"/>
        <c:lblAlgn val="ctr"/>
        <c:lblOffset val="100"/>
        <c:noMultiLvlLbl val="0"/>
      </c:catAx>
      <c:valAx>
        <c:axId val="5844670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446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TABLES!PivotTable15</c:name>
    <c:fmtId val="10"/>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TOTAL</a:t>
            </a:r>
            <a:r>
              <a:rPr lang="en-US" sz="1200" baseline="0"/>
              <a:t> REVIEWS PER CATEGORY</a:t>
            </a: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557109361329832"/>
          <c:y val="0.24628670120898097"/>
          <c:w val="0.59242890638670165"/>
          <c:h val="0.68462867012089812"/>
        </c:manualLayout>
      </c:layout>
      <c:barChart>
        <c:barDir val="bar"/>
        <c:grouping val="clustered"/>
        <c:varyColors val="0"/>
        <c:ser>
          <c:idx val="0"/>
          <c:order val="0"/>
          <c:tx>
            <c:strRef>
              <c:f>'PIVOT TABLES'!$H$3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TABLES'!$H$4:$H$13</c:f>
              <c:numCache>
                <c:formatCode>_(* #,##0_);_(* \(#,##0\);_(* "-"??_);_(@_)</c:formatCode>
                <c:ptCount val="9"/>
                <c:pt idx="0">
                  <c:v>1118</c:v>
                </c:pt>
                <c:pt idx="1">
                  <c:v>6806911</c:v>
                </c:pt>
                <c:pt idx="2">
                  <c:v>15560564</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F983-44B2-975D-8C7351D0B9B0}"/>
            </c:ext>
          </c:extLst>
        </c:ser>
        <c:dLbls>
          <c:dLblPos val="outEnd"/>
          <c:showLegendKey val="0"/>
          <c:showVal val="1"/>
          <c:showCatName val="0"/>
          <c:showSerName val="0"/>
          <c:showPercent val="0"/>
          <c:showBubbleSize val="0"/>
        </c:dLbls>
        <c:gapWidth val="100"/>
        <c:axId val="584457472"/>
        <c:axId val="1490600160"/>
      </c:barChart>
      <c:catAx>
        <c:axId val="584457472"/>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0600160"/>
        <c:crosses val="autoZero"/>
        <c:auto val="1"/>
        <c:lblAlgn val="ctr"/>
        <c:lblOffset val="100"/>
        <c:noMultiLvlLbl val="0"/>
      </c:catAx>
      <c:valAx>
        <c:axId val="1490600160"/>
        <c:scaling>
          <c:orientation val="minMax"/>
        </c:scaling>
        <c:delete val="1"/>
        <c:axPos val="b"/>
        <c:numFmt formatCode="_(* #,##0_);_(* \(#,##0\);_(* &quot;-&quot;??_);_(@_)" sourceLinked="1"/>
        <c:majorTickMark val="out"/>
        <c:minorTickMark val="none"/>
        <c:tickLblPos val="nextTo"/>
        <c:crossAx val="58445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TABLES!PivotTable16</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AVERAGE ACTUAL AND DISCOUNTED PRICE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TABLES'!$K$3</c:f>
              <c:strCache>
                <c:ptCount val="1"/>
                <c:pt idx="0">
                  <c:v>Average of Actual_price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TABLES'!$J$4:$J$13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TABLES'!$K$4:$K$13</c:f>
              <c:numCache>
                <c:formatCode>#,##0_);\(#,##0\)</c:formatCode>
                <c:ptCount val="9"/>
                <c:pt idx="0">
                  <c:v>4000</c:v>
                </c:pt>
                <c:pt idx="1">
                  <c:v>1816.8541902313625</c:v>
                </c:pt>
                <c:pt idx="2">
                  <c:v>10035.627952755905</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0765-4031-B5FA-1DBB5EA104D3}"/>
            </c:ext>
          </c:extLst>
        </c:ser>
        <c:ser>
          <c:idx val="1"/>
          <c:order val="1"/>
          <c:tx>
            <c:strRef>
              <c:f>'PIVOT TABLES'!$L$3</c:f>
              <c:strCache>
                <c:ptCount val="1"/>
                <c:pt idx="0">
                  <c:v>Average of Discounted_price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TABLES'!$J$4:$J$13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TABLES'!$L$4:$L$13</c:f>
              <c:numCache>
                <c:formatCode>[$₹-4009]\ #,##0</c:formatCode>
                <c:ptCount val="9"/>
                <c:pt idx="0">
                  <c:v>2339</c:v>
                </c:pt>
                <c:pt idx="1">
                  <c:v>921.26732647814913</c:v>
                </c:pt>
                <c:pt idx="2">
                  <c:v>6079.4813359528489</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0765-4031-B5FA-1DBB5EA104D3}"/>
            </c:ext>
          </c:extLst>
        </c:ser>
        <c:dLbls>
          <c:showLegendKey val="0"/>
          <c:showVal val="0"/>
          <c:showCatName val="0"/>
          <c:showSerName val="0"/>
          <c:showPercent val="0"/>
          <c:showBubbleSize val="0"/>
        </c:dLbls>
        <c:gapWidth val="150"/>
        <c:overlap val="100"/>
        <c:axId val="690740160"/>
        <c:axId val="690741120"/>
      </c:barChart>
      <c:catAx>
        <c:axId val="6907401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0741120"/>
        <c:crosses val="autoZero"/>
        <c:auto val="1"/>
        <c:lblAlgn val="ctr"/>
        <c:lblOffset val="100"/>
        <c:noMultiLvlLbl val="0"/>
      </c:catAx>
      <c:valAx>
        <c:axId val="690741120"/>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074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TABLES!PivotTable19</c:name>
    <c:fmtId val="13"/>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TOTAL POTENTIAL REVENUE BY CATEGORY </a:t>
            </a:r>
          </a:p>
        </c:rich>
      </c:tx>
      <c:layout>
        <c:manualLayout>
          <c:xMode val="edge"/>
          <c:yMode val="edge"/>
          <c:x val="0.15695822397200351"/>
          <c:y val="3.7037037037037035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TABLES'!$D$17:$D$26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TABLES'!$E$17:$E$26</c:f>
              <c:numCache>
                <c:formatCode>#,###</c:formatCode>
                <c:ptCount val="9"/>
                <c:pt idx="0">
                  <c:v>2615002</c:v>
                </c:pt>
                <c:pt idx="1">
                  <c:v>6071867581.3999996</c:v>
                </c:pt>
                <c:pt idx="2">
                  <c:v>58585780208</c:v>
                </c:pt>
                <c:pt idx="3">
                  <c:v>3293037</c:v>
                </c:pt>
                <c:pt idx="4">
                  <c:v>6264336175.7999992</c:v>
                </c:pt>
                <c:pt idx="5">
                  <c:v>2587190</c:v>
                </c:pt>
                <c:pt idx="6">
                  <c:v>64458076</c:v>
                </c:pt>
                <c:pt idx="7">
                  <c:v>45786730</c:v>
                </c:pt>
                <c:pt idx="8">
                  <c:v>2380050</c:v>
                </c:pt>
              </c:numCache>
            </c:numRef>
          </c:val>
          <c:extLst>
            <c:ext xmlns:c16="http://schemas.microsoft.com/office/drawing/2014/chart" uri="{C3380CC4-5D6E-409C-BE32-E72D297353CC}">
              <c16:uniqueId val="{00000000-45D4-4BA6-BD12-468FD9843C00}"/>
            </c:ext>
          </c:extLst>
        </c:ser>
        <c:dLbls>
          <c:dLblPos val="outEnd"/>
          <c:showLegendKey val="0"/>
          <c:showVal val="0"/>
          <c:showCatName val="0"/>
          <c:showSerName val="0"/>
          <c:showPercent val="0"/>
          <c:showBubbleSize val="0"/>
        </c:dLbls>
        <c:gapWidth val="100"/>
        <c:axId val="862018656"/>
        <c:axId val="862014816"/>
      </c:barChart>
      <c:catAx>
        <c:axId val="8620186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2014816"/>
        <c:crosses val="autoZero"/>
        <c:auto val="1"/>
        <c:lblAlgn val="ctr"/>
        <c:lblOffset val="100"/>
        <c:noMultiLvlLbl val="0"/>
      </c:catAx>
      <c:valAx>
        <c:axId val="862014816"/>
        <c:scaling>
          <c:orientation val="minMax"/>
          <c:max val="80000000000"/>
        </c:scaling>
        <c:delete val="0"/>
        <c:axPos val="l"/>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201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TABLES!PivotTable20</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NO OF UNIQUE PRODUCT PER PRICE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TABLES'!$G$17:$G$19</c:f>
              <c:strCache>
                <c:ptCount val="3"/>
                <c:pt idx="0">
                  <c:v> &gt;₹500</c:v>
                </c:pt>
                <c:pt idx="1">
                  <c:v>₹200–₹500</c:v>
                </c:pt>
                <c:pt idx="2">
                  <c:v>&lt;₹200</c:v>
                </c:pt>
              </c:strCache>
            </c:strRef>
          </c:cat>
          <c:val>
            <c:numRef>
              <c:f>'PIVOT TABLES'!$H$17:$H$19</c:f>
              <c:numCache>
                <c:formatCode>General</c:formatCode>
                <c:ptCount val="3"/>
                <c:pt idx="0">
                  <c:v>867</c:v>
                </c:pt>
                <c:pt idx="1">
                  <c:v>350</c:v>
                </c:pt>
                <c:pt idx="2">
                  <c:v>167</c:v>
                </c:pt>
              </c:numCache>
            </c:numRef>
          </c:val>
          <c:extLst>
            <c:ext xmlns:c16="http://schemas.microsoft.com/office/drawing/2014/chart" uri="{C3380CC4-5D6E-409C-BE32-E72D297353CC}">
              <c16:uniqueId val="{00000000-6A60-4BB0-9F98-4D69DE0A6BC2}"/>
            </c:ext>
          </c:extLst>
        </c:ser>
        <c:dLbls>
          <c:dLblPos val="outEnd"/>
          <c:showLegendKey val="0"/>
          <c:showVal val="1"/>
          <c:showCatName val="0"/>
          <c:showSerName val="0"/>
          <c:showPercent val="0"/>
          <c:showBubbleSize val="0"/>
        </c:dLbls>
        <c:gapWidth val="100"/>
        <c:axId val="854921360"/>
        <c:axId val="854919920"/>
      </c:barChart>
      <c:valAx>
        <c:axId val="854919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4921360"/>
        <c:crosses val="autoZero"/>
        <c:crossBetween val="between"/>
      </c:valAx>
      <c:catAx>
        <c:axId val="85492136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491992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TABLES!PivotTable21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CATEGORY PRODUCT WITH THE HIGHEST DISCOUNT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TABLES'!$J$17:$J$26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TABLES'!$K$17:$K$26</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0286-4F0A-AE22-64426EE828B7}"/>
            </c:ext>
          </c:extLst>
        </c:ser>
        <c:dLbls>
          <c:dLblPos val="outEnd"/>
          <c:showLegendKey val="0"/>
          <c:showVal val="1"/>
          <c:showCatName val="0"/>
          <c:showSerName val="0"/>
          <c:showPercent val="0"/>
          <c:showBubbleSize val="0"/>
        </c:dLbls>
        <c:gapWidth val="100"/>
        <c:axId val="1584430864"/>
        <c:axId val="1584439504"/>
      </c:barChart>
      <c:catAx>
        <c:axId val="15844308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4439504"/>
        <c:crosses val="autoZero"/>
        <c:auto val="1"/>
        <c:lblAlgn val="ctr"/>
        <c:lblOffset val="100"/>
        <c:noMultiLvlLbl val="0"/>
      </c:catAx>
      <c:valAx>
        <c:axId val="1584439504"/>
        <c:scaling>
          <c:orientation val="minMax"/>
        </c:scaling>
        <c:delete val="1"/>
        <c:axPos val="b"/>
        <c:numFmt formatCode="0%" sourceLinked="1"/>
        <c:majorTickMark val="none"/>
        <c:minorTickMark val="none"/>
        <c:tickLblPos val="nextTo"/>
        <c:crossAx val="158443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TABLES!PivotTable7</c:name>
    <c:fmtId val="17"/>
  </c:pivotSource>
  <c:chart>
    <c:title>
      <c:tx>
        <c:rich>
          <a:bodyPr rot="0" spcFirstLastPara="1" vertOverflow="ellipsis" vert="horz" wrap="square" anchor="ctr" anchorCtr="1"/>
          <a:lstStyle/>
          <a:p>
            <a:pPr>
              <a:defRPr sz="1200" b="1" i="0" u="none" strike="noStrike" kern="1200" spc="0" baseline="0">
                <a:solidFill>
                  <a:schemeClr val="accent1"/>
                </a:solidFill>
                <a:latin typeface="+mn-lt"/>
                <a:ea typeface="+mn-ea"/>
                <a:cs typeface="+mn-cs"/>
              </a:defRPr>
            </a:pPr>
            <a:r>
              <a:rPr lang="en-US" sz="1200" b="1">
                <a:solidFill>
                  <a:schemeClr val="accent1"/>
                </a:solidFill>
              </a:rPr>
              <a:t>PRODUCT WITH HIGHEST AVERAGE RATING</a:t>
            </a:r>
            <a:r>
              <a:rPr lang="en-US" sz="1200" b="1" baseline="0">
                <a:solidFill>
                  <a:schemeClr val="accent1"/>
                </a:solidFill>
              </a:rPr>
              <a:t> </a:t>
            </a:r>
            <a:endParaRPr lang="en-US" sz="1200" b="1">
              <a:solidFill>
                <a:schemeClr val="accent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TABLES'!$H$23</c:f>
              <c:strCache>
                <c:ptCount val="1"/>
                <c:pt idx="0">
                  <c:v>Total</c:v>
                </c:pt>
              </c:strCache>
            </c:strRef>
          </c:tx>
          <c:spPr>
            <a:solidFill>
              <a:schemeClr val="accent1"/>
            </a:solidFill>
            <a:ln>
              <a:noFill/>
            </a:ln>
            <a:effectLst/>
          </c:spPr>
          <c:invertIfNegative val="0"/>
          <c:cat>
            <c:strRef>
              <c:f>'PIVOT TABLES'!$G$24:$G$30</c:f>
              <c:strCache>
                <c:ptCount val="6"/>
                <c:pt idx="0">
                  <c:v>Amazon Basics Wireless Mo</c:v>
                </c:pt>
                <c:pt idx="1">
                  <c:v>Instant Pot Air Fryer, Vo</c:v>
                </c:pt>
                <c:pt idx="2">
                  <c:v>Oratech Coffee Frother el</c:v>
                </c:pt>
                <c:pt idx="3">
                  <c:v>REDTECH USB-C to Lightnin</c:v>
                </c:pt>
                <c:pt idx="4">
                  <c:v>Swiffer Instant Electric </c:v>
                </c:pt>
                <c:pt idx="5">
                  <c:v>Syncwire LTG to USB Cable</c:v>
                </c:pt>
              </c:strCache>
            </c:strRef>
          </c:cat>
          <c:val>
            <c:numRef>
              <c:f>'PIVOT TABLES'!$H$24:$H$30</c:f>
              <c:numCache>
                <c:formatCode>General</c:formatCode>
                <c:ptCount val="6"/>
                <c:pt idx="0">
                  <c:v>5</c:v>
                </c:pt>
                <c:pt idx="1">
                  <c:v>4.8</c:v>
                </c:pt>
                <c:pt idx="2">
                  <c:v>4.8</c:v>
                </c:pt>
                <c:pt idx="3">
                  <c:v>5</c:v>
                </c:pt>
                <c:pt idx="4">
                  <c:v>4.8</c:v>
                </c:pt>
                <c:pt idx="5">
                  <c:v>5</c:v>
                </c:pt>
              </c:numCache>
            </c:numRef>
          </c:val>
          <c:extLst>
            <c:ext xmlns:c16="http://schemas.microsoft.com/office/drawing/2014/chart" uri="{C3380CC4-5D6E-409C-BE32-E72D297353CC}">
              <c16:uniqueId val="{00000000-F127-48FC-8DF0-9F4C6C24979C}"/>
            </c:ext>
          </c:extLst>
        </c:ser>
        <c:dLbls>
          <c:showLegendKey val="0"/>
          <c:showVal val="0"/>
          <c:showCatName val="0"/>
          <c:showSerName val="0"/>
          <c:showPercent val="0"/>
          <c:showBubbleSize val="0"/>
        </c:dLbls>
        <c:gapWidth val="219"/>
        <c:overlap val="-27"/>
        <c:axId val="690738720"/>
        <c:axId val="690737280"/>
      </c:barChart>
      <c:catAx>
        <c:axId val="6907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37280"/>
        <c:crosses val="autoZero"/>
        <c:auto val="1"/>
        <c:lblAlgn val="ctr"/>
        <c:lblOffset val="100"/>
        <c:noMultiLvlLbl val="0"/>
      </c:catAx>
      <c:valAx>
        <c:axId val="690737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3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TABLES!PivotTable2</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NO OF PRODUCTS WITH 50% DISCOUNT OR MORE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5544619422572133E-3"/>
              <c:y val="-0.31963090551181117"/>
            </c:manualLayout>
          </c:layout>
          <c:tx>
            <c:rich>
              <a:bodyPr/>
              <a:lstStyle/>
              <a:p>
                <a:fld id="{5F17D075-EA01-4523-B004-603C5F71F95F}" type="VALUE">
                  <a:rPr lang="en-US" sz="3200" b="1">
                    <a:solidFill>
                      <a:schemeClr val="bg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manualLayout>
                  <c:w val="0.188"/>
                  <c:h val="0.16659740449110527"/>
                </c:manualLayout>
              </c15:layout>
              <c15:dlblFieldTable/>
              <c15:showDataLabelsRange val="0"/>
            </c:ext>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5544619422572133E-3"/>
              <c:y val="-0.31963090551181117"/>
            </c:manualLayout>
          </c:layout>
          <c:tx>
            <c:rich>
              <a:bodyPr/>
              <a:lstStyle/>
              <a:p>
                <a:fld id="{5F17D075-EA01-4523-B004-603C5F71F95F}" type="VALUE">
                  <a:rPr lang="en-US" sz="3200" b="1">
                    <a:solidFill>
                      <a:schemeClr val="bg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manualLayout>
                  <c:w val="0.188"/>
                  <c:h val="0.16659740449110527"/>
                </c:manualLayout>
              </c15:layout>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9589630243587952E-2"/>
              <c:y val="-0.27662009990686648"/>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fld id="{5F17D075-EA01-4523-B004-603C5F71F95F}" type="VALUE">
                  <a:rPr lang="en-US" sz="2000" b="1"/>
                  <a:pPr>
                    <a:defRPr sz="20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414053506469581"/>
                  <c:h val="0.20946236559139789"/>
                </c:manualLayout>
              </c15:layout>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9589630243587952E-2"/>
              <c:y val="-0.27662009990686648"/>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fld id="{5F17D075-EA01-4523-B004-603C5F71F95F}" type="VALUE">
                  <a:rPr lang="en-US" sz="2000" b="1"/>
                  <a:pPr>
                    <a:defRPr sz="20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414053506469581"/>
                  <c:h val="0.20946236559139789"/>
                </c:manualLayout>
              </c15:layout>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9589630243587952E-2"/>
              <c:y val="-0.27662009990686648"/>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fld id="{5F17D075-EA01-4523-B004-603C5F71F95F}" type="VALUE">
                  <a:rPr lang="en-US" sz="2000" b="1"/>
                  <a:pPr>
                    <a:defRPr sz="20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414053506469581"/>
                  <c:h val="0.20946236559139789"/>
                </c:manualLayout>
              </c15:layout>
              <c15:dlblFieldTable/>
              <c15:showDataLabelsRange val="0"/>
            </c:ext>
          </c:extLst>
        </c:dLbl>
      </c:pivotFmt>
    </c:pivotFmts>
    <c:plotArea>
      <c:layout/>
      <c:pieChart>
        <c:varyColors val="1"/>
        <c:ser>
          <c:idx val="0"/>
          <c:order val="0"/>
          <c:tx>
            <c:strRef>
              <c:f>'PIVOT TABLES'!$H$33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BDB-4CC6-993F-C3D4DA04720F}"/>
              </c:ext>
            </c:extLst>
          </c:dPt>
          <c:dLbls>
            <c:dLbl>
              <c:idx val="0"/>
              <c:layout>
                <c:manualLayout>
                  <c:x val="1.9589630243587952E-2"/>
                  <c:y val="-0.27662009990686648"/>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fld id="{5F17D075-EA01-4523-B004-603C5F71F95F}" type="VALUE">
                      <a:rPr lang="en-US" sz="2000" b="1"/>
                      <a:pPr>
                        <a:defRPr sz="2000">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414053506469581"/>
                      <c:h val="0.20946236559139789"/>
                    </c:manualLayout>
                  </c15:layout>
                  <c15:dlblFieldTable/>
                  <c15:showDataLabelsRange val="0"/>
                </c:ext>
                <c:ext xmlns:c16="http://schemas.microsoft.com/office/drawing/2014/chart" uri="{C3380CC4-5D6E-409C-BE32-E72D297353CC}">
                  <c16:uniqueId val="{00000001-FBDB-4CC6-993F-C3D4DA0472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TABLES'!$G$34:$G$35</c:f>
              <c:strCache>
                <c:ptCount val="1"/>
                <c:pt idx="0">
                  <c:v>YES</c:v>
                </c:pt>
              </c:strCache>
            </c:strRef>
          </c:cat>
          <c:val>
            <c:numRef>
              <c:f>'PIVOT TABLES'!$H$34:$H$35</c:f>
              <c:numCache>
                <c:formatCode>General</c:formatCode>
                <c:ptCount val="1"/>
                <c:pt idx="0">
                  <c:v>690</c:v>
                </c:pt>
              </c:numCache>
            </c:numRef>
          </c:val>
          <c:extLst>
            <c:ext xmlns:c16="http://schemas.microsoft.com/office/drawing/2014/chart" uri="{C3380CC4-5D6E-409C-BE32-E72D297353CC}">
              <c16:uniqueId val="{00000002-FBDB-4CC6-993F-C3D4DA04720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RATING</a:t>
            </a:r>
            <a:r>
              <a:rPr lang="en-US" sz="1200" baseline="0"/>
              <a:t> VS DISCOUNT PERCENTAGE</a:t>
            </a:r>
            <a:endParaRPr lang="en-US"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amazon!$J$1</c:f>
              <c:strCache>
                <c:ptCount val="1"/>
                <c:pt idx="0">
                  <c:v>Rating</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xVal>
            <c:numRef>
              <c:f>amazon!$H$2:$H$1466</c:f>
              <c:numCache>
                <c:formatCode>0%</c:formatCode>
                <c:ptCount val="1465"/>
                <c:pt idx="0">
                  <c:v>0.64</c:v>
                </c:pt>
                <c:pt idx="1">
                  <c:v>0.43</c:v>
                </c:pt>
                <c:pt idx="2">
                  <c:v>0.9</c:v>
                </c:pt>
                <c:pt idx="3">
                  <c:v>0.53</c:v>
                </c:pt>
                <c:pt idx="4">
                  <c:v>0.61</c:v>
                </c:pt>
                <c:pt idx="5">
                  <c:v>0.85</c:v>
                </c:pt>
                <c:pt idx="6">
                  <c:v>0.65</c:v>
                </c:pt>
                <c:pt idx="7">
                  <c:v>0.23</c:v>
                </c:pt>
                <c:pt idx="8">
                  <c:v>0.5</c:v>
                </c:pt>
                <c:pt idx="9">
                  <c:v>0.33</c:v>
                </c:pt>
                <c:pt idx="10">
                  <c:v>0.55000000000000004</c:v>
                </c:pt>
                <c:pt idx="11">
                  <c:v>0.63</c:v>
                </c:pt>
                <c:pt idx="12">
                  <c:v>0.69</c:v>
                </c:pt>
                <c:pt idx="13">
                  <c:v>0.61</c:v>
                </c:pt>
                <c:pt idx="14">
                  <c:v>0.6</c:v>
                </c:pt>
                <c:pt idx="15">
                  <c:v>0.13</c:v>
                </c:pt>
                <c:pt idx="16">
                  <c:v>0.44</c:v>
                </c:pt>
                <c:pt idx="17">
                  <c:v>0.38</c:v>
                </c:pt>
                <c:pt idx="18">
                  <c:v>0.6</c:v>
                </c:pt>
                <c:pt idx="19">
                  <c:v>0.39</c:v>
                </c:pt>
                <c:pt idx="20">
                  <c:v>0.46</c:v>
                </c:pt>
                <c:pt idx="21">
                  <c:v>0.44</c:v>
                </c:pt>
                <c:pt idx="22">
                  <c:v>0.41</c:v>
                </c:pt>
                <c:pt idx="23">
                  <c:v>0.7</c:v>
                </c:pt>
                <c:pt idx="24">
                  <c:v>0.42</c:v>
                </c:pt>
                <c:pt idx="25">
                  <c:v>0.72</c:v>
                </c:pt>
                <c:pt idx="26">
                  <c:v>0.25</c:v>
                </c:pt>
                <c:pt idx="27">
                  <c:v>0.25</c:v>
                </c:pt>
                <c:pt idx="28">
                  <c:v>0.51</c:v>
                </c:pt>
                <c:pt idx="29">
                  <c:v>0.7</c:v>
                </c:pt>
                <c:pt idx="30">
                  <c:v>0.73</c:v>
                </c:pt>
                <c:pt idx="31">
                  <c:v>0.64</c:v>
                </c:pt>
                <c:pt idx="32">
                  <c:v>0.65</c:v>
                </c:pt>
                <c:pt idx="33">
                  <c:v>0</c:v>
                </c:pt>
                <c:pt idx="34">
                  <c:v>0.8</c:v>
                </c:pt>
                <c:pt idx="35">
                  <c:v>0.85</c:v>
                </c:pt>
                <c:pt idx="36">
                  <c:v>0.53</c:v>
                </c:pt>
                <c:pt idx="37">
                  <c:v>0.8</c:v>
                </c:pt>
                <c:pt idx="38">
                  <c:v>0.28000000000000003</c:v>
                </c:pt>
                <c:pt idx="39">
                  <c:v>0.51</c:v>
                </c:pt>
                <c:pt idx="40">
                  <c:v>0.7</c:v>
                </c:pt>
                <c:pt idx="41">
                  <c:v>0.43</c:v>
                </c:pt>
                <c:pt idx="42">
                  <c:v>0.64</c:v>
                </c:pt>
                <c:pt idx="43">
                  <c:v>0.38</c:v>
                </c:pt>
                <c:pt idx="44">
                  <c:v>0.7</c:v>
                </c:pt>
                <c:pt idx="45">
                  <c:v>0.67</c:v>
                </c:pt>
                <c:pt idx="46">
                  <c:v>0.57999999999999996</c:v>
                </c:pt>
                <c:pt idx="47">
                  <c:v>0.35</c:v>
                </c:pt>
                <c:pt idx="48">
                  <c:v>0.6</c:v>
                </c:pt>
                <c:pt idx="49">
                  <c:v>0.5</c:v>
                </c:pt>
                <c:pt idx="50">
                  <c:v>0.45</c:v>
                </c:pt>
                <c:pt idx="51">
                  <c:v>0.64</c:v>
                </c:pt>
                <c:pt idx="52">
                  <c:v>0.62</c:v>
                </c:pt>
                <c:pt idx="53">
                  <c:v>0.46</c:v>
                </c:pt>
                <c:pt idx="54">
                  <c:v>0.43</c:v>
                </c:pt>
                <c:pt idx="55">
                  <c:v>0.54</c:v>
                </c:pt>
                <c:pt idx="56">
                  <c:v>0.54</c:v>
                </c:pt>
                <c:pt idx="57">
                  <c:v>0.27</c:v>
                </c:pt>
                <c:pt idx="58">
                  <c:v>0.77</c:v>
                </c:pt>
                <c:pt idx="59">
                  <c:v>0.56000000000000005</c:v>
                </c:pt>
                <c:pt idx="60">
                  <c:v>0.78</c:v>
                </c:pt>
                <c:pt idx="61">
                  <c:v>0.31</c:v>
                </c:pt>
                <c:pt idx="62">
                  <c:v>0.86</c:v>
                </c:pt>
                <c:pt idx="63">
                  <c:v>0.61</c:v>
                </c:pt>
                <c:pt idx="64">
                  <c:v>0.44</c:v>
                </c:pt>
                <c:pt idx="65">
                  <c:v>0.78</c:v>
                </c:pt>
                <c:pt idx="66">
                  <c:v>0.62</c:v>
                </c:pt>
                <c:pt idx="67">
                  <c:v>0.47</c:v>
                </c:pt>
                <c:pt idx="68">
                  <c:v>0.47</c:v>
                </c:pt>
                <c:pt idx="69">
                  <c:v>0.69</c:v>
                </c:pt>
                <c:pt idx="70">
                  <c:v>0.61</c:v>
                </c:pt>
                <c:pt idx="71">
                  <c:v>0.42</c:v>
                </c:pt>
                <c:pt idx="72">
                  <c:v>0.37</c:v>
                </c:pt>
                <c:pt idx="73">
                  <c:v>0.77</c:v>
                </c:pt>
                <c:pt idx="74">
                  <c:v>0.6</c:v>
                </c:pt>
                <c:pt idx="75">
                  <c:v>0.6</c:v>
                </c:pt>
                <c:pt idx="76">
                  <c:v>0.55000000000000004</c:v>
                </c:pt>
                <c:pt idx="77">
                  <c:v>0.65</c:v>
                </c:pt>
                <c:pt idx="78">
                  <c:v>0.57999999999999996</c:v>
                </c:pt>
                <c:pt idx="79">
                  <c:v>0.64</c:v>
                </c:pt>
                <c:pt idx="80">
                  <c:v>0.64</c:v>
                </c:pt>
                <c:pt idx="81">
                  <c:v>0.44</c:v>
                </c:pt>
                <c:pt idx="82">
                  <c:v>0.62</c:v>
                </c:pt>
                <c:pt idx="83">
                  <c:v>0.63</c:v>
                </c:pt>
                <c:pt idx="84">
                  <c:v>0.75</c:v>
                </c:pt>
                <c:pt idx="85">
                  <c:v>0.25</c:v>
                </c:pt>
                <c:pt idx="86">
                  <c:v>0.32</c:v>
                </c:pt>
                <c:pt idx="87">
                  <c:v>0.41</c:v>
                </c:pt>
                <c:pt idx="88">
                  <c:v>0.8</c:v>
                </c:pt>
                <c:pt idx="89">
                  <c:v>0.68</c:v>
                </c:pt>
                <c:pt idx="90">
                  <c:v>0.66</c:v>
                </c:pt>
                <c:pt idx="91">
                  <c:v>0.22</c:v>
                </c:pt>
                <c:pt idx="92">
                  <c:v>0.56999999999999995</c:v>
                </c:pt>
                <c:pt idx="93">
                  <c:v>0.8</c:v>
                </c:pt>
                <c:pt idx="94">
                  <c:v>0.54</c:v>
                </c:pt>
                <c:pt idx="95">
                  <c:v>0.17</c:v>
                </c:pt>
                <c:pt idx="96">
                  <c:v>0.69</c:v>
                </c:pt>
                <c:pt idx="97">
                  <c:v>0.65</c:v>
                </c:pt>
                <c:pt idx="98">
                  <c:v>0.42</c:v>
                </c:pt>
                <c:pt idx="99">
                  <c:v>0.52</c:v>
                </c:pt>
                <c:pt idx="100">
                  <c:v>0.77</c:v>
                </c:pt>
                <c:pt idx="101">
                  <c:v>0.53</c:v>
                </c:pt>
                <c:pt idx="102">
                  <c:v>0.67</c:v>
                </c:pt>
                <c:pt idx="103">
                  <c:v>0.27</c:v>
                </c:pt>
                <c:pt idx="104">
                  <c:v>0.65</c:v>
                </c:pt>
                <c:pt idx="105">
                  <c:v>0.6</c:v>
                </c:pt>
                <c:pt idx="106">
                  <c:v>0.65</c:v>
                </c:pt>
                <c:pt idx="107">
                  <c:v>0.7</c:v>
                </c:pt>
                <c:pt idx="108">
                  <c:v>0.42</c:v>
                </c:pt>
                <c:pt idx="109">
                  <c:v>0.88</c:v>
                </c:pt>
                <c:pt idx="110">
                  <c:v>0.63</c:v>
                </c:pt>
                <c:pt idx="111">
                  <c:v>0.73</c:v>
                </c:pt>
                <c:pt idx="112">
                  <c:v>0.33</c:v>
                </c:pt>
                <c:pt idx="113">
                  <c:v>0.6</c:v>
                </c:pt>
                <c:pt idx="114">
                  <c:v>0.8</c:v>
                </c:pt>
                <c:pt idx="115">
                  <c:v>0.47</c:v>
                </c:pt>
                <c:pt idx="116">
                  <c:v>0.35</c:v>
                </c:pt>
                <c:pt idx="117">
                  <c:v>0.65</c:v>
                </c:pt>
                <c:pt idx="118">
                  <c:v>0.85</c:v>
                </c:pt>
                <c:pt idx="119">
                  <c:v>0.75</c:v>
                </c:pt>
                <c:pt idx="120">
                  <c:v>0.2</c:v>
                </c:pt>
                <c:pt idx="121">
                  <c:v>0.63</c:v>
                </c:pt>
                <c:pt idx="122">
                  <c:v>0.47</c:v>
                </c:pt>
                <c:pt idx="123">
                  <c:v>0.53</c:v>
                </c:pt>
                <c:pt idx="124">
                  <c:v>0.27</c:v>
                </c:pt>
                <c:pt idx="125">
                  <c:v>0.53</c:v>
                </c:pt>
                <c:pt idx="126">
                  <c:v>0.62</c:v>
                </c:pt>
                <c:pt idx="127">
                  <c:v>0.64</c:v>
                </c:pt>
                <c:pt idx="128">
                  <c:v>0.42</c:v>
                </c:pt>
                <c:pt idx="129">
                  <c:v>0.59</c:v>
                </c:pt>
                <c:pt idx="130">
                  <c:v>0.31</c:v>
                </c:pt>
                <c:pt idx="131">
                  <c:v>0.6</c:v>
                </c:pt>
                <c:pt idx="132">
                  <c:v>0.73</c:v>
                </c:pt>
                <c:pt idx="133">
                  <c:v>0.4</c:v>
                </c:pt>
                <c:pt idx="134">
                  <c:v>0.54</c:v>
                </c:pt>
                <c:pt idx="135">
                  <c:v>0.38</c:v>
                </c:pt>
                <c:pt idx="136">
                  <c:v>0.73</c:v>
                </c:pt>
                <c:pt idx="137">
                  <c:v>0.57999999999999996</c:v>
                </c:pt>
                <c:pt idx="138">
                  <c:v>0</c:v>
                </c:pt>
                <c:pt idx="139">
                  <c:v>0.5</c:v>
                </c:pt>
                <c:pt idx="140">
                  <c:v>0.64</c:v>
                </c:pt>
                <c:pt idx="141">
                  <c:v>0.43</c:v>
                </c:pt>
                <c:pt idx="142">
                  <c:v>0.4</c:v>
                </c:pt>
                <c:pt idx="143">
                  <c:v>0.44</c:v>
                </c:pt>
                <c:pt idx="144">
                  <c:v>0.23</c:v>
                </c:pt>
                <c:pt idx="145">
                  <c:v>0.61</c:v>
                </c:pt>
                <c:pt idx="146">
                  <c:v>0.52</c:v>
                </c:pt>
                <c:pt idx="147">
                  <c:v>0.44</c:v>
                </c:pt>
                <c:pt idx="148">
                  <c:v>0.31</c:v>
                </c:pt>
                <c:pt idx="149">
                  <c:v>0.47</c:v>
                </c:pt>
                <c:pt idx="150">
                  <c:v>0.54</c:v>
                </c:pt>
                <c:pt idx="151">
                  <c:v>0.69</c:v>
                </c:pt>
                <c:pt idx="152">
                  <c:v>0.26</c:v>
                </c:pt>
                <c:pt idx="153">
                  <c:v>0.62</c:v>
                </c:pt>
                <c:pt idx="154">
                  <c:v>0.38</c:v>
                </c:pt>
                <c:pt idx="155">
                  <c:v>0.5</c:v>
                </c:pt>
                <c:pt idx="156">
                  <c:v>0.25</c:v>
                </c:pt>
                <c:pt idx="157">
                  <c:v>0.41</c:v>
                </c:pt>
                <c:pt idx="158">
                  <c:v>0.57999999999999996</c:v>
                </c:pt>
                <c:pt idx="159">
                  <c:v>0.56000000000000005</c:v>
                </c:pt>
                <c:pt idx="160">
                  <c:v>0.32</c:v>
                </c:pt>
                <c:pt idx="161">
                  <c:v>0.66</c:v>
                </c:pt>
                <c:pt idx="162">
                  <c:v>0.7</c:v>
                </c:pt>
                <c:pt idx="163">
                  <c:v>0.63</c:v>
                </c:pt>
                <c:pt idx="164">
                  <c:v>0.28999999999999998</c:v>
                </c:pt>
                <c:pt idx="165">
                  <c:v>0.75</c:v>
                </c:pt>
                <c:pt idx="166">
                  <c:v>0.69</c:v>
                </c:pt>
                <c:pt idx="167">
                  <c:v>0.83</c:v>
                </c:pt>
                <c:pt idx="168">
                  <c:v>0.46</c:v>
                </c:pt>
                <c:pt idx="169">
                  <c:v>0.38</c:v>
                </c:pt>
                <c:pt idx="170">
                  <c:v>0.44</c:v>
                </c:pt>
                <c:pt idx="171">
                  <c:v>0.31</c:v>
                </c:pt>
                <c:pt idx="172">
                  <c:v>0.63</c:v>
                </c:pt>
                <c:pt idx="173">
                  <c:v>0.67</c:v>
                </c:pt>
                <c:pt idx="174">
                  <c:v>0.8</c:v>
                </c:pt>
                <c:pt idx="175">
                  <c:v>0.6</c:v>
                </c:pt>
                <c:pt idx="176">
                  <c:v>0.71</c:v>
                </c:pt>
                <c:pt idx="177">
                  <c:v>0.64</c:v>
                </c:pt>
                <c:pt idx="178">
                  <c:v>0.71</c:v>
                </c:pt>
                <c:pt idx="179">
                  <c:v>0.6</c:v>
                </c:pt>
                <c:pt idx="180">
                  <c:v>0.59</c:v>
                </c:pt>
                <c:pt idx="181">
                  <c:v>0.56999999999999995</c:v>
                </c:pt>
                <c:pt idx="182">
                  <c:v>0.15</c:v>
                </c:pt>
                <c:pt idx="183">
                  <c:v>0.53</c:v>
                </c:pt>
                <c:pt idx="184">
                  <c:v>0.57999999999999996</c:v>
                </c:pt>
                <c:pt idx="185">
                  <c:v>0.38</c:v>
                </c:pt>
                <c:pt idx="186">
                  <c:v>0.53</c:v>
                </c:pt>
                <c:pt idx="187">
                  <c:v>0.66</c:v>
                </c:pt>
                <c:pt idx="188">
                  <c:v>0.53</c:v>
                </c:pt>
                <c:pt idx="189">
                  <c:v>0.76</c:v>
                </c:pt>
                <c:pt idx="190">
                  <c:v>0.48</c:v>
                </c:pt>
                <c:pt idx="191">
                  <c:v>0.65</c:v>
                </c:pt>
                <c:pt idx="192">
                  <c:v>0.32</c:v>
                </c:pt>
                <c:pt idx="193">
                  <c:v>0.75</c:v>
                </c:pt>
                <c:pt idx="194">
                  <c:v>0.47</c:v>
                </c:pt>
                <c:pt idx="195">
                  <c:v>0.75</c:v>
                </c:pt>
                <c:pt idx="196">
                  <c:v>0.48</c:v>
                </c:pt>
                <c:pt idx="197">
                  <c:v>0.31</c:v>
                </c:pt>
                <c:pt idx="198">
                  <c:v>0.41</c:v>
                </c:pt>
                <c:pt idx="199">
                  <c:v>0.55000000000000004</c:v>
                </c:pt>
                <c:pt idx="200">
                  <c:v>0.82</c:v>
                </c:pt>
                <c:pt idx="201">
                  <c:v>0.63</c:v>
                </c:pt>
                <c:pt idx="202">
                  <c:v>0.66</c:v>
                </c:pt>
                <c:pt idx="203">
                  <c:v>0.65</c:v>
                </c:pt>
                <c:pt idx="204">
                  <c:v>0.22</c:v>
                </c:pt>
                <c:pt idx="205">
                  <c:v>0.25</c:v>
                </c:pt>
                <c:pt idx="206">
                  <c:v>0.63</c:v>
                </c:pt>
                <c:pt idx="207">
                  <c:v>0.42</c:v>
                </c:pt>
                <c:pt idx="208">
                  <c:v>0.75</c:v>
                </c:pt>
                <c:pt idx="209">
                  <c:v>0.66</c:v>
                </c:pt>
                <c:pt idx="210">
                  <c:v>0.35</c:v>
                </c:pt>
                <c:pt idx="211">
                  <c:v>0.61</c:v>
                </c:pt>
                <c:pt idx="212">
                  <c:v>0.63</c:v>
                </c:pt>
                <c:pt idx="213">
                  <c:v>0.6</c:v>
                </c:pt>
                <c:pt idx="214">
                  <c:v>0.7</c:v>
                </c:pt>
                <c:pt idx="215">
                  <c:v>0.59</c:v>
                </c:pt>
                <c:pt idx="216">
                  <c:v>0.28000000000000003</c:v>
                </c:pt>
                <c:pt idx="217">
                  <c:v>0.83</c:v>
                </c:pt>
                <c:pt idx="218">
                  <c:v>0.65</c:v>
                </c:pt>
                <c:pt idx="219">
                  <c:v>0.43</c:v>
                </c:pt>
                <c:pt idx="220">
                  <c:v>0.68</c:v>
                </c:pt>
                <c:pt idx="221">
                  <c:v>0.67</c:v>
                </c:pt>
                <c:pt idx="222">
                  <c:v>0.5</c:v>
                </c:pt>
                <c:pt idx="223">
                  <c:v>0.5</c:v>
                </c:pt>
                <c:pt idx="224">
                  <c:v>0.46</c:v>
                </c:pt>
                <c:pt idx="225">
                  <c:v>0.56999999999999995</c:v>
                </c:pt>
                <c:pt idx="226">
                  <c:v>0.57999999999999996</c:v>
                </c:pt>
                <c:pt idx="227">
                  <c:v>0.88</c:v>
                </c:pt>
                <c:pt idx="228">
                  <c:v>0.54</c:v>
                </c:pt>
                <c:pt idx="229">
                  <c:v>0.73</c:v>
                </c:pt>
                <c:pt idx="230">
                  <c:v>0.55000000000000004</c:v>
                </c:pt>
                <c:pt idx="231">
                  <c:v>0.36</c:v>
                </c:pt>
                <c:pt idx="232">
                  <c:v>0.42</c:v>
                </c:pt>
                <c:pt idx="233">
                  <c:v>0.75</c:v>
                </c:pt>
                <c:pt idx="234">
                  <c:v>0.77</c:v>
                </c:pt>
                <c:pt idx="235">
                  <c:v>0.28999999999999998</c:v>
                </c:pt>
                <c:pt idx="236">
                  <c:v>0.56000000000000005</c:v>
                </c:pt>
                <c:pt idx="237">
                  <c:v>0.59</c:v>
                </c:pt>
                <c:pt idx="238">
                  <c:v>0.68</c:v>
                </c:pt>
                <c:pt idx="239">
                  <c:v>0.5</c:v>
                </c:pt>
                <c:pt idx="240">
                  <c:v>0.55000000000000004</c:v>
                </c:pt>
                <c:pt idx="241">
                  <c:v>0.66</c:v>
                </c:pt>
                <c:pt idx="242">
                  <c:v>0.6</c:v>
                </c:pt>
                <c:pt idx="243">
                  <c:v>0.5</c:v>
                </c:pt>
                <c:pt idx="244">
                  <c:v>0.83</c:v>
                </c:pt>
                <c:pt idx="245">
                  <c:v>0.63</c:v>
                </c:pt>
                <c:pt idx="246">
                  <c:v>0.89</c:v>
                </c:pt>
                <c:pt idx="247">
                  <c:v>0.45</c:v>
                </c:pt>
                <c:pt idx="248">
                  <c:v>0.87</c:v>
                </c:pt>
                <c:pt idx="249">
                  <c:v>0.44</c:v>
                </c:pt>
                <c:pt idx="250">
                  <c:v>0.56000000000000005</c:v>
                </c:pt>
                <c:pt idx="251">
                  <c:v>0.44</c:v>
                </c:pt>
                <c:pt idx="252">
                  <c:v>0.63</c:v>
                </c:pt>
                <c:pt idx="253">
                  <c:v>0.7</c:v>
                </c:pt>
                <c:pt idx="254">
                  <c:v>0.76</c:v>
                </c:pt>
                <c:pt idx="255">
                  <c:v>0.35</c:v>
                </c:pt>
                <c:pt idx="256">
                  <c:v>0.42</c:v>
                </c:pt>
                <c:pt idx="257">
                  <c:v>0.7</c:v>
                </c:pt>
                <c:pt idx="258">
                  <c:v>0.63</c:v>
                </c:pt>
                <c:pt idx="259">
                  <c:v>0.61</c:v>
                </c:pt>
                <c:pt idx="260">
                  <c:v>0.56999999999999995</c:v>
                </c:pt>
                <c:pt idx="261">
                  <c:v>0.7</c:v>
                </c:pt>
                <c:pt idx="262">
                  <c:v>0.35</c:v>
                </c:pt>
                <c:pt idx="263">
                  <c:v>0.6</c:v>
                </c:pt>
                <c:pt idx="264">
                  <c:v>0</c:v>
                </c:pt>
                <c:pt idx="265">
                  <c:v>0.24</c:v>
                </c:pt>
                <c:pt idx="266">
                  <c:v>0.8</c:v>
                </c:pt>
                <c:pt idx="267">
                  <c:v>0.59</c:v>
                </c:pt>
                <c:pt idx="268">
                  <c:v>0.36</c:v>
                </c:pt>
                <c:pt idx="269">
                  <c:v>0.43</c:v>
                </c:pt>
                <c:pt idx="270">
                  <c:v>0.28000000000000003</c:v>
                </c:pt>
                <c:pt idx="271">
                  <c:v>0.65</c:v>
                </c:pt>
                <c:pt idx="272">
                  <c:v>0.52</c:v>
                </c:pt>
                <c:pt idx="273">
                  <c:v>0.53</c:v>
                </c:pt>
                <c:pt idx="274">
                  <c:v>0.6</c:v>
                </c:pt>
                <c:pt idx="275">
                  <c:v>0.6</c:v>
                </c:pt>
                <c:pt idx="276">
                  <c:v>0.34</c:v>
                </c:pt>
                <c:pt idx="277">
                  <c:v>0.6</c:v>
                </c:pt>
                <c:pt idx="278">
                  <c:v>0.27</c:v>
                </c:pt>
                <c:pt idx="279">
                  <c:v>0.5</c:v>
                </c:pt>
                <c:pt idx="280">
                  <c:v>0.37</c:v>
                </c:pt>
                <c:pt idx="281">
                  <c:v>0.38</c:v>
                </c:pt>
                <c:pt idx="282">
                  <c:v>0.8</c:v>
                </c:pt>
                <c:pt idx="283">
                  <c:v>0.4</c:v>
                </c:pt>
                <c:pt idx="284">
                  <c:v>0.56999999999999995</c:v>
                </c:pt>
                <c:pt idx="285">
                  <c:v>0.88</c:v>
                </c:pt>
                <c:pt idx="286">
                  <c:v>0.46</c:v>
                </c:pt>
                <c:pt idx="287">
                  <c:v>0.75</c:v>
                </c:pt>
                <c:pt idx="288">
                  <c:v>0.5</c:v>
                </c:pt>
                <c:pt idx="289">
                  <c:v>0.59</c:v>
                </c:pt>
                <c:pt idx="290">
                  <c:v>0.48</c:v>
                </c:pt>
                <c:pt idx="291">
                  <c:v>0.59</c:v>
                </c:pt>
                <c:pt idx="292">
                  <c:v>0.4</c:v>
                </c:pt>
                <c:pt idx="293">
                  <c:v>0.7</c:v>
                </c:pt>
                <c:pt idx="294">
                  <c:v>0.61</c:v>
                </c:pt>
                <c:pt idx="295">
                  <c:v>0.41</c:v>
                </c:pt>
                <c:pt idx="296">
                  <c:v>0.5</c:v>
                </c:pt>
                <c:pt idx="297">
                  <c:v>0.5</c:v>
                </c:pt>
                <c:pt idx="298">
                  <c:v>0.59</c:v>
                </c:pt>
                <c:pt idx="299">
                  <c:v>0.52</c:v>
                </c:pt>
                <c:pt idx="300">
                  <c:v>0.71</c:v>
                </c:pt>
                <c:pt idx="301">
                  <c:v>0.62</c:v>
                </c:pt>
                <c:pt idx="302">
                  <c:v>0.63</c:v>
                </c:pt>
                <c:pt idx="303">
                  <c:v>0.78</c:v>
                </c:pt>
                <c:pt idx="304">
                  <c:v>0.8</c:v>
                </c:pt>
                <c:pt idx="305">
                  <c:v>0.45</c:v>
                </c:pt>
                <c:pt idx="306">
                  <c:v>0.37</c:v>
                </c:pt>
                <c:pt idx="307">
                  <c:v>0.15</c:v>
                </c:pt>
                <c:pt idx="308">
                  <c:v>0.45</c:v>
                </c:pt>
                <c:pt idx="309">
                  <c:v>0.66</c:v>
                </c:pt>
                <c:pt idx="310">
                  <c:v>0.35</c:v>
                </c:pt>
                <c:pt idx="311">
                  <c:v>0.63</c:v>
                </c:pt>
                <c:pt idx="312">
                  <c:v>0.23</c:v>
                </c:pt>
                <c:pt idx="313">
                  <c:v>0.78</c:v>
                </c:pt>
                <c:pt idx="314">
                  <c:v>0.61</c:v>
                </c:pt>
                <c:pt idx="315">
                  <c:v>0.59</c:v>
                </c:pt>
                <c:pt idx="316">
                  <c:v>0.63</c:v>
                </c:pt>
                <c:pt idx="317">
                  <c:v>0.38</c:v>
                </c:pt>
                <c:pt idx="318">
                  <c:v>0.54</c:v>
                </c:pt>
                <c:pt idx="319">
                  <c:v>0.6</c:v>
                </c:pt>
                <c:pt idx="320">
                  <c:v>0.5</c:v>
                </c:pt>
                <c:pt idx="321">
                  <c:v>0</c:v>
                </c:pt>
                <c:pt idx="322">
                  <c:v>0.56999999999999995</c:v>
                </c:pt>
                <c:pt idx="323">
                  <c:v>0.52</c:v>
                </c:pt>
                <c:pt idx="324">
                  <c:v>0.75</c:v>
                </c:pt>
                <c:pt idx="325">
                  <c:v>0.11</c:v>
                </c:pt>
                <c:pt idx="326">
                  <c:v>0.51</c:v>
                </c:pt>
                <c:pt idx="327">
                  <c:v>0.46</c:v>
                </c:pt>
                <c:pt idx="328">
                  <c:v>0.65</c:v>
                </c:pt>
                <c:pt idx="329">
                  <c:v>0.61</c:v>
                </c:pt>
                <c:pt idx="330">
                  <c:v>0.48</c:v>
                </c:pt>
                <c:pt idx="331">
                  <c:v>0.2</c:v>
                </c:pt>
                <c:pt idx="332">
                  <c:v>0.33</c:v>
                </c:pt>
                <c:pt idx="333">
                  <c:v>0.63</c:v>
                </c:pt>
                <c:pt idx="334">
                  <c:v>0.91</c:v>
                </c:pt>
                <c:pt idx="335">
                  <c:v>0.8</c:v>
                </c:pt>
                <c:pt idx="336">
                  <c:v>0.75</c:v>
                </c:pt>
                <c:pt idx="337">
                  <c:v>7.0000000000000007E-2</c:v>
                </c:pt>
                <c:pt idx="338">
                  <c:v>0.28000000000000003</c:v>
                </c:pt>
                <c:pt idx="339">
                  <c:v>0</c:v>
                </c:pt>
                <c:pt idx="340">
                  <c:v>0</c:v>
                </c:pt>
                <c:pt idx="341">
                  <c:v>0.28000000000000003</c:v>
                </c:pt>
                <c:pt idx="342">
                  <c:v>0.28000000000000003</c:v>
                </c:pt>
                <c:pt idx="343">
                  <c:v>0.43</c:v>
                </c:pt>
                <c:pt idx="344">
                  <c:v>0.62</c:v>
                </c:pt>
                <c:pt idx="345">
                  <c:v>0.19</c:v>
                </c:pt>
                <c:pt idx="346">
                  <c:v>0.79</c:v>
                </c:pt>
                <c:pt idx="347">
                  <c:v>0.4</c:v>
                </c:pt>
                <c:pt idx="348">
                  <c:v>0.21</c:v>
                </c:pt>
                <c:pt idx="349">
                  <c:v>0.76</c:v>
                </c:pt>
                <c:pt idx="350">
                  <c:v>0.25</c:v>
                </c:pt>
                <c:pt idx="351">
                  <c:v>0.73</c:v>
                </c:pt>
                <c:pt idx="352">
                  <c:v>0.65</c:v>
                </c:pt>
                <c:pt idx="353">
                  <c:v>0.47</c:v>
                </c:pt>
                <c:pt idx="354">
                  <c:v>0.21</c:v>
                </c:pt>
                <c:pt idx="355">
                  <c:v>0.4</c:v>
                </c:pt>
                <c:pt idx="356">
                  <c:v>0.48</c:v>
                </c:pt>
                <c:pt idx="357">
                  <c:v>0.65</c:v>
                </c:pt>
                <c:pt idx="358">
                  <c:v>0.28000000000000003</c:v>
                </c:pt>
                <c:pt idx="359">
                  <c:v>0.6</c:v>
                </c:pt>
                <c:pt idx="360">
                  <c:v>0.81</c:v>
                </c:pt>
                <c:pt idx="361">
                  <c:v>0.28999999999999998</c:v>
                </c:pt>
                <c:pt idx="362">
                  <c:v>0.47</c:v>
                </c:pt>
                <c:pt idx="363">
                  <c:v>0.28000000000000003</c:v>
                </c:pt>
                <c:pt idx="364">
                  <c:v>0.91</c:v>
                </c:pt>
                <c:pt idx="365">
                  <c:v>0.78</c:v>
                </c:pt>
                <c:pt idx="366">
                  <c:v>0.32</c:v>
                </c:pt>
                <c:pt idx="367">
                  <c:v>0.21</c:v>
                </c:pt>
                <c:pt idx="368">
                  <c:v>0.91</c:v>
                </c:pt>
                <c:pt idx="369">
                  <c:v>0.64</c:v>
                </c:pt>
                <c:pt idx="370">
                  <c:v>0.23</c:v>
                </c:pt>
                <c:pt idx="371">
                  <c:v>0.24</c:v>
                </c:pt>
                <c:pt idx="372">
                  <c:v>0.91</c:v>
                </c:pt>
                <c:pt idx="373">
                  <c:v>0.25</c:v>
                </c:pt>
                <c:pt idx="374">
                  <c:v>0.72</c:v>
                </c:pt>
                <c:pt idx="375">
                  <c:v>0.76</c:v>
                </c:pt>
                <c:pt idx="376">
                  <c:v>0.5</c:v>
                </c:pt>
                <c:pt idx="377">
                  <c:v>0.43</c:v>
                </c:pt>
                <c:pt idx="378">
                  <c:v>0.18</c:v>
                </c:pt>
                <c:pt idx="379">
                  <c:v>0.8</c:v>
                </c:pt>
                <c:pt idx="380">
                  <c:v>0.91</c:v>
                </c:pt>
                <c:pt idx="381">
                  <c:v>0.25</c:v>
                </c:pt>
                <c:pt idx="382">
                  <c:v>0.49</c:v>
                </c:pt>
                <c:pt idx="383">
                  <c:v>0.19</c:v>
                </c:pt>
                <c:pt idx="384">
                  <c:v>0.66</c:v>
                </c:pt>
                <c:pt idx="385">
                  <c:v>0.8</c:v>
                </c:pt>
                <c:pt idx="386">
                  <c:v>0.26</c:v>
                </c:pt>
                <c:pt idx="387">
                  <c:v>0.2</c:v>
                </c:pt>
                <c:pt idx="388">
                  <c:v>0.37</c:v>
                </c:pt>
                <c:pt idx="389">
                  <c:v>0.43</c:v>
                </c:pt>
                <c:pt idx="390">
                  <c:v>0.5</c:v>
                </c:pt>
                <c:pt idx="391">
                  <c:v>0.75</c:v>
                </c:pt>
                <c:pt idx="392">
                  <c:v>0.53</c:v>
                </c:pt>
                <c:pt idx="393">
                  <c:v>0.17</c:v>
                </c:pt>
                <c:pt idx="394">
                  <c:v>0.71</c:v>
                </c:pt>
                <c:pt idx="395">
                  <c:v>0.8</c:v>
                </c:pt>
                <c:pt idx="396">
                  <c:v>0.71</c:v>
                </c:pt>
                <c:pt idx="397">
                  <c:v>0.65</c:v>
                </c:pt>
                <c:pt idx="398">
                  <c:v>0.28000000000000003</c:v>
                </c:pt>
                <c:pt idx="399">
                  <c:v>0.62</c:v>
                </c:pt>
                <c:pt idx="400">
                  <c:v>0.3</c:v>
                </c:pt>
                <c:pt idx="401">
                  <c:v>0.6</c:v>
                </c:pt>
                <c:pt idx="402">
                  <c:v>0.85</c:v>
                </c:pt>
                <c:pt idx="403">
                  <c:v>0.8</c:v>
                </c:pt>
                <c:pt idx="404">
                  <c:v>0.7</c:v>
                </c:pt>
                <c:pt idx="405">
                  <c:v>0</c:v>
                </c:pt>
                <c:pt idx="406">
                  <c:v>0.9</c:v>
                </c:pt>
                <c:pt idx="407">
                  <c:v>0.84</c:v>
                </c:pt>
                <c:pt idx="408">
                  <c:v>0.27</c:v>
                </c:pt>
                <c:pt idx="409">
                  <c:v>0.1</c:v>
                </c:pt>
                <c:pt idx="410">
                  <c:v>0.32</c:v>
                </c:pt>
                <c:pt idx="411">
                  <c:v>0.6</c:v>
                </c:pt>
                <c:pt idx="412">
                  <c:v>0.38</c:v>
                </c:pt>
                <c:pt idx="413">
                  <c:v>0.19</c:v>
                </c:pt>
                <c:pt idx="414">
                  <c:v>0.67</c:v>
                </c:pt>
                <c:pt idx="415">
                  <c:v>0.68</c:v>
                </c:pt>
                <c:pt idx="416">
                  <c:v>0.28000000000000003</c:v>
                </c:pt>
                <c:pt idx="417">
                  <c:v>0.65</c:v>
                </c:pt>
                <c:pt idx="418">
                  <c:v>0.27</c:v>
                </c:pt>
                <c:pt idx="419">
                  <c:v>0.62</c:v>
                </c:pt>
                <c:pt idx="420">
                  <c:v>0.75</c:v>
                </c:pt>
                <c:pt idx="421">
                  <c:v>0.35</c:v>
                </c:pt>
                <c:pt idx="422">
                  <c:v>0.28000000000000003</c:v>
                </c:pt>
                <c:pt idx="423">
                  <c:v>0.6</c:v>
                </c:pt>
                <c:pt idx="424">
                  <c:v>0.28000000000000003</c:v>
                </c:pt>
                <c:pt idx="425">
                  <c:v>0.22</c:v>
                </c:pt>
                <c:pt idx="426">
                  <c:v>0.62</c:v>
                </c:pt>
                <c:pt idx="427">
                  <c:v>0.42</c:v>
                </c:pt>
                <c:pt idx="428">
                  <c:v>0.76</c:v>
                </c:pt>
                <c:pt idx="429">
                  <c:v>0.77</c:v>
                </c:pt>
                <c:pt idx="430">
                  <c:v>0.26</c:v>
                </c:pt>
                <c:pt idx="431">
                  <c:v>0.18</c:v>
                </c:pt>
                <c:pt idx="432">
                  <c:v>0.21</c:v>
                </c:pt>
                <c:pt idx="433">
                  <c:v>0.6</c:v>
                </c:pt>
                <c:pt idx="434">
                  <c:v>0.81</c:v>
                </c:pt>
                <c:pt idx="435">
                  <c:v>0.06</c:v>
                </c:pt>
                <c:pt idx="436">
                  <c:v>0.48</c:v>
                </c:pt>
                <c:pt idx="437">
                  <c:v>0.22</c:v>
                </c:pt>
                <c:pt idx="438">
                  <c:v>0.3</c:v>
                </c:pt>
                <c:pt idx="439">
                  <c:v>0.63</c:v>
                </c:pt>
                <c:pt idx="440">
                  <c:v>0.38</c:v>
                </c:pt>
                <c:pt idx="441">
                  <c:v>0.28000000000000003</c:v>
                </c:pt>
                <c:pt idx="442">
                  <c:v>0.26</c:v>
                </c:pt>
                <c:pt idx="443">
                  <c:v>0.66</c:v>
                </c:pt>
                <c:pt idx="444">
                  <c:v>0.68</c:v>
                </c:pt>
                <c:pt idx="445">
                  <c:v>0.22</c:v>
                </c:pt>
                <c:pt idx="446">
                  <c:v>0.3</c:v>
                </c:pt>
                <c:pt idx="447">
                  <c:v>0.5</c:v>
                </c:pt>
                <c:pt idx="448">
                  <c:v>0.22</c:v>
                </c:pt>
                <c:pt idx="449">
                  <c:v>0.18</c:v>
                </c:pt>
                <c:pt idx="450">
                  <c:v>0.61</c:v>
                </c:pt>
                <c:pt idx="451">
                  <c:v>0.14000000000000001</c:v>
                </c:pt>
                <c:pt idx="452">
                  <c:v>0.79</c:v>
                </c:pt>
                <c:pt idx="453">
                  <c:v>0.75</c:v>
                </c:pt>
                <c:pt idx="454">
                  <c:v>0.66</c:v>
                </c:pt>
                <c:pt idx="455">
                  <c:v>0.65</c:v>
                </c:pt>
                <c:pt idx="456">
                  <c:v>0.52</c:v>
                </c:pt>
                <c:pt idx="457">
                  <c:v>0.62</c:v>
                </c:pt>
                <c:pt idx="458">
                  <c:v>0.78</c:v>
                </c:pt>
                <c:pt idx="459">
                  <c:v>0.21</c:v>
                </c:pt>
                <c:pt idx="460">
                  <c:v>0</c:v>
                </c:pt>
                <c:pt idx="461">
                  <c:v>0.66</c:v>
                </c:pt>
                <c:pt idx="462">
                  <c:v>0.22</c:v>
                </c:pt>
                <c:pt idx="463">
                  <c:v>0.75</c:v>
                </c:pt>
                <c:pt idx="464">
                  <c:v>0.19</c:v>
                </c:pt>
                <c:pt idx="465">
                  <c:v>0.7</c:v>
                </c:pt>
                <c:pt idx="466">
                  <c:v>0.81</c:v>
                </c:pt>
                <c:pt idx="467">
                  <c:v>0.82</c:v>
                </c:pt>
                <c:pt idx="468">
                  <c:v>0.33</c:v>
                </c:pt>
                <c:pt idx="469">
                  <c:v>0.7</c:v>
                </c:pt>
                <c:pt idx="470">
                  <c:v>0.54</c:v>
                </c:pt>
                <c:pt idx="471">
                  <c:v>0.65</c:v>
                </c:pt>
                <c:pt idx="472">
                  <c:v>0.28000000000000003</c:v>
                </c:pt>
                <c:pt idx="473">
                  <c:v>0.65</c:v>
                </c:pt>
                <c:pt idx="474">
                  <c:v>0.17</c:v>
                </c:pt>
                <c:pt idx="475">
                  <c:v>0.78</c:v>
                </c:pt>
                <c:pt idx="476">
                  <c:v>0.81</c:v>
                </c:pt>
                <c:pt idx="477">
                  <c:v>0.44</c:v>
                </c:pt>
                <c:pt idx="478">
                  <c:v>0.44</c:v>
                </c:pt>
                <c:pt idx="479">
                  <c:v>0.85</c:v>
                </c:pt>
                <c:pt idx="480">
                  <c:v>0.26</c:v>
                </c:pt>
                <c:pt idx="481">
                  <c:v>0.13</c:v>
                </c:pt>
                <c:pt idx="482">
                  <c:v>0.6</c:v>
                </c:pt>
                <c:pt idx="483">
                  <c:v>0.77</c:v>
                </c:pt>
                <c:pt idx="484">
                  <c:v>0.4</c:v>
                </c:pt>
                <c:pt idx="485">
                  <c:v>0.82</c:v>
                </c:pt>
                <c:pt idx="486">
                  <c:v>0.74</c:v>
                </c:pt>
                <c:pt idx="487">
                  <c:v>0.79</c:v>
                </c:pt>
                <c:pt idx="488">
                  <c:v>0.3</c:v>
                </c:pt>
                <c:pt idx="489">
                  <c:v>0.04</c:v>
                </c:pt>
                <c:pt idx="490">
                  <c:v>0.19</c:v>
                </c:pt>
                <c:pt idx="491">
                  <c:v>0.28999999999999998</c:v>
                </c:pt>
                <c:pt idx="492">
                  <c:v>0.32</c:v>
                </c:pt>
                <c:pt idx="493">
                  <c:v>0.5</c:v>
                </c:pt>
                <c:pt idx="494">
                  <c:v>0.67</c:v>
                </c:pt>
                <c:pt idx="495">
                  <c:v>0.78</c:v>
                </c:pt>
                <c:pt idx="496">
                  <c:v>0.43</c:v>
                </c:pt>
                <c:pt idx="497">
                  <c:v>0.8</c:v>
                </c:pt>
                <c:pt idx="498">
                  <c:v>0.32</c:v>
                </c:pt>
                <c:pt idx="499">
                  <c:v>0.7</c:v>
                </c:pt>
                <c:pt idx="500">
                  <c:v>0.19</c:v>
                </c:pt>
                <c:pt idx="501">
                  <c:v>0.76</c:v>
                </c:pt>
                <c:pt idx="502">
                  <c:v>0.28999999999999998</c:v>
                </c:pt>
                <c:pt idx="503">
                  <c:v>0.85</c:v>
                </c:pt>
                <c:pt idx="504">
                  <c:v>0.57999999999999996</c:v>
                </c:pt>
                <c:pt idx="505">
                  <c:v>0.14000000000000001</c:v>
                </c:pt>
                <c:pt idx="506">
                  <c:v>0.85</c:v>
                </c:pt>
                <c:pt idx="507">
                  <c:v>0.57999999999999996</c:v>
                </c:pt>
                <c:pt idx="508">
                  <c:v>0.75</c:v>
                </c:pt>
                <c:pt idx="509">
                  <c:v>0.84</c:v>
                </c:pt>
                <c:pt idx="510">
                  <c:v>0.13</c:v>
                </c:pt>
                <c:pt idx="511">
                  <c:v>0.05</c:v>
                </c:pt>
                <c:pt idx="512">
                  <c:v>0.8</c:v>
                </c:pt>
                <c:pt idx="513">
                  <c:v>0.69</c:v>
                </c:pt>
                <c:pt idx="514">
                  <c:v>0.66</c:v>
                </c:pt>
                <c:pt idx="515">
                  <c:v>0.74</c:v>
                </c:pt>
                <c:pt idx="516">
                  <c:v>0.7</c:v>
                </c:pt>
                <c:pt idx="517">
                  <c:v>0.57999999999999996</c:v>
                </c:pt>
                <c:pt idx="518">
                  <c:v>0.35</c:v>
                </c:pt>
                <c:pt idx="519">
                  <c:v>0.46</c:v>
                </c:pt>
                <c:pt idx="520">
                  <c:v>0.19</c:v>
                </c:pt>
                <c:pt idx="521">
                  <c:v>0.1</c:v>
                </c:pt>
                <c:pt idx="522">
                  <c:v>0.13</c:v>
                </c:pt>
                <c:pt idx="523">
                  <c:v>0.56999999999999995</c:v>
                </c:pt>
                <c:pt idx="524">
                  <c:v>0.53</c:v>
                </c:pt>
                <c:pt idx="525">
                  <c:v>0.73</c:v>
                </c:pt>
                <c:pt idx="526">
                  <c:v>0.8</c:v>
                </c:pt>
                <c:pt idx="527">
                  <c:v>0</c:v>
                </c:pt>
                <c:pt idx="528">
                  <c:v>0.28000000000000003</c:v>
                </c:pt>
                <c:pt idx="529">
                  <c:v>0.9</c:v>
                </c:pt>
                <c:pt idx="530">
                  <c:v>0.27</c:v>
                </c:pt>
                <c:pt idx="531">
                  <c:v>0.25</c:v>
                </c:pt>
                <c:pt idx="532">
                  <c:v>0.86</c:v>
                </c:pt>
                <c:pt idx="533">
                  <c:v>0.33</c:v>
                </c:pt>
                <c:pt idx="534">
                  <c:v>0.75</c:v>
                </c:pt>
                <c:pt idx="535">
                  <c:v>0.5</c:v>
                </c:pt>
                <c:pt idx="536">
                  <c:v>0.74</c:v>
                </c:pt>
                <c:pt idx="537">
                  <c:v>0.74</c:v>
                </c:pt>
                <c:pt idx="538">
                  <c:v>0.54</c:v>
                </c:pt>
                <c:pt idx="539">
                  <c:v>0.88</c:v>
                </c:pt>
                <c:pt idx="540">
                  <c:v>0.43</c:v>
                </c:pt>
                <c:pt idx="541">
                  <c:v>0.32</c:v>
                </c:pt>
                <c:pt idx="542">
                  <c:v>0.38</c:v>
                </c:pt>
                <c:pt idx="543">
                  <c:v>0.42</c:v>
                </c:pt>
                <c:pt idx="544">
                  <c:v>0.9</c:v>
                </c:pt>
                <c:pt idx="545">
                  <c:v>0.21</c:v>
                </c:pt>
                <c:pt idx="546">
                  <c:v>0.81</c:v>
                </c:pt>
                <c:pt idx="547">
                  <c:v>0.16</c:v>
                </c:pt>
                <c:pt idx="548">
                  <c:v>0.75</c:v>
                </c:pt>
                <c:pt idx="549">
                  <c:v>0.69</c:v>
                </c:pt>
                <c:pt idx="550">
                  <c:v>0.74</c:v>
                </c:pt>
                <c:pt idx="551">
                  <c:v>0.6</c:v>
                </c:pt>
                <c:pt idx="552">
                  <c:v>0.21</c:v>
                </c:pt>
                <c:pt idx="553">
                  <c:v>0.73</c:v>
                </c:pt>
                <c:pt idx="554">
                  <c:v>0.49</c:v>
                </c:pt>
                <c:pt idx="555">
                  <c:v>0.55000000000000004</c:v>
                </c:pt>
                <c:pt idx="556">
                  <c:v>0.28999999999999998</c:v>
                </c:pt>
                <c:pt idx="557">
                  <c:v>0.5</c:v>
                </c:pt>
                <c:pt idx="558">
                  <c:v>0.78</c:v>
                </c:pt>
                <c:pt idx="559">
                  <c:v>0.56000000000000005</c:v>
                </c:pt>
                <c:pt idx="560">
                  <c:v>0.56999999999999995</c:v>
                </c:pt>
                <c:pt idx="561">
                  <c:v>0.17</c:v>
                </c:pt>
                <c:pt idx="562">
                  <c:v>0.82</c:v>
                </c:pt>
                <c:pt idx="563">
                  <c:v>0.75</c:v>
                </c:pt>
                <c:pt idx="564">
                  <c:v>0.79</c:v>
                </c:pt>
                <c:pt idx="565">
                  <c:v>0.28000000000000003</c:v>
                </c:pt>
                <c:pt idx="566">
                  <c:v>0.72</c:v>
                </c:pt>
                <c:pt idx="567">
                  <c:v>0.63</c:v>
                </c:pt>
                <c:pt idx="568">
                  <c:v>0.63</c:v>
                </c:pt>
                <c:pt idx="569">
                  <c:v>0.67</c:v>
                </c:pt>
                <c:pt idx="570">
                  <c:v>0.8</c:v>
                </c:pt>
                <c:pt idx="571">
                  <c:v>0.77</c:v>
                </c:pt>
                <c:pt idx="572">
                  <c:v>0.56000000000000005</c:v>
                </c:pt>
                <c:pt idx="573">
                  <c:v>0.33</c:v>
                </c:pt>
                <c:pt idx="574">
                  <c:v>0.08</c:v>
                </c:pt>
                <c:pt idx="575">
                  <c:v>0.56999999999999995</c:v>
                </c:pt>
                <c:pt idx="576">
                  <c:v>0.62</c:v>
                </c:pt>
                <c:pt idx="577">
                  <c:v>0.43</c:v>
                </c:pt>
                <c:pt idx="578">
                  <c:v>0.6</c:v>
                </c:pt>
                <c:pt idx="579">
                  <c:v>0.65</c:v>
                </c:pt>
                <c:pt idx="580">
                  <c:v>0.77</c:v>
                </c:pt>
                <c:pt idx="581">
                  <c:v>0.63</c:v>
                </c:pt>
                <c:pt idx="582">
                  <c:v>0.4</c:v>
                </c:pt>
                <c:pt idx="583">
                  <c:v>0.69</c:v>
                </c:pt>
                <c:pt idx="584">
                  <c:v>0.79</c:v>
                </c:pt>
                <c:pt idx="585">
                  <c:v>0.5</c:v>
                </c:pt>
                <c:pt idx="586">
                  <c:v>0.9</c:v>
                </c:pt>
                <c:pt idx="587">
                  <c:v>0.73</c:v>
                </c:pt>
                <c:pt idx="588">
                  <c:v>0.68</c:v>
                </c:pt>
                <c:pt idx="589">
                  <c:v>0.59</c:v>
                </c:pt>
                <c:pt idx="590">
                  <c:v>0.5</c:v>
                </c:pt>
                <c:pt idx="591">
                  <c:v>0.81</c:v>
                </c:pt>
                <c:pt idx="592">
                  <c:v>0.67</c:v>
                </c:pt>
                <c:pt idx="593">
                  <c:v>0.69</c:v>
                </c:pt>
                <c:pt idx="594">
                  <c:v>0.78</c:v>
                </c:pt>
                <c:pt idx="595">
                  <c:v>0.54</c:v>
                </c:pt>
                <c:pt idx="596">
                  <c:v>0.6</c:v>
                </c:pt>
                <c:pt idx="597">
                  <c:v>0.16</c:v>
                </c:pt>
                <c:pt idx="598">
                  <c:v>0</c:v>
                </c:pt>
                <c:pt idx="599">
                  <c:v>0.21</c:v>
                </c:pt>
                <c:pt idx="600">
                  <c:v>0.65</c:v>
                </c:pt>
                <c:pt idx="601">
                  <c:v>0.76</c:v>
                </c:pt>
                <c:pt idx="602">
                  <c:v>0.69</c:v>
                </c:pt>
                <c:pt idx="603">
                  <c:v>0.44</c:v>
                </c:pt>
                <c:pt idx="604">
                  <c:v>0.18</c:v>
                </c:pt>
                <c:pt idx="605">
                  <c:v>0.75</c:v>
                </c:pt>
                <c:pt idx="606">
                  <c:v>0.33</c:v>
                </c:pt>
                <c:pt idx="607">
                  <c:v>0.3</c:v>
                </c:pt>
                <c:pt idx="608">
                  <c:v>0.8</c:v>
                </c:pt>
                <c:pt idx="609">
                  <c:v>0.75</c:v>
                </c:pt>
                <c:pt idx="610">
                  <c:v>0.62</c:v>
                </c:pt>
                <c:pt idx="611">
                  <c:v>0.71</c:v>
                </c:pt>
                <c:pt idx="612">
                  <c:v>0.62</c:v>
                </c:pt>
                <c:pt idx="613">
                  <c:v>0</c:v>
                </c:pt>
                <c:pt idx="614">
                  <c:v>0.66</c:v>
                </c:pt>
                <c:pt idx="615">
                  <c:v>0.69</c:v>
                </c:pt>
                <c:pt idx="616">
                  <c:v>0.6</c:v>
                </c:pt>
                <c:pt idx="617">
                  <c:v>0.74</c:v>
                </c:pt>
                <c:pt idx="618">
                  <c:v>0.06</c:v>
                </c:pt>
                <c:pt idx="619">
                  <c:v>0.87</c:v>
                </c:pt>
                <c:pt idx="620">
                  <c:v>0.64</c:v>
                </c:pt>
                <c:pt idx="621">
                  <c:v>0.76</c:v>
                </c:pt>
                <c:pt idx="622">
                  <c:v>0.56000000000000005</c:v>
                </c:pt>
                <c:pt idx="623">
                  <c:v>0.83</c:v>
                </c:pt>
                <c:pt idx="624">
                  <c:v>0.17</c:v>
                </c:pt>
                <c:pt idx="625">
                  <c:v>0.27</c:v>
                </c:pt>
                <c:pt idx="626">
                  <c:v>0.15</c:v>
                </c:pt>
                <c:pt idx="627">
                  <c:v>0.87</c:v>
                </c:pt>
                <c:pt idx="628">
                  <c:v>0.67</c:v>
                </c:pt>
                <c:pt idx="629">
                  <c:v>0.78</c:v>
                </c:pt>
                <c:pt idx="630">
                  <c:v>0.8</c:v>
                </c:pt>
                <c:pt idx="631">
                  <c:v>0.05</c:v>
                </c:pt>
                <c:pt idx="632">
                  <c:v>0.6</c:v>
                </c:pt>
                <c:pt idx="633">
                  <c:v>0.43</c:v>
                </c:pt>
                <c:pt idx="634">
                  <c:v>0.66</c:v>
                </c:pt>
                <c:pt idx="635">
                  <c:v>0.5</c:v>
                </c:pt>
                <c:pt idx="636">
                  <c:v>0.64</c:v>
                </c:pt>
                <c:pt idx="637">
                  <c:v>0.28000000000000003</c:v>
                </c:pt>
                <c:pt idx="638">
                  <c:v>0.8</c:v>
                </c:pt>
                <c:pt idx="639">
                  <c:v>0.18</c:v>
                </c:pt>
                <c:pt idx="640">
                  <c:v>0.54</c:v>
                </c:pt>
                <c:pt idx="641">
                  <c:v>0.52</c:v>
                </c:pt>
                <c:pt idx="642">
                  <c:v>0.54</c:v>
                </c:pt>
                <c:pt idx="643">
                  <c:v>0.1</c:v>
                </c:pt>
                <c:pt idx="644">
                  <c:v>0.56000000000000005</c:v>
                </c:pt>
                <c:pt idx="645">
                  <c:v>0.6</c:v>
                </c:pt>
                <c:pt idx="646">
                  <c:v>0.62</c:v>
                </c:pt>
                <c:pt idx="647">
                  <c:v>0.43</c:v>
                </c:pt>
                <c:pt idx="648">
                  <c:v>0.24</c:v>
                </c:pt>
                <c:pt idx="649">
                  <c:v>0.56999999999999995</c:v>
                </c:pt>
                <c:pt idx="650">
                  <c:v>0.5</c:v>
                </c:pt>
                <c:pt idx="651">
                  <c:v>0.55000000000000004</c:v>
                </c:pt>
                <c:pt idx="652">
                  <c:v>0.38</c:v>
                </c:pt>
                <c:pt idx="653">
                  <c:v>0.69</c:v>
                </c:pt>
                <c:pt idx="654">
                  <c:v>0.02</c:v>
                </c:pt>
                <c:pt idx="655">
                  <c:v>0.33</c:v>
                </c:pt>
                <c:pt idx="656">
                  <c:v>0.2</c:v>
                </c:pt>
                <c:pt idx="657">
                  <c:v>0.47</c:v>
                </c:pt>
                <c:pt idx="658">
                  <c:v>0.33</c:v>
                </c:pt>
                <c:pt idx="659">
                  <c:v>0.56999999999999995</c:v>
                </c:pt>
                <c:pt idx="660">
                  <c:v>0.68</c:v>
                </c:pt>
                <c:pt idx="661">
                  <c:v>0.94</c:v>
                </c:pt>
                <c:pt idx="662">
                  <c:v>0.04</c:v>
                </c:pt>
                <c:pt idx="663">
                  <c:v>0.06</c:v>
                </c:pt>
                <c:pt idx="664">
                  <c:v>0.38</c:v>
                </c:pt>
                <c:pt idx="665">
                  <c:v>0.41</c:v>
                </c:pt>
                <c:pt idx="666">
                  <c:v>0.75</c:v>
                </c:pt>
                <c:pt idx="667">
                  <c:v>0</c:v>
                </c:pt>
                <c:pt idx="668">
                  <c:v>0.7</c:v>
                </c:pt>
                <c:pt idx="669">
                  <c:v>0.6</c:v>
                </c:pt>
                <c:pt idx="670">
                  <c:v>0.63</c:v>
                </c:pt>
                <c:pt idx="671">
                  <c:v>0.15</c:v>
                </c:pt>
                <c:pt idx="672">
                  <c:v>0.47</c:v>
                </c:pt>
                <c:pt idx="673">
                  <c:v>0.54</c:v>
                </c:pt>
                <c:pt idx="674">
                  <c:v>0</c:v>
                </c:pt>
                <c:pt idx="675">
                  <c:v>0.43</c:v>
                </c:pt>
                <c:pt idx="676">
                  <c:v>0.45</c:v>
                </c:pt>
                <c:pt idx="677">
                  <c:v>0.36</c:v>
                </c:pt>
                <c:pt idx="678">
                  <c:v>0.5</c:v>
                </c:pt>
                <c:pt idx="679">
                  <c:v>0.4</c:v>
                </c:pt>
                <c:pt idx="680">
                  <c:v>0.59</c:v>
                </c:pt>
                <c:pt idx="681">
                  <c:v>0.24</c:v>
                </c:pt>
                <c:pt idx="682">
                  <c:v>0.8</c:v>
                </c:pt>
                <c:pt idx="683">
                  <c:v>0.2</c:v>
                </c:pt>
                <c:pt idx="684">
                  <c:v>0.26</c:v>
                </c:pt>
                <c:pt idx="685">
                  <c:v>0.5</c:v>
                </c:pt>
                <c:pt idx="686">
                  <c:v>0.14000000000000001</c:v>
                </c:pt>
                <c:pt idx="687">
                  <c:v>0.4</c:v>
                </c:pt>
                <c:pt idx="688">
                  <c:v>0.55000000000000004</c:v>
                </c:pt>
                <c:pt idx="689">
                  <c:v>0.33</c:v>
                </c:pt>
                <c:pt idx="690">
                  <c:v>0.73</c:v>
                </c:pt>
                <c:pt idx="691">
                  <c:v>0.57999999999999996</c:v>
                </c:pt>
                <c:pt idx="692">
                  <c:v>0.3</c:v>
                </c:pt>
                <c:pt idx="693">
                  <c:v>0.32</c:v>
                </c:pt>
                <c:pt idx="694">
                  <c:v>0.25</c:v>
                </c:pt>
                <c:pt idx="695">
                  <c:v>0.83</c:v>
                </c:pt>
                <c:pt idx="696">
                  <c:v>0</c:v>
                </c:pt>
                <c:pt idx="697">
                  <c:v>0.85</c:v>
                </c:pt>
                <c:pt idx="698">
                  <c:v>0.63</c:v>
                </c:pt>
                <c:pt idx="699">
                  <c:v>0.71</c:v>
                </c:pt>
                <c:pt idx="700">
                  <c:v>0.64</c:v>
                </c:pt>
                <c:pt idx="701">
                  <c:v>0.7</c:v>
                </c:pt>
                <c:pt idx="702">
                  <c:v>0.43</c:v>
                </c:pt>
                <c:pt idx="703">
                  <c:v>0.25</c:v>
                </c:pt>
                <c:pt idx="704">
                  <c:v>0.53</c:v>
                </c:pt>
                <c:pt idx="705">
                  <c:v>0.75</c:v>
                </c:pt>
                <c:pt idx="706">
                  <c:v>0.12</c:v>
                </c:pt>
                <c:pt idx="707">
                  <c:v>0.54</c:v>
                </c:pt>
                <c:pt idx="708">
                  <c:v>0.43</c:v>
                </c:pt>
                <c:pt idx="709">
                  <c:v>0.55000000000000004</c:v>
                </c:pt>
                <c:pt idx="710">
                  <c:v>0.55000000000000004</c:v>
                </c:pt>
                <c:pt idx="711">
                  <c:v>0.45</c:v>
                </c:pt>
                <c:pt idx="712">
                  <c:v>0.36</c:v>
                </c:pt>
                <c:pt idx="713">
                  <c:v>0</c:v>
                </c:pt>
                <c:pt idx="714">
                  <c:v>0.8</c:v>
                </c:pt>
                <c:pt idx="715">
                  <c:v>0.28000000000000003</c:v>
                </c:pt>
                <c:pt idx="716">
                  <c:v>0.3</c:v>
                </c:pt>
                <c:pt idx="717">
                  <c:v>0.2</c:v>
                </c:pt>
                <c:pt idx="718">
                  <c:v>0.14000000000000001</c:v>
                </c:pt>
                <c:pt idx="719">
                  <c:v>0.19</c:v>
                </c:pt>
                <c:pt idx="720">
                  <c:v>0.56000000000000005</c:v>
                </c:pt>
                <c:pt idx="721">
                  <c:v>0.2</c:v>
                </c:pt>
                <c:pt idx="722">
                  <c:v>0.6</c:v>
                </c:pt>
                <c:pt idx="723">
                  <c:v>0.66</c:v>
                </c:pt>
                <c:pt idx="724">
                  <c:v>0.39</c:v>
                </c:pt>
                <c:pt idx="725">
                  <c:v>0.6</c:v>
                </c:pt>
                <c:pt idx="726">
                  <c:v>0.8</c:v>
                </c:pt>
                <c:pt idx="727">
                  <c:v>0.8</c:v>
                </c:pt>
                <c:pt idx="728">
                  <c:v>0.5</c:v>
                </c:pt>
                <c:pt idx="729">
                  <c:v>0.49</c:v>
                </c:pt>
                <c:pt idx="730">
                  <c:v>0.2</c:v>
                </c:pt>
                <c:pt idx="731">
                  <c:v>0.31</c:v>
                </c:pt>
                <c:pt idx="732">
                  <c:v>0.66</c:v>
                </c:pt>
                <c:pt idx="733">
                  <c:v>0.85</c:v>
                </c:pt>
                <c:pt idx="734">
                  <c:v>0.85</c:v>
                </c:pt>
                <c:pt idx="735">
                  <c:v>0.73</c:v>
                </c:pt>
                <c:pt idx="736">
                  <c:v>0.1</c:v>
                </c:pt>
                <c:pt idx="737">
                  <c:v>0.56999999999999995</c:v>
                </c:pt>
                <c:pt idx="738">
                  <c:v>0.77</c:v>
                </c:pt>
                <c:pt idx="739">
                  <c:v>0.76</c:v>
                </c:pt>
                <c:pt idx="740">
                  <c:v>0.44</c:v>
                </c:pt>
                <c:pt idx="741">
                  <c:v>0.51</c:v>
                </c:pt>
                <c:pt idx="742">
                  <c:v>0.22</c:v>
                </c:pt>
                <c:pt idx="743">
                  <c:v>0.51</c:v>
                </c:pt>
                <c:pt idx="744">
                  <c:v>0.7</c:v>
                </c:pt>
                <c:pt idx="745">
                  <c:v>0.24</c:v>
                </c:pt>
                <c:pt idx="746">
                  <c:v>0.23</c:v>
                </c:pt>
                <c:pt idx="747">
                  <c:v>0.38</c:v>
                </c:pt>
                <c:pt idx="748">
                  <c:v>0.55000000000000004</c:v>
                </c:pt>
                <c:pt idx="749">
                  <c:v>0.5</c:v>
                </c:pt>
                <c:pt idx="750">
                  <c:v>0.77</c:v>
                </c:pt>
                <c:pt idx="751">
                  <c:v>0.4</c:v>
                </c:pt>
                <c:pt idx="752">
                  <c:v>0.32</c:v>
                </c:pt>
                <c:pt idx="753">
                  <c:v>0.44</c:v>
                </c:pt>
                <c:pt idx="754">
                  <c:v>0.7</c:v>
                </c:pt>
                <c:pt idx="755">
                  <c:v>0.64</c:v>
                </c:pt>
                <c:pt idx="756">
                  <c:v>0.56999999999999995</c:v>
                </c:pt>
                <c:pt idx="757">
                  <c:v>0.6</c:v>
                </c:pt>
                <c:pt idx="758">
                  <c:v>0.62</c:v>
                </c:pt>
                <c:pt idx="759">
                  <c:v>0</c:v>
                </c:pt>
                <c:pt idx="760">
                  <c:v>0.5</c:v>
                </c:pt>
                <c:pt idx="761">
                  <c:v>0.41</c:v>
                </c:pt>
                <c:pt idx="762">
                  <c:v>0.11</c:v>
                </c:pt>
                <c:pt idx="763">
                  <c:v>0.3</c:v>
                </c:pt>
                <c:pt idx="764">
                  <c:v>0.67</c:v>
                </c:pt>
                <c:pt idx="765">
                  <c:v>0.5</c:v>
                </c:pt>
                <c:pt idx="766">
                  <c:v>0.28000000000000003</c:v>
                </c:pt>
                <c:pt idx="767">
                  <c:v>0.38</c:v>
                </c:pt>
                <c:pt idx="768">
                  <c:v>0.59</c:v>
                </c:pt>
                <c:pt idx="769">
                  <c:v>0.64</c:v>
                </c:pt>
                <c:pt idx="770">
                  <c:v>0.22</c:v>
                </c:pt>
                <c:pt idx="771">
                  <c:v>0.46</c:v>
                </c:pt>
                <c:pt idx="772">
                  <c:v>0.55000000000000004</c:v>
                </c:pt>
                <c:pt idx="773">
                  <c:v>0.21</c:v>
                </c:pt>
                <c:pt idx="774">
                  <c:v>0.38</c:v>
                </c:pt>
                <c:pt idx="775">
                  <c:v>0.49</c:v>
                </c:pt>
                <c:pt idx="776">
                  <c:v>0</c:v>
                </c:pt>
                <c:pt idx="777">
                  <c:v>0.75</c:v>
                </c:pt>
                <c:pt idx="778">
                  <c:v>0.35</c:v>
                </c:pt>
                <c:pt idx="779">
                  <c:v>0.64</c:v>
                </c:pt>
                <c:pt idx="780">
                  <c:v>0.41</c:v>
                </c:pt>
                <c:pt idx="781">
                  <c:v>0.65</c:v>
                </c:pt>
                <c:pt idx="782">
                  <c:v>0.42</c:v>
                </c:pt>
                <c:pt idx="783">
                  <c:v>0.22</c:v>
                </c:pt>
                <c:pt idx="784">
                  <c:v>0.21</c:v>
                </c:pt>
                <c:pt idx="785">
                  <c:v>0</c:v>
                </c:pt>
                <c:pt idx="786">
                  <c:v>0.6</c:v>
                </c:pt>
                <c:pt idx="787">
                  <c:v>0.8</c:v>
                </c:pt>
                <c:pt idx="788">
                  <c:v>0.85</c:v>
                </c:pt>
                <c:pt idx="789">
                  <c:v>0.69</c:v>
                </c:pt>
                <c:pt idx="790">
                  <c:v>0.38</c:v>
                </c:pt>
                <c:pt idx="791">
                  <c:v>0.43</c:v>
                </c:pt>
                <c:pt idx="792">
                  <c:v>0.18</c:v>
                </c:pt>
                <c:pt idx="793">
                  <c:v>0.62</c:v>
                </c:pt>
                <c:pt idx="794">
                  <c:v>0.25</c:v>
                </c:pt>
                <c:pt idx="795">
                  <c:v>0.63</c:v>
                </c:pt>
                <c:pt idx="796">
                  <c:v>0.05</c:v>
                </c:pt>
                <c:pt idx="797">
                  <c:v>0</c:v>
                </c:pt>
                <c:pt idx="798">
                  <c:v>0.7</c:v>
                </c:pt>
                <c:pt idx="799">
                  <c:v>0.35</c:v>
                </c:pt>
                <c:pt idx="800">
                  <c:v>0</c:v>
                </c:pt>
                <c:pt idx="801">
                  <c:v>0.4</c:v>
                </c:pt>
                <c:pt idx="802">
                  <c:v>0.79</c:v>
                </c:pt>
                <c:pt idx="803">
                  <c:v>0.15</c:v>
                </c:pt>
                <c:pt idx="804">
                  <c:v>0.54</c:v>
                </c:pt>
                <c:pt idx="805">
                  <c:v>0.62</c:v>
                </c:pt>
                <c:pt idx="806">
                  <c:v>0.6</c:v>
                </c:pt>
                <c:pt idx="807">
                  <c:v>0.57999999999999996</c:v>
                </c:pt>
                <c:pt idx="808">
                  <c:v>0.8</c:v>
                </c:pt>
                <c:pt idx="809">
                  <c:v>0.48</c:v>
                </c:pt>
                <c:pt idx="810">
                  <c:v>0.75</c:v>
                </c:pt>
                <c:pt idx="811">
                  <c:v>0.5</c:v>
                </c:pt>
                <c:pt idx="812">
                  <c:v>0.82</c:v>
                </c:pt>
                <c:pt idx="813">
                  <c:v>0.02</c:v>
                </c:pt>
                <c:pt idx="814">
                  <c:v>0.88</c:v>
                </c:pt>
                <c:pt idx="815">
                  <c:v>0.65</c:v>
                </c:pt>
                <c:pt idx="816">
                  <c:v>0.56999999999999995</c:v>
                </c:pt>
                <c:pt idx="817">
                  <c:v>0.08</c:v>
                </c:pt>
                <c:pt idx="818">
                  <c:v>0.5</c:v>
                </c:pt>
                <c:pt idx="819">
                  <c:v>0.7</c:v>
                </c:pt>
                <c:pt idx="820">
                  <c:v>0.3</c:v>
                </c:pt>
                <c:pt idx="821">
                  <c:v>0.66</c:v>
                </c:pt>
                <c:pt idx="822">
                  <c:v>0.1</c:v>
                </c:pt>
                <c:pt idx="823">
                  <c:v>0.43</c:v>
                </c:pt>
                <c:pt idx="824">
                  <c:v>0.4</c:v>
                </c:pt>
                <c:pt idx="825">
                  <c:v>0.53</c:v>
                </c:pt>
                <c:pt idx="826">
                  <c:v>0.63</c:v>
                </c:pt>
                <c:pt idx="827">
                  <c:v>0.78</c:v>
                </c:pt>
                <c:pt idx="828">
                  <c:v>0.21</c:v>
                </c:pt>
                <c:pt idx="829">
                  <c:v>0</c:v>
                </c:pt>
                <c:pt idx="830">
                  <c:v>0.23</c:v>
                </c:pt>
                <c:pt idx="831">
                  <c:v>0.62</c:v>
                </c:pt>
                <c:pt idx="832">
                  <c:v>0.76</c:v>
                </c:pt>
                <c:pt idx="833">
                  <c:v>0.56999999999999995</c:v>
                </c:pt>
                <c:pt idx="834">
                  <c:v>0</c:v>
                </c:pt>
                <c:pt idx="835">
                  <c:v>0.1</c:v>
                </c:pt>
                <c:pt idx="836">
                  <c:v>0.66</c:v>
                </c:pt>
                <c:pt idx="837">
                  <c:v>0.25</c:v>
                </c:pt>
                <c:pt idx="838">
                  <c:v>0.25</c:v>
                </c:pt>
                <c:pt idx="839">
                  <c:v>0.65</c:v>
                </c:pt>
                <c:pt idx="840">
                  <c:v>0.64</c:v>
                </c:pt>
                <c:pt idx="841">
                  <c:v>0.38</c:v>
                </c:pt>
                <c:pt idx="842">
                  <c:v>0.42</c:v>
                </c:pt>
                <c:pt idx="843">
                  <c:v>0.13</c:v>
                </c:pt>
                <c:pt idx="844">
                  <c:v>0.55000000000000004</c:v>
                </c:pt>
                <c:pt idx="845">
                  <c:v>0.35</c:v>
                </c:pt>
                <c:pt idx="846">
                  <c:v>0.24</c:v>
                </c:pt>
                <c:pt idx="847">
                  <c:v>0.18</c:v>
                </c:pt>
                <c:pt idx="848">
                  <c:v>0.57999999999999996</c:v>
                </c:pt>
                <c:pt idx="849">
                  <c:v>0.6</c:v>
                </c:pt>
                <c:pt idx="850">
                  <c:v>0.69</c:v>
                </c:pt>
                <c:pt idx="851">
                  <c:v>0.42</c:v>
                </c:pt>
                <c:pt idx="852">
                  <c:v>0.25</c:v>
                </c:pt>
                <c:pt idx="853">
                  <c:v>0.34</c:v>
                </c:pt>
                <c:pt idx="854">
                  <c:v>0.74</c:v>
                </c:pt>
                <c:pt idx="855">
                  <c:v>0.23</c:v>
                </c:pt>
                <c:pt idx="856">
                  <c:v>0.53</c:v>
                </c:pt>
                <c:pt idx="857">
                  <c:v>0.15</c:v>
                </c:pt>
                <c:pt idx="858">
                  <c:v>0.9</c:v>
                </c:pt>
                <c:pt idx="859">
                  <c:v>0.1</c:v>
                </c:pt>
                <c:pt idx="860">
                  <c:v>0.47</c:v>
                </c:pt>
                <c:pt idx="861">
                  <c:v>0.55000000000000004</c:v>
                </c:pt>
                <c:pt idx="862">
                  <c:v>0</c:v>
                </c:pt>
                <c:pt idx="863">
                  <c:v>0.6</c:v>
                </c:pt>
                <c:pt idx="864">
                  <c:v>0.56000000000000005</c:v>
                </c:pt>
                <c:pt idx="865">
                  <c:v>0.53</c:v>
                </c:pt>
                <c:pt idx="866">
                  <c:v>0.16</c:v>
                </c:pt>
                <c:pt idx="867">
                  <c:v>0.76</c:v>
                </c:pt>
                <c:pt idx="868">
                  <c:v>0.78</c:v>
                </c:pt>
                <c:pt idx="869">
                  <c:v>0.75</c:v>
                </c:pt>
                <c:pt idx="870">
                  <c:v>0.36</c:v>
                </c:pt>
                <c:pt idx="871">
                  <c:v>0.68</c:v>
                </c:pt>
                <c:pt idx="872">
                  <c:v>0.5</c:v>
                </c:pt>
                <c:pt idx="873">
                  <c:v>0.4</c:v>
                </c:pt>
                <c:pt idx="874">
                  <c:v>0.56000000000000005</c:v>
                </c:pt>
                <c:pt idx="875">
                  <c:v>0.36</c:v>
                </c:pt>
                <c:pt idx="876">
                  <c:v>0.73</c:v>
                </c:pt>
                <c:pt idx="877">
                  <c:v>0.57999999999999996</c:v>
                </c:pt>
                <c:pt idx="878">
                  <c:v>0.66</c:v>
                </c:pt>
                <c:pt idx="879">
                  <c:v>0.25</c:v>
                </c:pt>
                <c:pt idx="880">
                  <c:v>0.8</c:v>
                </c:pt>
                <c:pt idx="881">
                  <c:v>0.75</c:v>
                </c:pt>
                <c:pt idx="882">
                  <c:v>0.53</c:v>
                </c:pt>
                <c:pt idx="883">
                  <c:v>0.46</c:v>
                </c:pt>
                <c:pt idx="884">
                  <c:v>0</c:v>
                </c:pt>
                <c:pt idx="885">
                  <c:v>0.5</c:v>
                </c:pt>
                <c:pt idx="886">
                  <c:v>0</c:v>
                </c:pt>
                <c:pt idx="887">
                  <c:v>0.44</c:v>
                </c:pt>
                <c:pt idx="888">
                  <c:v>0.76</c:v>
                </c:pt>
                <c:pt idx="889">
                  <c:v>0.24</c:v>
                </c:pt>
                <c:pt idx="890">
                  <c:v>0.38</c:v>
                </c:pt>
                <c:pt idx="891">
                  <c:v>0.16</c:v>
                </c:pt>
                <c:pt idx="892">
                  <c:v>0.42</c:v>
                </c:pt>
                <c:pt idx="893">
                  <c:v>0.48</c:v>
                </c:pt>
                <c:pt idx="894">
                  <c:v>0.59</c:v>
                </c:pt>
                <c:pt idx="895">
                  <c:v>0.34</c:v>
                </c:pt>
                <c:pt idx="896">
                  <c:v>0.31</c:v>
                </c:pt>
                <c:pt idx="897">
                  <c:v>0</c:v>
                </c:pt>
                <c:pt idx="898">
                  <c:v>0.17</c:v>
                </c:pt>
                <c:pt idx="899">
                  <c:v>0.17</c:v>
                </c:pt>
                <c:pt idx="900">
                  <c:v>0.34</c:v>
                </c:pt>
                <c:pt idx="901">
                  <c:v>0.14000000000000001</c:v>
                </c:pt>
                <c:pt idx="902">
                  <c:v>0</c:v>
                </c:pt>
                <c:pt idx="903">
                  <c:v>0.51</c:v>
                </c:pt>
                <c:pt idx="904">
                  <c:v>0.69</c:v>
                </c:pt>
                <c:pt idx="905">
                  <c:v>0</c:v>
                </c:pt>
                <c:pt idx="906">
                  <c:v>0.28999999999999998</c:v>
                </c:pt>
                <c:pt idx="907">
                  <c:v>0.25</c:v>
                </c:pt>
                <c:pt idx="908">
                  <c:v>0.8</c:v>
                </c:pt>
                <c:pt idx="909">
                  <c:v>0.5</c:v>
                </c:pt>
                <c:pt idx="910">
                  <c:v>0.79</c:v>
                </c:pt>
                <c:pt idx="911">
                  <c:v>0.57999999999999996</c:v>
                </c:pt>
                <c:pt idx="912">
                  <c:v>0</c:v>
                </c:pt>
                <c:pt idx="913">
                  <c:v>0.14000000000000001</c:v>
                </c:pt>
                <c:pt idx="914">
                  <c:v>0.48</c:v>
                </c:pt>
                <c:pt idx="915">
                  <c:v>0.73</c:v>
                </c:pt>
                <c:pt idx="916">
                  <c:v>0.62</c:v>
                </c:pt>
                <c:pt idx="917">
                  <c:v>0.47</c:v>
                </c:pt>
                <c:pt idx="918">
                  <c:v>0.1</c:v>
                </c:pt>
                <c:pt idx="919">
                  <c:v>0.55000000000000004</c:v>
                </c:pt>
                <c:pt idx="920">
                  <c:v>0.36</c:v>
                </c:pt>
                <c:pt idx="921">
                  <c:v>0.5</c:v>
                </c:pt>
                <c:pt idx="922">
                  <c:v>0</c:v>
                </c:pt>
                <c:pt idx="923">
                  <c:v>0.56000000000000005</c:v>
                </c:pt>
                <c:pt idx="924">
                  <c:v>0.7</c:v>
                </c:pt>
                <c:pt idx="925">
                  <c:v>0.27</c:v>
                </c:pt>
                <c:pt idx="926">
                  <c:v>0</c:v>
                </c:pt>
                <c:pt idx="927">
                  <c:v>0.56999999999999995</c:v>
                </c:pt>
                <c:pt idx="928">
                  <c:v>0</c:v>
                </c:pt>
                <c:pt idx="929">
                  <c:v>0</c:v>
                </c:pt>
                <c:pt idx="930">
                  <c:v>0.75</c:v>
                </c:pt>
                <c:pt idx="931">
                  <c:v>0.13</c:v>
                </c:pt>
                <c:pt idx="932">
                  <c:v>0.46</c:v>
                </c:pt>
                <c:pt idx="933">
                  <c:v>0.65</c:v>
                </c:pt>
                <c:pt idx="934">
                  <c:v>0.05</c:v>
                </c:pt>
                <c:pt idx="935">
                  <c:v>0.64</c:v>
                </c:pt>
                <c:pt idx="936">
                  <c:v>0.38</c:v>
                </c:pt>
                <c:pt idx="937">
                  <c:v>0.66</c:v>
                </c:pt>
                <c:pt idx="938">
                  <c:v>0.6</c:v>
                </c:pt>
                <c:pt idx="939">
                  <c:v>0.7</c:v>
                </c:pt>
                <c:pt idx="940">
                  <c:v>0.5</c:v>
                </c:pt>
                <c:pt idx="941">
                  <c:v>0.48</c:v>
                </c:pt>
                <c:pt idx="942">
                  <c:v>0.28999999999999998</c:v>
                </c:pt>
                <c:pt idx="943">
                  <c:v>0.4</c:v>
                </c:pt>
                <c:pt idx="944">
                  <c:v>0.54</c:v>
                </c:pt>
                <c:pt idx="945">
                  <c:v>0.9</c:v>
                </c:pt>
                <c:pt idx="946">
                  <c:v>0.41</c:v>
                </c:pt>
                <c:pt idx="947">
                  <c:v>0.6</c:v>
                </c:pt>
                <c:pt idx="948">
                  <c:v>0.4</c:v>
                </c:pt>
                <c:pt idx="949">
                  <c:v>0.1</c:v>
                </c:pt>
                <c:pt idx="950">
                  <c:v>0.48</c:v>
                </c:pt>
                <c:pt idx="951">
                  <c:v>0.47</c:v>
                </c:pt>
                <c:pt idx="952">
                  <c:v>0.22</c:v>
                </c:pt>
                <c:pt idx="953">
                  <c:v>0.5</c:v>
                </c:pt>
                <c:pt idx="954">
                  <c:v>0.11</c:v>
                </c:pt>
                <c:pt idx="955">
                  <c:v>0.5</c:v>
                </c:pt>
                <c:pt idx="956">
                  <c:v>0.55000000000000004</c:v>
                </c:pt>
                <c:pt idx="957">
                  <c:v>0.48</c:v>
                </c:pt>
                <c:pt idx="958">
                  <c:v>0.42</c:v>
                </c:pt>
                <c:pt idx="959">
                  <c:v>0.53</c:v>
                </c:pt>
                <c:pt idx="960">
                  <c:v>0.46</c:v>
                </c:pt>
                <c:pt idx="961">
                  <c:v>0.56000000000000005</c:v>
                </c:pt>
                <c:pt idx="962">
                  <c:v>0.4</c:v>
                </c:pt>
                <c:pt idx="963">
                  <c:v>0.57999999999999996</c:v>
                </c:pt>
                <c:pt idx="964">
                  <c:v>0.63</c:v>
                </c:pt>
                <c:pt idx="965">
                  <c:v>0.24</c:v>
                </c:pt>
                <c:pt idx="966">
                  <c:v>0.38</c:v>
                </c:pt>
                <c:pt idx="967">
                  <c:v>0.45</c:v>
                </c:pt>
                <c:pt idx="968">
                  <c:v>0.5</c:v>
                </c:pt>
                <c:pt idx="969">
                  <c:v>0.8</c:v>
                </c:pt>
                <c:pt idx="970">
                  <c:v>0.25</c:v>
                </c:pt>
                <c:pt idx="971">
                  <c:v>0.56000000000000005</c:v>
                </c:pt>
                <c:pt idx="972">
                  <c:v>0.41</c:v>
                </c:pt>
                <c:pt idx="973">
                  <c:v>0.55000000000000004</c:v>
                </c:pt>
                <c:pt idx="974">
                  <c:v>0.65</c:v>
                </c:pt>
                <c:pt idx="975">
                  <c:v>0.08</c:v>
                </c:pt>
                <c:pt idx="976">
                  <c:v>0.44</c:v>
                </c:pt>
                <c:pt idx="977">
                  <c:v>0.55000000000000004</c:v>
                </c:pt>
                <c:pt idx="978">
                  <c:v>0.48</c:v>
                </c:pt>
                <c:pt idx="979">
                  <c:v>0.61</c:v>
                </c:pt>
                <c:pt idx="980">
                  <c:v>0.12</c:v>
                </c:pt>
                <c:pt idx="981">
                  <c:v>0.37</c:v>
                </c:pt>
                <c:pt idx="982">
                  <c:v>0.21</c:v>
                </c:pt>
                <c:pt idx="983">
                  <c:v>0.39</c:v>
                </c:pt>
                <c:pt idx="984">
                  <c:v>0.5</c:v>
                </c:pt>
                <c:pt idx="985">
                  <c:v>0.26</c:v>
                </c:pt>
                <c:pt idx="986">
                  <c:v>0.34</c:v>
                </c:pt>
                <c:pt idx="987">
                  <c:v>0.4</c:v>
                </c:pt>
                <c:pt idx="988">
                  <c:v>0.62</c:v>
                </c:pt>
                <c:pt idx="989">
                  <c:v>0.54</c:v>
                </c:pt>
                <c:pt idx="990">
                  <c:v>0.42</c:v>
                </c:pt>
                <c:pt idx="991">
                  <c:v>0</c:v>
                </c:pt>
                <c:pt idx="992">
                  <c:v>0.5</c:v>
                </c:pt>
                <c:pt idx="993">
                  <c:v>0.55000000000000004</c:v>
                </c:pt>
                <c:pt idx="994">
                  <c:v>0.14000000000000001</c:v>
                </c:pt>
                <c:pt idx="995">
                  <c:v>0.45</c:v>
                </c:pt>
                <c:pt idx="996">
                  <c:v>0.11</c:v>
                </c:pt>
                <c:pt idx="997">
                  <c:v>0.59</c:v>
                </c:pt>
                <c:pt idx="998">
                  <c:v>0.24</c:v>
                </c:pt>
                <c:pt idx="999">
                  <c:v>0.6</c:v>
                </c:pt>
                <c:pt idx="1000">
                  <c:v>0.46</c:v>
                </c:pt>
                <c:pt idx="1001">
                  <c:v>0.39</c:v>
                </c:pt>
                <c:pt idx="1002">
                  <c:v>0.33</c:v>
                </c:pt>
                <c:pt idx="1003">
                  <c:v>0.4</c:v>
                </c:pt>
                <c:pt idx="1004">
                  <c:v>0.27</c:v>
                </c:pt>
                <c:pt idx="1005">
                  <c:v>0.37</c:v>
                </c:pt>
                <c:pt idx="1006">
                  <c:v>0.48</c:v>
                </c:pt>
                <c:pt idx="1007">
                  <c:v>0.65</c:v>
                </c:pt>
                <c:pt idx="1008">
                  <c:v>0.38</c:v>
                </c:pt>
                <c:pt idx="1009">
                  <c:v>0.47</c:v>
                </c:pt>
                <c:pt idx="1010">
                  <c:v>0.48</c:v>
                </c:pt>
                <c:pt idx="1011">
                  <c:v>0.34</c:v>
                </c:pt>
                <c:pt idx="1012">
                  <c:v>0.6</c:v>
                </c:pt>
                <c:pt idx="1013">
                  <c:v>0</c:v>
                </c:pt>
                <c:pt idx="1014">
                  <c:v>0.44</c:v>
                </c:pt>
                <c:pt idx="1015">
                  <c:v>0.61</c:v>
                </c:pt>
                <c:pt idx="1016">
                  <c:v>0.34</c:v>
                </c:pt>
                <c:pt idx="1017">
                  <c:v>0.26</c:v>
                </c:pt>
                <c:pt idx="1018">
                  <c:v>0.28000000000000003</c:v>
                </c:pt>
                <c:pt idx="1019">
                  <c:v>0.5</c:v>
                </c:pt>
                <c:pt idx="1020">
                  <c:v>0.51</c:v>
                </c:pt>
                <c:pt idx="1021">
                  <c:v>0.2</c:v>
                </c:pt>
                <c:pt idx="1022">
                  <c:v>0.36</c:v>
                </c:pt>
                <c:pt idx="1023">
                  <c:v>0.47</c:v>
                </c:pt>
                <c:pt idx="1024">
                  <c:v>0.14000000000000001</c:v>
                </c:pt>
                <c:pt idx="1025">
                  <c:v>0.16</c:v>
                </c:pt>
                <c:pt idx="1026">
                  <c:v>0.71</c:v>
                </c:pt>
                <c:pt idx="1027">
                  <c:v>0.42</c:v>
                </c:pt>
                <c:pt idx="1028">
                  <c:v>0.24</c:v>
                </c:pt>
                <c:pt idx="1029">
                  <c:v>0.23</c:v>
                </c:pt>
                <c:pt idx="1030">
                  <c:v>0</c:v>
                </c:pt>
                <c:pt idx="1031">
                  <c:v>0.35</c:v>
                </c:pt>
                <c:pt idx="1032">
                  <c:v>0.26</c:v>
                </c:pt>
                <c:pt idx="1033">
                  <c:v>0.14000000000000001</c:v>
                </c:pt>
                <c:pt idx="1034">
                  <c:v>0.11</c:v>
                </c:pt>
                <c:pt idx="1035">
                  <c:v>0.54</c:v>
                </c:pt>
                <c:pt idx="1036">
                  <c:v>0.51</c:v>
                </c:pt>
                <c:pt idx="1037">
                  <c:v>0.18</c:v>
                </c:pt>
                <c:pt idx="1038">
                  <c:v>0.56999999999999995</c:v>
                </c:pt>
                <c:pt idx="1039">
                  <c:v>0.16</c:v>
                </c:pt>
                <c:pt idx="1040">
                  <c:v>0.71</c:v>
                </c:pt>
                <c:pt idx="1041">
                  <c:v>0.39</c:v>
                </c:pt>
                <c:pt idx="1042">
                  <c:v>0.4</c:v>
                </c:pt>
                <c:pt idx="1043">
                  <c:v>0.33</c:v>
                </c:pt>
                <c:pt idx="1044">
                  <c:v>0.35</c:v>
                </c:pt>
                <c:pt idx="1045">
                  <c:v>0.41</c:v>
                </c:pt>
                <c:pt idx="1046">
                  <c:v>0.46</c:v>
                </c:pt>
                <c:pt idx="1047">
                  <c:v>0</c:v>
                </c:pt>
                <c:pt idx="1048">
                  <c:v>0</c:v>
                </c:pt>
                <c:pt idx="1049">
                  <c:v>0.48</c:v>
                </c:pt>
                <c:pt idx="1050">
                  <c:v>0.62</c:v>
                </c:pt>
                <c:pt idx="1051">
                  <c:v>0.47</c:v>
                </c:pt>
                <c:pt idx="1052">
                  <c:v>0.36</c:v>
                </c:pt>
                <c:pt idx="1053">
                  <c:v>0.45</c:v>
                </c:pt>
                <c:pt idx="1054">
                  <c:v>0.2</c:v>
                </c:pt>
                <c:pt idx="1055">
                  <c:v>0.48</c:v>
                </c:pt>
                <c:pt idx="1056">
                  <c:v>0.28999999999999998</c:v>
                </c:pt>
                <c:pt idx="1057">
                  <c:v>0.6</c:v>
                </c:pt>
                <c:pt idx="1058">
                  <c:v>0.26</c:v>
                </c:pt>
                <c:pt idx="1059">
                  <c:v>0.33</c:v>
                </c:pt>
                <c:pt idx="1060">
                  <c:v>0.1</c:v>
                </c:pt>
                <c:pt idx="1061">
                  <c:v>0.55000000000000004</c:v>
                </c:pt>
                <c:pt idx="1062">
                  <c:v>0.59</c:v>
                </c:pt>
                <c:pt idx="1063">
                  <c:v>0.31</c:v>
                </c:pt>
                <c:pt idx="1064">
                  <c:v>0.28000000000000003</c:v>
                </c:pt>
                <c:pt idx="1065">
                  <c:v>0.2</c:v>
                </c:pt>
                <c:pt idx="1066">
                  <c:v>0.62</c:v>
                </c:pt>
                <c:pt idx="1067">
                  <c:v>0.48</c:v>
                </c:pt>
                <c:pt idx="1068">
                  <c:v>0.38</c:v>
                </c:pt>
                <c:pt idx="1069">
                  <c:v>0.41</c:v>
                </c:pt>
                <c:pt idx="1070">
                  <c:v>0.52</c:v>
                </c:pt>
                <c:pt idx="1071">
                  <c:v>0.18</c:v>
                </c:pt>
                <c:pt idx="1072">
                  <c:v>0.78</c:v>
                </c:pt>
                <c:pt idx="1073">
                  <c:v>0.31</c:v>
                </c:pt>
                <c:pt idx="1074">
                  <c:v>0.48</c:v>
                </c:pt>
                <c:pt idx="1075">
                  <c:v>0.48</c:v>
                </c:pt>
                <c:pt idx="1076">
                  <c:v>0.42</c:v>
                </c:pt>
                <c:pt idx="1077">
                  <c:v>0.51</c:v>
                </c:pt>
                <c:pt idx="1078">
                  <c:v>0.45</c:v>
                </c:pt>
                <c:pt idx="1079">
                  <c:v>0.55000000000000004</c:v>
                </c:pt>
                <c:pt idx="1080">
                  <c:v>0</c:v>
                </c:pt>
                <c:pt idx="1081">
                  <c:v>0.47</c:v>
                </c:pt>
                <c:pt idx="1082">
                  <c:v>0.43</c:v>
                </c:pt>
                <c:pt idx="1083">
                  <c:v>0.52</c:v>
                </c:pt>
                <c:pt idx="1084">
                  <c:v>0</c:v>
                </c:pt>
                <c:pt idx="1085">
                  <c:v>0.51</c:v>
                </c:pt>
                <c:pt idx="1086">
                  <c:v>0.32</c:v>
                </c:pt>
                <c:pt idx="1087">
                  <c:v>0.47</c:v>
                </c:pt>
                <c:pt idx="1088">
                  <c:v>0.39</c:v>
                </c:pt>
                <c:pt idx="1089">
                  <c:v>0.49</c:v>
                </c:pt>
                <c:pt idx="1090">
                  <c:v>0.49</c:v>
                </c:pt>
                <c:pt idx="1091">
                  <c:v>0.4</c:v>
                </c:pt>
                <c:pt idx="1092">
                  <c:v>0.23</c:v>
                </c:pt>
                <c:pt idx="1093">
                  <c:v>0</c:v>
                </c:pt>
                <c:pt idx="1094">
                  <c:v>0.31</c:v>
                </c:pt>
                <c:pt idx="1095">
                  <c:v>0.6</c:v>
                </c:pt>
                <c:pt idx="1096">
                  <c:v>0.4</c:v>
                </c:pt>
                <c:pt idx="1097">
                  <c:v>0.2</c:v>
                </c:pt>
                <c:pt idx="1098">
                  <c:v>0.47</c:v>
                </c:pt>
                <c:pt idx="1099">
                  <c:v>0.79</c:v>
                </c:pt>
                <c:pt idx="1100">
                  <c:v>0</c:v>
                </c:pt>
                <c:pt idx="1101">
                  <c:v>0.76</c:v>
                </c:pt>
                <c:pt idx="1102">
                  <c:v>0.11</c:v>
                </c:pt>
                <c:pt idx="1103">
                  <c:v>0.35</c:v>
                </c:pt>
                <c:pt idx="1104">
                  <c:v>0.49</c:v>
                </c:pt>
                <c:pt idx="1105">
                  <c:v>0.6</c:v>
                </c:pt>
                <c:pt idx="1106">
                  <c:v>0.42</c:v>
                </c:pt>
                <c:pt idx="1107">
                  <c:v>0.55000000000000004</c:v>
                </c:pt>
                <c:pt idx="1108">
                  <c:v>0.26</c:v>
                </c:pt>
                <c:pt idx="1109">
                  <c:v>0.24</c:v>
                </c:pt>
                <c:pt idx="1110">
                  <c:v>0.41</c:v>
                </c:pt>
                <c:pt idx="1111">
                  <c:v>0.36</c:v>
                </c:pt>
                <c:pt idx="1112">
                  <c:v>0.49</c:v>
                </c:pt>
                <c:pt idx="1113">
                  <c:v>0.74</c:v>
                </c:pt>
                <c:pt idx="1114">
                  <c:v>0.57999999999999996</c:v>
                </c:pt>
                <c:pt idx="1115">
                  <c:v>0.28999999999999998</c:v>
                </c:pt>
                <c:pt idx="1116">
                  <c:v>0.37</c:v>
                </c:pt>
                <c:pt idx="1117">
                  <c:v>0.38</c:v>
                </c:pt>
                <c:pt idx="1118">
                  <c:v>0.6</c:v>
                </c:pt>
                <c:pt idx="1119">
                  <c:v>0.64</c:v>
                </c:pt>
                <c:pt idx="1120">
                  <c:v>0.44</c:v>
                </c:pt>
                <c:pt idx="1121">
                  <c:v>0.57999999999999996</c:v>
                </c:pt>
                <c:pt idx="1122">
                  <c:v>0.35</c:v>
                </c:pt>
                <c:pt idx="1123">
                  <c:v>0.53</c:v>
                </c:pt>
                <c:pt idx="1124">
                  <c:v>0.28999999999999998</c:v>
                </c:pt>
                <c:pt idx="1125">
                  <c:v>0.15</c:v>
                </c:pt>
                <c:pt idx="1126">
                  <c:v>0.12</c:v>
                </c:pt>
                <c:pt idx="1127">
                  <c:v>0.37</c:v>
                </c:pt>
                <c:pt idx="1128">
                  <c:v>0.43</c:v>
                </c:pt>
                <c:pt idx="1129">
                  <c:v>0.49</c:v>
                </c:pt>
                <c:pt idx="1130">
                  <c:v>0.77</c:v>
                </c:pt>
                <c:pt idx="1131">
                  <c:v>0.53</c:v>
                </c:pt>
                <c:pt idx="1132">
                  <c:v>0.11</c:v>
                </c:pt>
                <c:pt idx="1133">
                  <c:v>0.46</c:v>
                </c:pt>
                <c:pt idx="1134">
                  <c:v>0.61</c:v>
                </c:pt>
                <c:pt idx="1135">
                  <c:v>0.5</c:v>
                </c:pt>
                <c:pt idx="1136">
                  <c:v>0.27</c:v>
                </c:pt>
                <c:pt idx="1137">
                  <c:v>0.49</c:v>
                </c:pt>
                <c:pt idx="1138">
                  <c:v>0.28999999999999998</c:v>
                </c:pt>
                <c:pt idx="1139">
                  <c:v>0.41</c:v>
                </c:pt>
                <c:pt idx="1140">
                  <c:v>0.28000000000000003</c:v>
                </c:pt>
                <c:pt idx="1141">
                  <c:v>0</c:v>
                </c:pt>
                <c:pt idx="1142">
                  <c:v>0.56000000000000005</c:v>
                </c:pt>
                <c:pt idx="1143">
                  <c:v>0.39</c:v>
                </c:pt>
                <c:pt idx="1144">
                  <c:v>0.46</c:v>
                </c:pt>
                <c:pt idx="1145">
                  <c:v>0.62</c:v>
                </c:pt>
                <c:pt idx="1146">
                  <c:v>0.2</c:v>
                </c:pt>
                <c:pt idx="1147">
                  <c:v>0.5</c:v>
                </c:pt>
                <c:pt idx="1148">
                  <c:v>0.43</c:v>
                </c:pt>
                <c:pt idx="1149">
                  <c:v>0.66</c:v>
                </c:pt>
                <c:pt idx="1150">
                  <c:v>0.62</c:v>
                </c:pt>
                <c:pt idx="1151">
                  <c:v>0.39</c:v>
                </c:pt>
                <c:pt idx="1152">
                  <c:v>0.7</c:v>
                </c:pt>
                <c:pt idx="1153">
                  <c:v>0.38</c:v>
                </c:pt>
                <c:pt idx="1154">
                  <c:v>0.41</c:v>
                </c:pt>
                <c:pt idx="1155">
                  <c:v>0.28000000000000003</c:v>
                </c:pt>
                <c:pt idx="1156">
                  <c:v>0.04</c:v>
                </c:pt>
                <c:pt idx="1157">
                  <c:v>0.13</c:v>
                </c:pt>
                <c:pt idx="1158">
                  <c:v>0.2</c:v>
                </c:pt>
                <c:pt idx="1159">
                  <c:v>0.47</c:v>
                </c:pt>
                <c:pt idx="1160">
                  <c:v>0.19</c:v>
                </c:pt>
                <c:pt idx="1161">
                  <c:v>0.34</c:v>
                </c:pt>
                <c:pt idx="1162">
                  <c:v>0.55000000000000004</c:v>
                </c:pt>
                <c:pt idx="1163">
                  <c:v>0.22</c:v>
                </c:pt>
                <c:pt idx="1164">
                  <c:v>0.49</c:v>
                </c:pt>
                <c:pt idx="1165">
                  <c:v>0.68</c:v>
                </c:pt>
                <c:pt idx="1166">
                  <c:v>0.53</c:v>
                </c:pt>
                <c:pt idx="1167">
                  <c:v>0.27</c:v>
                </c:pt>
                <c:pt idx="1168">
                  <c:v>0.38</c:v>
                </c:pt>
                <c:pt idx="1169">
                  <c:v>0.31</c:v>
                </c:pt>
                <c:pt idx="1170">
                  <c:v>0.52</c:v>
                </c:pt>
                <c:pt idx="1171">
                  <c:v>0.12</c:v>
                </c:pt>
                <c:pt idx="1172">
                  <c:v>0.39</c:v>
                </c:pt>
                <c:pt idx="1173">
                  <c:v>0.39</c:v>
                </c:pt>
                <c:pt idx="1174">
                  <c:v>0.33</c:v>
                </c:pt>
                <c:pt idx="1175">
                  <c:v>7.0000000000000007E-2</c:v>
                </c:pt>
                <c:pt idx="1176">
                  <c:v>0.55000000000000004</c:v>
                </c:pt>
                <c:pt idx="1177">
                  <c:v>0.57999999999999996</c:v>
                </c:pt>
                <c:pt idx="1178">
                  <c:v>0.51</c:v>
                </c:pt>
                <c:pt idx="1179">
                  <c:v>0.17</c:v>
                </c:pt>
                <c:pt idx="1180">
                  <c:v>0.5</c:v>
                </c:pt>
                <c:pt idx="1181">
                  <c:v>0.55000000000000004</c:v>
                </c:pt>
                <c:pt idx="1182">
                  <c:v>0.41</c:v>
                </c:pt>
                <c:pt idx="1183">
                  <c:v>0.15</c:v>
                </c:pt>
                <c:pt idx="1184">
                  <c:v>0.06</c:v>
                </c:pt>
                <c:pt idx="1185">
                  <c:v>0.17</c:v>
                </c:pt>
                <c:pt idx="1186">
                  <c:v>0.73</c:v>
                </c:pt>
                <c:pt idx="1187">
                  <c:v>0</c:v>
                </c:pt>
                <c:pt idx="1188">
                  <c:v>0.61</c:v>
                </c:pt>
                <c:pt idx="1189">
                  <c:v>0.54</c:v>
                </c:pt>
                <c:pt idx="1190">
                  <c:v>0.16</c:v>
                </c:pt>
                <c:pt idx="1191">
                  <c:v>0.52</c:v>
                </c:pt>
                <c:pt idx="1192">
                  <c:v>0.4</c:v>
                </c:pt>
                <c:pt idx="1193">
                  <c:v>0.37</c:v>
                </c:pt>
                <c:pt idx="1194">
                  <c:v>0.56000000000000005</c:v>
                </c:pt>
                <c:pt idx="1195">
                  <c:v>0.18</c:v>
                </c:pt>
                <c:pt idx="1196">
                  <c:v>0.55000000000000004</c:v>
                </c:pt>
                <c:pt idx="1197">
                  <c:v>0.41</c:v>
                </c:pt>
                <c:pt idx="1198">
                  <c:v>0.16</c:v>
                </c:pt>
                <c:pt idx="1199">
                  <c:v>0.14000000000000001</c:v>
                </c:pt>
                <c:pt idx="1200">
                  <c:v>0.37</c:v>
                </c:pt>
                <c:pt idx="1201">
                  <c:v>0.46</c:v>
                </c:pt>
                <c:pt idx="1202">
                  <c:v>0.56999999999999995</c:v>
                </c:pt>
                <c:pt idx="1203">
                  <c:v>0.55000000000000004</c:v>
                </c:pt>
                <c:pt idx="1204">
                  <c:v>0.63</c:v>
                </c:pt>
                <c:pt idx="1205">
                  <c:v>0.77</c:v>
                </c:pt>
                <c:pt idx="1206">
                  <c:v>0.24</c:v>
                </c:pt>
                <c:pt idx="1207">
                  <c:v>0.26</c:v>
                </c:pt>
                <c:pt idx="1208">
                  <c:v>0.8</c:v>
                </c:pt>
                <c:pt idx="1209">
                  <c:v>0.5</c:v>
                </c:pt>
                <c:pt idx="1210">
                  <c:v>0.38</c:v>
                </c:pt>
                <c:pt idx="1211">
                  <c:v>0.44</c:v>
                </c:pt>
                <c:pt idx="1212">
                  <c:v>0.67</c:v>
                </c:pt>
                <c:pt idx="1213">
                  <c:v>0.22</c:v>
                </c:pt>
                <c:pt idx="1214">
                  <c:v>0.45</c:v>
                </c:pt>
                <c:pt idx="1215">
                  <c:v>0.4</c:v>
                </c:pt>
                <c:pt idx="1216">
                  <c:v>0.25</c:v>
                </c:pt>
                <c:pt idx="1217">
                  <c:v>0.52</c:v>
                </c:pt>
                <c:pt idx="1218">
                  <c:v>0.75</c:v>
                </c:pt>
                <c:pt idx="1219">
                  <c:v>0.44</c:v>
                </c:pt>
                <c:pt idx="1220">
                  <c:v>0.48</c:v>
                </c:pt>
                <c:pt idx="1221">
                  <c:v>0.03</c:v>
                </c:pt>
                <c:pt idx="1222">
                  <c:v>0.21</c:v>
                </c:pt>
                <c:pt idx="1223">
                  <c:v>0</c:v>
                </c:pt>
                <c:pt idx="1224">
                  <c:v>0.48</c:v>
                </c:pt>
                <c:pt idx="1225">
                  <c:v>0.53</c:v>
                </c:pt>
                <c:pt idx="1226">
                  <c:v>0.03</c:v>
                </c:pt>
                <c:pt idx="1227">
                  <c:v>0.52</c:v>
                </c:pt>
                <c:pt idx="1228">
                  <c:v>0.48</c:v>
                </c:pt>
                <c:pt idx="1229">
                  <c:v>0.28000000000000003</c:v>
                </c:pt>
                <c:pt idx="1230">
                  <c:v>0.57999999999999996</c:v>
                </c:pt>
                <c:pt idx="1231">
                  <c:v>0.43</c:v>
                </c:pt>
                <c:pt idx="1232">
                  <c:v>0.49</c:v>
                </c:pt>
                <c:pt idx="1233">
                  <c:v>0.77</c:v>
                </c:pt>
                <c:pt idx="1234">
                  <c:v>0.56999999999999995</c:v>
                </c:pt>
                <c:pt idx="1235">
                  <c:v>0.5</c:v>
                </c:pt>
                <c:pt idx="1236">
                  <c:v>0.73</c:v>
                </c:pt>
                <c:pt idx="1237">
                  <c:v>0.45</c:v>
                </c:pt>
                <c:pt idx="1238">
                  <c:v>0.4</c:v>
                </c:pt>
                <c:pt idx="1239">
                  <c:v>0.57999999999999996</c:v>
                </c:pt>
                <c:pt idx="1240">
                  <c:v>0.33</c:v>
                </c:pt>
                <c:pt idx="1241">
                  <c:v>0.28000000000000003</c:v>
                </c:pt>
                <c:pt idx="1242">
                  <c:v>0.45</c:v>
                </c:pt>
                <c:pt idx="1243">
                  <c:v>0.68</c:v>
                </c:pt>
                <c:pt idx="1244">
                  <c:v>0.35</c:v>
                </c:pt>
                <c:pt idx="1245">
                  <c:v>0.4</c:v>
                </c:pt>
                <c:pt idx="1246">
                  <c:v>0.62</c:v>
                </c:pt>
                <c:pt idx="1247">
                  <c:v>0.25</c:v>
                </c:pt>
                <c:pt idx="1248">
                  <c:v>0.27</c:v>
                </c:pt>
                <c:pt idx="1249">
                  <c:v>0.62</c:v>
                </c:pt>
                <c:pt idx="1250">
                  <c:v>0.41</c:v>
                </c:pt>
                <c:pt idx="1251">
                  <c:v>0.53</c:v>
                </c:pt>
                <c:pt idx="1252">
                  <c:v>0.21</c:v>
                </c:pt>
                <c:pt idx="1253">
                  <c:v>0.33</c:v>
                </c:pt>
                <c:pt idx="1254">
                  <c:v>0.55000000000000004</c:v>
                </c:pt>
                <c:pt idx="1255">
                  <c:v>0.47</c:v>
                </c:pt>
                <c:pt idx="1256">
                  <c:v>0.18</c:v>
                </c:pt>
                <c:pt idx="1257">
                  <c:v>0.37</c:v>
                </c:pt>
                <c:pt idx="1258">
                  <c:v>0.37</c:v>
                </c:pt>
                <c:pt idx="1259">
                  <c:v>0.51</c:v>
                </c:pt>
                <c:pt idx="1260">
                  <c:v>0.28000000000000003</c:v>
                </c:pt>
                <c:pt idx="1261">
                  <c:v>0.09</c:v>
                </c:pt>
                <c:pt idx="1262">
                  <c:v>0.3</c:v>
                </c:pt>
                <c:pt idx="1263">
                  <c:v>0.57999999999999996</c:v>
                </c:pt>
                <c:pt idx="1264">
                  <c:v>0.14000000000000001</c:v>
                </c:pt>
                <c:pt idx="1265">
                  <c:v>0.53</c:v>
                </c:pt>
                <c:pt idx="1266">
                  <c:v>0.5</c:v>
                </c:pt>
                <c:pt idx="1267">
                  <c:v>0.38</c:v>
                </c:pt>
                <c:pt idx="1268">
                  <c:v>0.6</c:v>
                </c:pt>
                <c:pt idx="1269">
                  <c:v>0.43</c:v>
                </c:pt>
                <c:pt idx="1270">
                  <c:v>0.41</c:v>
                </c:pt>
                <c:pt idx="1271">
                  <c:v>0.43</c:v>
                </c:pt>
                <c:pt idx="1272">
                  <c:v>0.49</c:v>
                </c:pt>
                <c:pt idx="1273">
                  <c:v>0.43</c:v>
                </c:pt>
                <c:pt idx="1274">
                  <c:v>0</c:v>
                </c:pt>
                <c:pt idx="1275">
                  <c:v>0.46</c:v>
                </c:pt>
                <c:pt idx="1276">
                  <c:v>0.54</c:v>
                </c:pt>
                <c:pt idx="1277">
                  <c:v>0.08</c:v>
                </c:pt>
                <c:pt idx="1278">
                  <c:v>0.45</c:v>
                </c:pt>
                <c:pt idx="1279">
                  <c:v>0.43</c:v>
                </c:pt>
                <c:pt idx="1280">
                  <c:v>0.28999999999999998</c:v>
                </c:pt>
                <c:pt idx="1281">
                  <c:v>0.55000000000000004</c:v>
                </c:pt>
                <c:pt idx="1282">
                  <c:v>0.64</c:v>
                </c:pt>
                <c:pt idx="1283">
                  <c:v>0.51</c:v>
                </c:pt>
                <c:pt idx="1284">
                  <c:v>0.76</c:v>
                </c:pt>
                <c:pt idx="1285">
                  <c:v>0.39</c:v>
                </c:pt>
                <c:pt idx="1286">
                  <c:v>0.34</c:v>
                </c:pt>
                <c:pt idx="1287">
                  <c:v>0.41</c:v>
                </c:pt>
                <c:pt idx="1288">
                  <c:v>0.54</c:v>
                </c:pt>
                <c:pt idx="1289">
                  <c:v>0.5</c:v>
                </c:pt>
                <c:pt idx="1290">
                  <c:v>0.28999999999999998</c:v>
                </c:pt>
                <c:pt idx="1291">
                  <c:v>0.38</c:v>
                </c:pt>
                <c:pt idx="1292">
                  <c:v>0.69</c:v>
                </c:pt>
                <c:pt idx="1293">
                  <c:v>0.22</c:v>
                </c:pt>
                <c:pt idx="1294">
                  <c:v>0.6</c:v>
                </c:pt>
                <c:pt idx="1295">
                  <c:v>0.86</c:v>
                </c:pt>
                <c:pt idx="1296">
                  <c:v>0.31</c:v>
                </c:pt>
                <c:pt idx="1297">
                  <c:v>0.71</c:v>
                </c:pt>
                <c:pt idx="1298">
                  <c:v>0.53</c:v>
                </c:pt>
                <c:pt idx="1299">
                  <c:v>0.08</c:v>
                </c:pt>
                <c:pt idx="1300">
                  <c:v>0.28000000000000003</c:v>
                </c:pt>
                <c:pt idx="1301">
                  <c:v>0.45</c:v>
                </c:pt>
                <c:pt idx="1302">
                  <c:v>0.44</c:v>
                </c:pt>
                <c:pt idx="1303">
                  <c:v>0.33</c:v>
                </c:pt>
                <c:pt idx="1304">
                  <c:v>0.35</c:v>
                </c:pt>
                <c:pt idx="1305">
                  <c:v>0.04</c:v>
                </c:pt>
                <c:pt idx="1306">
                  <c:v>0.31</c:v>
                </c:pt>
                <c:pt idx="1307">
                  <c:v>0.56999999999999995</c:v>
                </c:pt>
                <c:pt idx="1308">
                  <c:v>0.62</c:v>
                </c:pt>
                <c:pt idx="1309">
                  <c:v>0.17</c:v>
                </c:pt>
                <c:pt idx="1310">
                  <c:v>0.28999999999999998</c:v>
                </c:pt>
                <c:pt idx="1311">
                  <c:v>0.5</c:v>
                </c:pt>
                <c:pt idx="1312">
                  <c:v>0.53</c:v>
                </c:pt>
                <c:pt idx="1313">
                  <c:v>0.45</c:v>
                </c:pt>
                <c:pt idx="1314">
                  <c:v>0.56999999999999995</c:v>
                </c:pt>
                <c:pt idx="1315">
                  <c:v>0.62</c:v>
                </c:pt>
                <c:pt idx="1316">
                  <c:v>0.25</c:v>
                </c:pt>
                <c:pt idx="1317">
                  <c:v>0.45</c:v>
                </c:pt>
                <c:pt idx="1318">
                  <c:v>0.27</c:v>
                </c:pt>
                <c:pt idx="1319">
                  <c:v>0.26</c:v>
                </c:pt>
                <c:pt idx="1320">
                  <c:v>0.48</c:v>
                </c:pt>
                <c:pt idx="1321">
                  <c:v>0.33</c:v>
                </c:pt>
                <c:pt idx="1322">
                  <c:v>0.54</c:v>
                </c:pt>
                <c:pt idx="1323">
                  <c:v>0.3</c:v>
                </c:pt>
                <c:pt idx="1324">
                  <c:v>0.46</c:v>
                </c:pt>
                <c:pt idx="1325">
                  <c:v>0.37</c:v>
                </c:pt>
                <c:pt idx="1326">
                  <c:v>0.43</c:v>
                </c:pt>
                <c:pt idx="1327">
                  <c:v>0.78</c:v>
                </c:pt>
                <c:pt idx="1328">
                  <c:v>0.5</c:v>
                </c:pt>
                <c:pt idx="1329">
                  <c:v>0.24</c:v>
                </c:pt>
                <c:pt idx="1330">
                  <c:v>0.03</c:v>
                </c:pt>
                <c:pt idx="1331">
                  <c:v>0.33</c:v>
                </c:pt>
                <c:pt idx="1332">
                  <c:v>0.49</c:v>
                </c:pt>
                <c:pt idx="1333">
                  <c:v>0.27</c:v>
                </c:pt>
                <c:pt idx="1334">
                  <c:v>0.4</c:v>
                </c:pt>
                <c:pt idx="1335">
                  <c:v>0.8</c:v>
                </c:pt>
                <c:pt idx="1336">
                  <c:v>0.51</c:v>
                </c:pt>
                <c:pt idx="1337">
                  <c:v>0.33</c:v>
                </c:pt>
                <c:pt idx="1338">
                  <c:v>0.35</c:v>
                </c:pt>
                <c:pt idx="1339">
                  <c:v>0.59</c:v>
                </c:pt>
                <c:pt idx="1340">
                  <c:v>0.55000000000000004</c:v>
                </c:pt>
                <c:pt idx="1341">
                  <c:v>0.59</c:v>
                </c:pt>
                <c:pt idx="1342">
                  <c:v>0.59</c:v>
                </c:pt>
                <c:pt idx="1343">
                  <c:v>0.11</c:v>
                </c:pt>
                <c:pt idx="1344">
                  <c:v>0.38</c:v>
                </c:pt>
                <c:pt idx="1345">
                  <c:v>0.59</c:v>
                </c:pt>
                <c:pt idx="1346">
                  <c:v>0.6</c:v>
                </c:pt>
                <c:pt idx="1347">
                  <c:v>0.24</c:v>
                </c:pt>
                <c:pt idx="1348">
                  <c:v>0.31</c:v>
                </c:pt>
                <c:pt idx="1349">
                  <c:v>0.37</c:v>
                </c:pt>
                <c:pt idx="1350">
                  <c:v>0.15</c:v>
                </c:pt>
                <c:pt idx="1351">
                  <c:v>0.48</c:v>
                </c:pt>
                <c:pt idx="1352">
                  <c:v>0.46</c:v>
                </c:pt>
                <c:pt idx="1353">
                  <c:v>0.5</c:v>
                </c:pt>
                <c:pt idx="1354">
                  <c:v>0.12</c:v>
                </c:pt>
                <c:pt idx="1355">
                  <c:v>0.33</c:v>
                </c:pt>
                <c:pt idx="1356">
                  <c:v>0.44</c:v>
                </c:pt>
                <c:pt idx="1357">
                  <c:v>0.38</c:v>
                </c:pt>
                <c:pt idx="1358">
                  <c:v>0.4</c:v>
                </c:pt>
                <c:pt idx="1359">
                  <c:v>0.5</c:v>
                </c:pt>
                <c:pt idx="1360">
                  <c:v>0.18</c:v>
                </c:pt>
                <c:pt idx="1361">
                  <c:v>0.28000000000000003</c:v>
                </c:pt>
                <c:pt idx="1362">
                  <c:v>0.17</c:v>
                </c:pt>
                <c:pt idx="1363">
                  <c:v>0.49</c:v>
                </c:pt>
                <c:pt idx="1364">
                  <c:v>0.38</c:v>
                </c:pt>
                <c:pt idx="1365">
                  <c:v>0.39</c:v>
                </c:pt>
                <c:pt idx="1366">
                  <c:v>0.43</c:v>
                </c:pt>
                <c:pt idx="1367">
                  <c:v>0.43</c:v>
                </c:pt>
                <c:pt idx="1368">
                  <c:v>0.72</c:v>
                </c:pt>
                <c:pt idx="1369">
                  <c:v>0.55000000000000004</c:v>
                </c:pt>
                <c:pt idx="1370">
                  <c:v>0.32</c:v>
                </c:pt>
                <c:pt idx="1371">
                  <c:v>0.56999999999999995</c:v>
                </c:pt>
                <c:pt idx="1372">
                  <c:v>0.28999999999999998</c:v>
                </c:pt>
                <c:pt idx="1373">
                  <c:v>0.5</c:v>
                </c:pt>
                <c:pt idx="1374">
                  <c:v>0.3</c:v>
                </c:pt>
                <c:pt idx="1375">
                  <c:v>0.59</c:v>
                </c:pt>
                <c:pt idx="1376">
                  <c:v>0</c:v>
                </c:pt>
                <c:pt idx="1377">
                  <c:v>0.59</c:v>
                </c:pt>
                <c:pt idx="1378">
                  <c:v>0.8</c:v>
                </c:pt>
                <c:pt idx="1379">
                  <c:v>0.59</c:v>
                </c:pt>
                <c:pt idx="1380">
                  <c:v>0.25</c:v>
                </c:pt>
                <c:pt idx="1381">
                  <c:v>0.28000000000000003</c:v>
                </c:pt>
                <c:pt idx="1382">
                  <c:v>0.26</c:v>
                </c:pt>
                <c:pt idx="1383">
                  <c:v>0.22</c:v>
                </c:pt>
              </c:numCache>
            </c:numRef>
          </c:xVal>
          <c:yVal>
            <c:numRef>
              <c:f>amazon!$J$2:$J$1466</c:f>
              <c:numCache>
                <c:formatCode>0.0;[Red]0.0</c:formatCode>
                <c:ptCount val="1465"/>
                <c:pt idx="0">
                  <c:v>5</c:v>
                </c:pt>
                <c:pt idx="1">
                  <c:v>5</c:v>
                </c:pt>
                <c:pt idx="2">
                  <c:v>5</c:v>
                </c:pt>
                <c:pt idx="3">
                  <c:v>4.8</c:v>
                </c:pt>
                <c:pt idx="4">
                  <c:v>4.8</c:v>
                </c:pt>
                <c:pt idx="5">
                  <c:v>4.8</c:v>
                </c:pt>
                <c:pt idx="6">
                  <c:v>4.7</c:v>
                </c:pt>
                <c:pt idx="7">
                  <c:v>4.7</c:v>
                </c:pt>
                <c:pt idx="8">
                  <c:v>4.7</c:v>
                </c:pt>
                <c:pt idx="9">
                  <c:v>4.7</c:v>
                </c:pt>
                <c:pt idx="10">
                  <c:v>4.7</c:v>
                </c:pt>
                <c:pt idx="11">
                  <c:v>4.7</c:v>
                </c:pt>
                <c:pt idx="12">
                  <c:v>4.5999999999999996</c:v>
                </c:pt>
                <c:pt idx="13">
                  <c:v>4.5999999999999996</c:v>
                </c:pt>
                <c:pt idx="14">
                  <c:v>4.5999999999999996</c:v>
                </c:pt>
                <c:pt idx="15">
                  <c:v>4.5999999999999996</c:v>
                </c:pt>
                <c:pt idx="16">
                  <c:v>4.5999999999999996</c:v>
                </c:pt>
                <c:pt idx="17">
                  <c:v>4.5999999999999996</c:v>
                </c:pt>
                <c:pt idx="18">
                  <c:v>4.5999999999999996</c:v>
                </c:pt>
                <c:pt idx="19">
                  <c:v>4.5999999999999996</c:v>
                </c:pt>
                <c:pt idx="20">
                  <c:v>4.5999999999999996</c:v>
                </c:pt>
                <c:pt idx="21">
                  <c:v>4.5999999999999996</c:v>
                </c:pt>
                <c:pt idx="22">
                  <c:v>4.5999999999999996</c:v>
                </c:pt>
                <c:pt idx="23">
                  <c:v>4.5999999999999996</c:v>
                </c:pt>
                <c:pt idx="24">
                  <c:v>4.5999999999999996</c:v>
                </c:pt>
                <c:pt idx="25">
                  <c:v>4.5999999999999996</c:v>
                </c:pt>
                <c:pt idx="26">
                  <c:v>4.5999999999999996</c:v>
                </c:pt>
                <c:pt idx="27">
                  <c:v>4.5999999999999996</c:v>
                </c:pt>
                <c:pt idx="28">
                  <c:v>4.5</c:v>
                </c:pt>
                <c:pt idx="29">
                  <c:v>4.5</c:v>
                </c:pt>
                <c:pt idx="30">
                  <c:v>4.5</c:v>
                </c:pt>
                <c:pt idx="31">
                  <c:v>4.5</c:v>
                </c:pt>
                <c:pt idx="32">
                  <c:v>4.5</c:v>
                </c:pt>
                <c:pt idx="33">
                  <c:v>4.5</c:v>
                </c:pt>
                <c:pt idx="34">
                  <c:v>4.5</c:v>
                </c:pt>
                <c:pt idx="35">
                  <c:v>4.5</c:v>
                </c:pt>
                <c:pt idx="36">
                  <c:v>4.5</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4.5</c:v>
                </c:pt>
                <c:pt idx="89">
                  <c:v>4.5</c:v>
                </c:pt>
                <c:pt idx="90">
                  <c:v>4.5</c:v>
                </c:pt>
                <c:pt idx="91">
                  <c:v>4.5</c:v>
                </c:pt>
                <c:pt idx="92">
                  <c:v>4.5</c:v>
                </c:pt>
                <c:pt idx="93">
                  <c:v>4.5</c:v>
                </c:pt>
                <c:pt idx="94">
                  <c:v>4.5</c:v>
                </c:pt>
                <c:pt idx="95">
                  <c:v>4.5</c:v>
                </c:pt>
                <c:pt idx="96">
                  <c:v>4.5</c:v>
                </c:pt>
                <c:pt idx="97">
                  <c:v>4.4000000000000004</c:v>
                </c:pt>
                <c:pt idx="98">
                  <c:v>4.4000000000000004</c:v>
                </c:pt>
                <c:pt idx="99">
                  <c:v>4.4000000000000004</c:v>
                </c:pt>
                <c:pt idx="100">
                  <c:v>4.4000000000000004</c:v>
                </c:pt>
                <c:pt idx="101">
                  <c:v>4.4000000000000004</c:v>
                </c:pt>
                <c:pt idx="102">
                  <c:v>4.4000000000000004</c:v>
                </c:pt>
                <c:pt idx="103">
                  <c:v>4.4000000000000004</c:v>
                </c:pt>
                <c:pt idx="104">
                  <c:v>4.4000000000000004</c:v>
                </c:pt>
                <c:pt idx="105">
                  <c:v>4.4000000000000004</c:v>
                </c:pt>
                <c:pt idx="106">
                  <c:v>4.4000000000000004</c:v>
                </c:pt>
                <c:pt idx="107">
                  <c:v>4.4000000000000004</c:v>
                </c:pt>
                <c:pt idx="108">
                  <c:v>4.4000000000000004</c:v>
                </c:pt>
                <c:pt idx="109">
                  <c:v>4.4000000000000004</c:v>
                </c:pt>
                <c:pt idx="110">
                  <c:v>4.4000000000000004</c:v>
                </c:pt>
                <c:pt idx="111">
                  <c:v>4.4000000000000004</c:v>
                </c:pt>
                <c:pt idx="112">
                  <c:v>4.4000000000000004</c:v>
                </c:pt>
                <c:pt idx="113">
                  <c:v>4.4000000000000004</c:v>
                </c:pt>
                <c:pt idx="114">
                  <c:v>4.4000000000000004</c:v>
                </c:pt>
                <c:pt idx="115">
                  <c:v>4.4000000000000004</c:v>
                </c:pt>
                <c:pt idx="116">
                  <c:v>4.4000000000000004</c:v>
                </c:pt>
                <c:pt idx="117">
                  <c:v>4.4000000000000004</c:v>
                </c:pt>
                <c:pt idx="118">
                  <c:v>4.4000000000000004</c:v>
                </c:pt>
                <c:pt idx="119">
                  <c:v>4.4000000000000004</c:v>
                </c:pt>
                <c:pt idx="120">
                  <c:v>4.4000000000000004</c:v>
                </c:pt>
                <c:pt idx="121">
                  <c:v>4.4000000000000004</c:v>
                </c:pt>
                <c:pt idx="122">
                  <c:v>4.4000000000000004</c:v>
                </c:pt>
                <c:pt idx="123">
                  <c:v>4.4000000000000004</c:v>
                </c:pt>
                <c:pt idx="124">
                  <c:v>4.4000000000000004</c:v>
                </c:pt>
                <c:pt idx="125">
                  <c:v>4.4000000000000004</c:v>
                </c:pt>
                <c:pt idx="126">
                  <c:v>4.4000000000000004</c:v>
                </c:pt>
                <c:pt idx="127">
                  <c:v>4.4000000000000004</c:v>
                </c:pt>
                <c:pt idx="128">
                  <c:v>4.4000000000000004</c:v>
                </c:pt>
                <c:pt idx="129">
                  <c:v>4.4000000000000004</c:v>
                </c:pt>
                <c:pt idx="130">
                  <c:v>4.4000000000000004</c:v>
                </c:pt>
                <c:pt idx="131">
                  <c:v>4.4000000000000004</c:v>
                </c:pt>
                <c:pt idx="132">
                  <c:v>4.4000000000000004</c:v>
                </c:pt>
                <c:pt idx="133">
                  <c:v>4.4000000000000004</c:v>
                </c:pt>
                <c:pt idx="134">
                  <c:v>4.4000000000000004</c:v>
                </c:pt>
                <c:pt idx="135">
                  <c:v>4.4000000000000004</c:v>
                </c:pt>
                <c:pt idx="136">
                  <c:v>4.4000000000000004</c:v>
                </c:pt>
                <c:pt idx="137">
                  <c:v>4.4000000000000004</c:v>
                </c:pt>
                <c:pt idx="138">
                  <c:v>4.4000000000000004</c:v>
                </c:pt>
                <c:pt idx="139">
                  <c:v>4.4000000000000004</c:v>
                </c:pt>
                <c:pt idx="140">
                  <c:v>4.4000000000000004</c:v>
                </c:pt>
                <c:pt idx="141">
                  <c:v>4.4000000000000004</c:v>
                </c:pt>
                <c:pt idx="142">
                  <c:v>4.4000000000000004</c:v>
                </c:pt>
                <c:pt idx="143">
                  <c:v>4.4000000000000004</c:v>
                </c:pt>
                <c:pt idx="144">
                  <c:v>4.4000000000000004</c:v>
                </c:pt>
                <c:pt idx="145">
                  <c:v>4.4000000000000004</c:v>
                </c:pt>
                <c:pt idx="146">
                  <c:v>4.4000000000000004</c:v>
                </c:pt>
                <c:pt idx="147">
                  <c:v>4.4000000000000004</c:v>
                </c:pt>
                <c:pt idx="148">
                  <c:v>4.4000000000000004</c:v>
                </c:pt>
                <c:pt idx="149">
                  <c:v>4.4000000000000004</c:v>
                </c:pt>
                <c:pt idx="150">
                  <c:v>4.4000000000000004</c:v>
                </c:pt>
                <c:pt idx="151">
                  <c:v>4.4000000000000004</c:v>
                </c:pt>
                <c:pt idx="152">
                  <c:v>4.4000000000000004</c:v>
                </c:pt>
                <c:pt idx="153">
                  <c:v>4.4000000000000004</c:v>
                </c:pt>
                <c:pt idx="154">
                  <c:v>4.4000000000000004</c:v>
                </c:pt>
                <c:pt idx="155">
                  <c:v>4.4000000000000004</c:v>
                </c:pt>
                <c:pt idx="156">
                  <c:v>4.4000000000000004</c:v>
                </c:pt>
                <c:pt idx="157">
                  <c:v>4.4000000000000004</c:v>
                </c:pt>
                <c:pt idx="158">
                  <c:v>4.4000000000000004</c:v>
                </c:pt>
                <c:pt idx="159">
                  <c:v>4.4000000000000004</c:v>
                </c:pt>
                <c:pt idx="160">
                  <c:v>4.4000000000000004</c:v>
                </c:pt>
                <c:pt idx="161">
                  <c:v>4.4000000000000004</c:v>
                </c:pt>
                <c:pt idx="162">
                  <c:v>4.4000000000000004</c:v>
                </c:pt>
                <c:pt idx="163">
                  <c:v>4.4000000000000004</c:v>
                </c:pt>
                <c:pt idx="164">
                  <c:v>4.4000000000000004</c:v>
                </c:pt>
                <c:pt idx="165">
                  <c:v>4.4000000000000004</c:v>
                </c:pt>
                <c:pt idx="166">
                  <c:v>4.4000000000000004</c:v>
                </c:pt>
                <c:pt idx="167">
                  <c:v>4.4000000000000004</c:v>
                </c:pt>
                <c:pt idx="168">
                  <c:v>4.4000000000000004</c:v>
                </c:pt>
                <c:pt idx="169">
                  <c:v>4.4000000000000004</c:v>
                </c:pt>
                <c:pt idx="170">
                  <c:v>4.4000000000000004</c:v>
                </c:pt>
                <c:pt idx="171">
                  <c:v>4.4000000000000004</c:v>
                </c:pt>
                <c:pt idx="172">
                  <c:v>4.4000000000000004</c:v>
                </c:pt>
                <c:pt idx="173">
                  <c:v>4.4000000000000004</c:v>
                </c:pt>
                <c:pt idx="174">
                  <c:v>4.4000000000000004</c:v>
                </c:pt>
                <c:pt idx="175">
                  <c:v>4.4000000000000004</c:v>
                </c:pt>
                <c:pt idx="176">
                  <c:v>4.4000000000000004</c:v>
                </c:pt>
                <c:pt idx="177">
                  <c:v>4.4000000000000004</c:v>
                </c:pt>
                <c:pt idx="178">
                  <c:v>4.4000000000000004</c:v>
                </c:pt>
                <c:pt idx="179">
                  <c:v>4.4000000000000004</c:v>
                </c:pt>
                <c:pt idx="180">
                  <c:v>4.4000000000000004</c:v>
                </c:pt>
                <c:pt idx="181">
                  <c:v>4.4000000000000004</c:v>
                </c:pt>
                <c:pt idx="182">
                  <c:v>4.4000000000000004</c:v>
                </c:pt>
                <c:pt idx="183">
                  <c:v>4.4000000000000004</c:v>
                </c:pt>
                <c:pt idx="184">
                  <c:v>4.4000000000000004</c:v>
                </c:pt>
                <c:pt idx="185">
                  <c:v>4.4000000000000004</c:v>
                </c:pt>
                <c:pt idx="186">
                  <c:v>4.4000000000000004</c:v>
                </c:pt>
                <c:pt idx="187">
                  <c:v>4.4000000000000004</c:v>
                </c:pt>
                <c:pt idx="188">
                  <c:v>4.4000000000000004</c:v>
                </c:pt>
                <c:pt idx="189">
                  <c:v>4.4000000000000004</c:v>
                </c:pt>
                <c:pt idx="190">
                  <c:v>4.4000000000000004</c:v>
                </c:pt>
                <c:pt idx="191">
                  <c:v>4.4000000000000004</c:v>
                </c:pt>
                <c:pt idx="192">
                  <c:v>4.4000000000000004</c:v>
                </c:pt>
                <c:pt idx="193">
                  <c:v>4.4000000000000004</c:v>
                </c:pt>
                <c:pt idx="194">
                  <c:v>4.4000000000000004</c:v>
                </c:pt>
                <c:pt idx="195">
                  <c:v>4.4000000000000004</c:v>
                </c:pt>
                <c:pt idx="196">
                  <c:v>4.4000000000000004</c:v>
                </c:pt>
                <c:pt idx="197">
                  <c:v>4.4000000000000004</c:v>
                </c:pt>
                <c:pt idx="198">
                  <c:v>4.4000000000000004</c:v>
                </c:pt>
                <c:pt idx="199">
                  <c:v>4.4000000000000004</c:v>
                </c:pt>
                <c:pt idx="200">
                  <c:v>4.4000000000000004</c:v>
                </c:pt>
                <c:pt idx="201">
                  <c:v>4.4000000000000004</c:v>
                </c:pt>
                <c:pt idx="202">
                  <c:v>4.4000000000000004</c:v>
                </c:pt>
                <c:pt idx="203">
                  <c:v>4.4000000000000004</c:v>
                </c:pt>
                <c:pt idx="204">
                  <c:v>4.4000000000000004</c:v>
                </c:pt>
                <c:pt idx="205">
                  <c:v>4.4000000000000004</c:v>
                </c:pt>
                <c:pt idx="206">
                  <c:v>4.4000000000000004</c:v>
                </c:pt>
                <c:pt idx="207">
                  <c:v>4.4000000000000004</c:v>
                </c:pt>
                <c:pt idx="208">
                  <c:v>4.4000000000000004</c:v>
                </c:pt>
                <c:pt idx="209">
                  <c:v>4.4000000000000004</c:v>
                </c:pt>
                <c:pt idx="210">
                  <c:v>4.4000000000000004</c:v>
                </c:pt>
                <c:pt idx="211">
                  <c:v>4.4000000000000004</c:v>
                </c:pt>
                <c:pt idx="212">
                  <c:v>4.4000000000000004</c:v>
                </c:pt>
                <c:pt idx="213">
                  <c:v>4.3</c:v>
                </c:pt>
                <c:pt idx="214">
                  <c:v>4.3</c:v>
                </c:pt>
                <c:pt idx="215">
                  <c:v>4.3</c:v>
                </c:pt>
                <c:pt idx="216">
                  <c:v>4.3</c:v>
                </c:pt>
                <c:pt idx="217">
                  <c:v>4.3</c:v>
                </c:pt>
                <c:pt idx="218">
                  <c:v>4.3</c:v>
                </c:pt>
                <c:pt idx="219">
                  <c:v>4.3</c:v>
                </c:pt>
                <c:pt idx="220">
                  <c:v>4.3</c:v>
                </c:pt>
                <c:pt idx="221">
                  <c:v>4.3</c:v>
                </c:pt>
                <c:pt idx="222">
                  <c:v>4.3</c:v>
                </c:pt>
                <c:pt idx="223">
                  <c:v>4.3</c:v>
                </c:pt>
                <c:pt idx="224">
                  <c:v>4.3</c:v>
                </c:pt>
                <c:pt idx="225">
                  <c:v>4.3</c:v>
                </c:pt>
                <c:pt idx="226">
                  <c:v>4.3</c:v>
                </c:pt>
                <c:pt idx="227">
                  <c:v>4.3</c:v>
                </c:pt>
                <c:pt idx="228">
                  <c:v>4.3</c:v>
                </c:pt>
                <c:pt idx="229">
                  <c:v>4.3</c:v>
                </c:pt>
                <c:pt idx="230">
                  <c:v>4.3</c:v>
                </c:pt>
                <c:pt idx="231">
                  <c:v>4.3</c:v>
                </c:pt>
                <c:pt idx="232">
                  <c:v>4.3</c:v>
                </c:pt>
                <c:pt idx="233">
                  <c:v>4.3</c:v>
                </c:pt>
                <c:pt idx="234">
                  <c:v>4.3</c:v>
                </c:pt>
                <c:pt idx="235">
                  <c:v>4.3</c:v>
                </c:pt>
                <c:pt idx="236">
                  <c:v>4.3</c:v>
                </c:pt>
                <c:pt idx="237">
                  <c:v>4.3</c:v>
                </c:pt>
                <c:pt idx="238">
                  <c:v>4.3</c:v>
                </c:pt>
                <c:pt idx="239">
                  <c:v>4.3</c:v>
                </c:pt>
                <c:pt idx="240">
                  <c:v>4.3</c:v>
                </c:pt>
                <c:pt idx="241">
                  <c:v>4.3</c:v>
                </c:pt>
                <c:pt idx="242">
                  <c:v>4.3</c:v>
                </c:pt>
                <c:pt idx="243">
                  <c:v>4.3</c:v>
                </c:pt>
                <c:pt idx="244">
                  <c:v>4.3</c:v>
                </c:pt>
                <c:pt idx="245">
                  <c:v>4.3</c:v>
                </c:pt>
                <c:pt idx="246">
                  <c:v>4.3</c:v>
                </c:pt>
                <c:pt idx="247">
                  <c:v>4.3</c:v>
                </c:pt>
                <c:pt idx="248">
                  <c:v>4.3</c:v>
                </c:pt>
                <c:pt idx="249">
                  <c:v>4.3</c:v>
                </c:pt>
                <c:pt idx="250">
                  <c:v>4.3</c:v>
                </c:pt>
                <c:pt idx="251">
                  <c:v>4.3</c:v>
                </c:pt>
                <c:pt idx="252">
                  <c:v>4.3</c:v>
                </c:pt>
                <c:pt idx="253">
                  <c:v>4.3</c:v>
                </c:pt>
                <c:pt idx="254">
                  <c:v>4.3</c:v>
                </c:pt>
                <c:pt idx="255">
                  <c:v>4.3</c:v>
                </c:pt>
                <c:pt idx="256">
                  <c:v>4.3</c:v>
                </c:pt>
                <c:pt idx="257">
                  <c:v>4.3</c:v>
                </c:pt>
                <c:pt idx="258">
                  <c:v>4.3</c:v>
                </c:pt>
                <c:pt idx="259">
                  <c:v>4.3</c:v>
                </c:pt>
                <c:pt idx="260">
                  <c:v>4.3</c:v>
                </c:pt>
                <c:pt idx="261">
                  <c:v>4.3</c:v>
                </c:pt>
                <c:pt idx="262">
                  <c:v>4.3</c:v>
                </c:pt>
                <c:pt idx="263">
                  <c:v>4.3</c:v>
                </c:pt>
                <c:pt idx="264">
                  <c:v>4.3</c:v>
                </c:pt>
                <c:pt idx="265">
                  <c:v>4.3</c:v>
                </c:pt>
                <c:pt idx="266">
                  <c:v>4.3</c:v>
                </c:pt>
                <c:pt idx="267">
                  <c:v>4.3</c:v>
                </c:pt>
                <c:pt idx="268">
                  <c:v>4.3</c:v>
                </c:pt>
                <c:pt idx="269">
                  <c:v>4.3</c:v>
                </c:pt>
                <c:pt idx="270">
                  <c:v>4.3</c:v>
                </c:pt>
                <c:pt idx="271">
                  <c:v>4.3</c:v>
                </c:pt>
                <c:pt idx="272">
                  <c:v>4.3</c:v>
                </c:pt>
                <c:pt idx="273">
                  <c:v>4.3</c:v>
                </c:pt>
                <c:pt idx="274">
                  <c:v>4.3</c:v>
                </c:pt>
                <c:pt idx="275">
                  <c:v>4.3</c:v>
                </c:pt>
                <c:pt idx="276">
                  <c:v>4.3</c:v>
                </c:pt>
                <c:pt idx="277">
                  <c:v>4.3</c:v>
                </c:pt>
                <c:pt idx="278">
                  <c:v>4.3</c:v>
                </c:pt>
                <c:pt idx="279">
                  <c:v>4.3</c:v>
                </c:pt>
                <c:pt idx="280">
                  <c:v>4.3</c:v>
                </c:pt>
                <c:pt idx="281">
                  <c:v>4.3</c:v>
                </c:pt>
                <c:pt idx="282">
                  <c:v>4.3</c:v>
                </c:pt>
                <c:pt idx="283">
                  <c:v>4.3</c:v>
                </c:pt>
                <c:pt idx="284">
                  <c:v>4.3</c:v>
                </c:pt>
                <c:pt idx="285">
                  <c:v>4.3</c:v>
                </c:pt>
                <c:pt idx="286">
                  <c:v>4.3</c:v>
                </c:pt>
                <c:pt idx="287">
                  <c:v>4.3</c:v>
                </c:pt>
                <c:pt idx="288">
                  <c:v>4.3</c:v>
                </c:pt>
                <c:pt idx="289">
                  <c:v>4.3</c:v>
                </c:pt>
                <c:pt idx="290">
                  <c:v>4.3</c:v>
                </c:pt>
                <c:pt idx="291">
                  <c:v>4.3</c:v>
                </c:pt>
                <c:pt idx="292">
                  <c:v>4.3</c:v>
                </c:pt>
                <c:pt idx="293">
                  <c:v>4.3</c:v>
                </c:pt>
                <c:pt idx="294">
                  <c:v>4.3</c:v>
                </c:pt>
                <c:pt idx="295">
                  <c:v>4.3</c:v>
                </c:pt>
                <c:pt idx="296">
                  <c:v>4.3</c:v>
                </c:pt>
                <c:pt idx="297">
                  <c:v>4.3</c:v>
                </c:pt>
                <c:pt idx="298">
                  <c:v>4.3</c:v>
                </c:pt>
                <c:pt idx="299">
                  <c:v>4.3</c:v>
                </c:pt>
                <c:pt idx="300">
                  <c:v>4.3</c:v>
                </c:pt>
                <c:pt idx="301">
                  <c:v>4.3</c:v>
                </c:pt>
                <c:pt idx="302">
                  <c:v>4.3</c:v>
                </c:pt>
                <c:pt idx="303">
                  <c:v>4.3</c:v>
                </c:pt>
                <c:pt idx="304">
                  <c:v>4.3</c:v>
                </c:pt>
                <c:pt idx="305">
                  <c:v>4.3</c:v>
                </c:pt>
                <c:pt idx="306">
                  <c:v>4.3</c:v>
                </c:pt>
                <c:pt idx="307">
                  <c:v>4.3</c:v>
                </c:pt>
                <c:pt idx="308">
                  <c:v>4.3</c:v>
                </c:pt>
                <c:pt idx="309">
                  <c:v>4.3</c:v>
                </c:pt>
                <c:pt idx="310">
                  <c:v>4.3</c:v>
                </c:pt>
                <c:pt idx="311">
                  <c:v>4.3</c:v>
                </c:pt>
                <c:pt idx="312">
                  <c:v>4.3</c:v>
                </c:pt>
                <c:pt idx="313">
                  <c:v>4.3</c:v>
                </c:pt>
                <c:pt idx="314">
                  <c:v>4.3</c:v>
                </c:pt>
                <c:pt idx="315">
                  <c:v>4.3</c:v>
                </c:pt>
                <c:pt idx="316">
                  <c:v>4.3</c:v>
                </c:pt>
                <c:pt idx="317">
                  <c:v>4.3</c:v>
                </c:pt>
                <c:pt idx="318">
                  <c:v>4.3</c:v>
                </c:pt>
                <c:pt idx="319">
                  <c:v>4.3</c:v>
                </c:pt>
                <c:pt idx="320">
                  <c:v>4.3</c:v>
                </c:pt>
                <c:pt idx="321">
                  <c:v>4.3</c:v>
                </c:pt>
                <c:pt idx="322">
                  <c:v>4.3</c:v>
                </c:pt>
                <c:pt idx="323">
                  <c:v>4.3</c:v>
                </c:pt>
                <c:pt idx="324">
                  <c:v>4.3</c:v>
                </c:pt>
                <c:pt idx="325">
                  <c:v>4.3</c:v>
                </c:pt>
                <c:pt idx="326">
                  <c:v>4.3</c:v>
                </c:pt>
                <c:pt idx="327">
                  <c:v>4.3</c:v>
                </c:pt>
                <c:pt idx="328">
                  <c:v>4.3</c:v>
                </c:pt>
                <c:pt idx="329">
                  <c:v>4.3</c:v>
                </c:pt>
                <c:pt idx="330">
                  <c:v>4.3</c:v>
                </c:pt>
                <c:pt idx="331">
                  <c:v>4.3</c:v>
                </c:pt>
                <c:pt idx="332">
                  <c:v>4.3</c:v>
                </c:pt>
                <c:pt idx="333">
                  <c:v>4.3</c:v>
                </c:pt>
                <c:pt idx="334">
                  <c:v>4.3</c:v>
                </c:pt>
                <c:pt idx="335">
                  <c:v>4.3</c:v>
                </c:pt>
                <c:pt idx="336">
                  <c:v>4.3</c:v>
                </c:pt>
                <c:pt idx="337">
                  <c:v>4.3</c:v>
                </c:pt>
                <c:pt idx="338">
                  <c:v>4.3</c:v>
                </c:pt>
                <c:pt idx="339">
                  <c:v>4.3</c:v>
                </c:pt>
                <c:pt idx="340">
                  <c:v>4.3</c:v>
                </c:pt>
                <c:pt idx="341">
                  <c:v>4.3</c:v>
                </c:pt>
                <c:pt idx="342">
                  <c:v>4.3</c:v>
                </c:pt>
                <c:pt idx="343">
                  <c:v>4.3</c:v>
                </c:pt>
                <c:pt idx="344">
                  <c:v>4.3</c:v>
                </c:pt>
                <c:pt idx="345">
                  <c:v>4.3</c:v>
                </c:pt>
                <c:pt idx="346">
                  <c:v>4.3</c:v>
                </c:pt>
                <c:pt idx="347">
                  <c:v>4.3</c:v>
                </c:pt>
                <c:pt idx="348">
                  <c:v>4.3</c:v>
                </c:pt>
                <c:pt idx="349">
                  <c:v>4.3</c:v>
                </c:pt>
                <c:pt idx="350">
                  <c:v>4.3</c:v>
                </c:pt>
                <c:pt idx="351">
                  <c:v>4.3</c:v>
                </c:pt>
                <c:pt idx="352">
                  <c:v>4.3</c:v>
                </c:pt>
                <c:pt idx="353">
                  <c:v>4.3</c:v>
                </c:pt>
                <c:pt idx="354">
                  <c:v>4.3</c:v>
                </c:pt>
                <c:pt idx="355">
                  <c:v>4.3</c:v>
                </c:pt>
                <c:pt idx="356">
                  <c:v>4.3</c:v>
                </c:pt>
                <c:pt idx="357">
                  <c:v>4.3</c:v>
                </c:pt>
                <c:pt idx="358">
                  <c:v>4.3</c:v>
                </c:pt>
                <c:pt idx="359">
                  <c:v>4.3</c:v>
                </c:pt>
                <c:pt idx="360">
                  <c:v>4.3</c:v>
                </c:pt>
                <c:pt idx="361">
                  <c:v>4.3</c:v>
                </c:pt>
                <c:pt idx="362">
                  <c:v>4.3</c:v>
                </c:pt>
                <c:pt idx="363">
                  <c:v>4.3</c:v>
                </c:pt>
                <c:pt idx="364">
                  <c:v>4.3</c:v>
                </c:pt>
                <c:pt idx="365">
                  <c:v>4.3</c:v>
                </c:pt>
                <c:pt idx="366">
                  <c:v>4.3</c:v>
                </c:pt>
                <c:pt idx="367">
                  <c:v>4.3</c:v>
                </c:pt>
                <c:pt idx="368">
                  <c:v>4.3</c:v>
                </c:pt>
                <c:pt idx="369">
                  <c:v>4.3</c:v>
                </c:pt>
                <c:pt idx="370">
                  <c:v>4.3</c:v>
                </c:pt>
                <c:pt idx="371">
                  <c:v>4.3</c:v>
                </c:pt>
                <c:pt idx="372">
                  <c:v>4.3</c:v>
                </c:pt>
                <c:pt idx="373">
                  <c:v>4.3</c:v>
                </c:pt>
                <c:pt idx="374">
                  <c:v>4.3</c:v>
                </c:pt>
                <c:pt idx="375">
                  <c:v>4.3</c:v>
                </c:pt>
                <c:pt idx="376">
                  <c:v>4.3</c:v>
                </c:pt>
                <c:pt idx="377">
                  <c:v>4.3</c:v>
                </c:pt>
                <c:pt idx="378">
                  <c:v>4.3</c:v>
                </c:pt>
                <c:pt idx="379">
                  <c:v>4.3</c:v>
                </c:pt>
                <c:pt idx="380">
                  <c:v>4.3</c:v>
                </c:pt>
                <c:pt idx="381">
                  <c:v>4.3</c:v>
                </c:pt>
                <c:pt idx="382">
                  <c:v>4.3</c:v>
                </c:pt>
                <c:pt idx="383">
                  <c:v>4.3</c:v>
                </c:pt>
                <c:pt idx="384">
                  <c:v>4.3</c:v>
                </c:pt>
                <c:pt idx="385">
                  <c:v>4.3</c:v>
                </c:pt>
                <c:pt idx="386">
                  <c:v>4.3</c:v>
                </c:pt>
                <c:pt idx="387">
                  <c:v>4.3</c:v>
                </c:pt>
                <c:pt idx="388">
                  <c:v>4.3</c:v>
                </c:pt>
                <c:pt idx="389">
                  <c:v>4.3</c:v>
                </c:pt>
                <c:pt idx="390">
                  <c:v>4.3</c:v>
                </c:pt>
                <c:pt idx="391">
                  <c:v>4.3</c:v>
                </c:pt>
                <c:pt idx="392">
                  <c:v>4.3</c:v>
                </c:pt>
                <c:pt idx="393">
                  <c:v>4.3</c:v>
                </c:pt>
                <c:pt idx="394">
                  <c:v>4.3</c:v>
                </c:pt>
                <c:pt idx="395">
                  <c:v>4.3</c:v>
                </c:pt>
                <c:pt idx="396">
                  <c:v>4.3</c:v>
                </c:pt>
                <c:pt idx="397">
                  <c:v>4.3</c:v>
                </c:pt>
                <c:pt idx="398">
                  <c:v>4.3</c:v>
                </c:pt>
                <c:pt idx="399">
                  <c:v>4.3</c:v>
                </c:pt>
                <c:pt idx="400">
                  <c:v>4.3</c:v>
                </c:pt>
                <c:pt idx="401">
                  <c:v>4.3</c:v>
                </c:pt>
                <c:pt idx="402">
                  <c:v>4.3</c:v>
                </c:pt>
                <c:pt idx="403">
                  <c:v>4.3</c:v>
                </c:pt>
                <c:pt idx="404">
                  <c:v>4.3</c:v>
                </c:pt>
                <c:pt idx="405">
                  <c:v>4.3</c:v>
                </c:pt>
                <c:pt idx="406">
                  <c:v>4.3</c:v>
                </c:pt>
                <c:pt idx="407">
                  <c:v>4.3</c:v>
                </c:pt>
                <c:pt idx="408">
                  <c:v>4.3</c:v>
                </c:pt>
                <c:pt idx="409">
                  <c:v>4.3</c:v>
                </c:pt>
                <c:pt idx="410">
                  <c:v>4.3</c:v>
                </c:pt>
                <c:pt idx="411">
                  <c:v>4.3</c:v>
                </c:pt>
                <c:pt idx="412">
                  <c:v>4.3</c:v>
                </c:pt>
                <c:pt idx="413">
                  <c:v>4.3</c:v>
                </c:pt>
                <c:pt idx="414">
                  <c:v>4.3</c:v>
                </c:pt>
                <c:pt idx="415">
                  <c:v>4.3</c:v>
                </c:pt>
                <c:pt idx="416">
                  <c:v>4.3</c:v>
                </c:pt>
                <c:pt idx="417">
                  <c:v>4.3</c:v>
                </c:pt>
                <c:pt idx="418">
                  <c:v>4.3</c:v>
                </c:pt>
                <c:pt idx="419">
                  <c:v>4.3</c:v>
                </c:pt>
                <c:pt idx="420">
                  <c:v>4.3</c:v>
                </c:pt>
                <c:pt idx="421">
                  <c:v>4.3</c:v>
                </c:pt>
                <c:pt idx="422">
                  <c:v>4.3</c:v>
                </c:pt>
                <c:pt idx="423">
                  <c:v>4.3</c:v>
                </c:pt>
                <c:pt idx="424">
                  <c:v>4.3</c:v>
                </c:pt>
                <c:pt idx="425">
                  <c:v>4.3</c:v>
                </c:pt>
                <c:pt idx="426">
                  <c:v>4.2</c:v>
                </c:pt>
                <c:pt idx="427">
                  <c:v>4.2</c:v>
                </c:pt>
                <c:pt idx="428">
                  <c:v>4.2</c:v>
                </c:pt>
                <c:pt idx="429">
                  <c:v>4.2</c:v>
                </c:pt>
                <c:pt idx="430">
                  <c:v>4.2</c:v>
                </c:pt>
                <c:pt idx="431">
                  <c:v>4.2</c:v>
                </c:pt>
                <c:pt idx="432">
                  <c:v>4.2</c:v>
                </c:pt>
                <c:pt idx="433">
                  <c:v>4.2</c:v>
                </c:pt>
                <c:pt idx="434">
                  <c:v>4.2</c:v>
                </c:pt>
                <c:pt idx="435">
                  <c:v>4.2</c:v>
                </c:pt>
                <c:pt idx="436">
                  <c:v>4.2</c:v>
                </c:pt>
                <c:pt idx="437">
                  <c:v>4.2</c:v>
                </c:pt>
                <c:pt idx="438">
                  <c:v>4.2</c:v>
                </c:pt>
                <c:pt idx="439">
                  <c:v>4.2</c:v>
                </c:pt>
                <c:pt idx="440">
                  <c:v>4.2</c:v>
                </c:pt>
                <c:pt idx="441">
                  <c:v>4.2</c:v>
                </c:pt>
                <c:pt idx="442">
                  <c:v>4.2</c:v>
                </c:pt>
                <c:pt idx="443">
                  <c:v>4.2</c:v>
                </c:pt>
                <c:pt idx="444">
                  <c:v>4.2</c:v>
                </c:pt>
                <c:pt idx="445">
                  <c:v>4.2</c:v>
                </c:pt>
                <c:pt idx="446">
                  <c:v>4.2</c:v>
                </c:pt>
                <c:pt idx="447">
                  <c:v>4.2</c:v>
                </c:pt>
                <c:pt idx="448">
                  <c:v>4.2</c:v>
                </c:pt>
                <c:pt idx="449">
                  <c:v>4.2</c:v>
                </c:pt>
                <c:pt idx="450">
                  <c:v>4.2</c:v>
                </c:pt>
                <c:pt idx="451">
                  <c:v>4.2</c:v>
                </c:pt>
                <c:pt idx="452">
                  <c:v>4.2</c:v>
                </c:pt>
                <c:pt idx="453">
                  <c:v>4.2</c:v>
                </c:pt>
                <c:pt idx="454">
                  <c:v>4.2</c:v>
                </c:pt>
                <c:pt idx="455">
                  <c:v>4.2</c:v>
                </c:pt>
                <c:pt idx="456">
                  <c:v>4.2</c:v>
                </c:pt>
                <c:pt idx="457">
                  <c:v>4.2</c:v>
                </c:pt>
                <c:pt idx="458">
                  <c:v>4.2</c:v>
                </c:pt>
                <c:pt idx="459">
                  <c:v>4.2</c:v>
                </c:pt>
                <c:pt idx="460">
                  <c:v>4.2</c:v>
                </c:pt>
                <c:pt idx="461">
                  <c:v>4.2</c:v>
                </c:pt>
                <c:pt idx="462">
                  <c:v>4.2</c:v>
                </c:pt>
                <c:pt idx="463">
                  <c:v>4.2</c:v>
                </c:pt>
                <c:pt idx="464">
                  <c:v>4.2</c:v>
                </c:pt>
                <c:pt idx="465">
                  <c:v>4.2</c:v>
                </c:pt>
                <c:pt idx="466">
                  <c:v>4.2</c:v>
                </c:pt>
                <c:pt idx="467">
                  <c:v>4.2</c:v>
                </c:pt>
                <c:pt idx="468">
                  <c:v>4.2</c:v>
                </c:pt>
                <c:pt idx="469">
                  <c:v>4.2</c:v>
                </c:pt>
                <c:pt idx="470">
                  <c:v>4.2</c:v>
                </c:pt>
                <c:pt idx="471">
                  <c:v>4.2</c:v>
                </c:pt>
                <c:pt idx="472">
                  <c:v>4.2</c:v>
                </c:pt>
                <c:pt idx="473">
                  <c:v>4.2</c:v>
                </c:pt>
                <c:pt idx="474">
                  <c:v>4.2</c:v>
                </c:pt>
                <c:pt idx="475">
                  <c:v>4.2</c:v>
                </c:pt>
                <c:pt idx="476">
                  <c:v>4.2</c:v>
                </c:pt>
                <c:pt idx="477">
                  <c:v>4.2</c:v>
                </c:pt>
                <c:pt idx="478">
                  <c:v>4.2</c:v>
                </c:pt>
                <c:pt idx="479">
                  <c:v>4.2</c:v>
                </c:pt>
                <c:pt idx="480">
                  <c:v>4.2</c:v>
                </c:pt>
                <c:pt idx="481">
                  <c:v>4.2</c:v>
                </c:pt>
                <c:pt idx="482">
                  <c:v>4.2</c:v>
                </c:pt>
                <c:pt idx="483">
                  <c:v>4.2</c:v>
                </c:pt>
                <c:pt idx="484">
                  <c:v>4.2</c:v>
                </c:pt>
                <c:pt idx="485">
                  <c:v>4.2</c:v>
                </c:pt>
                <c:pt idx="486">
                  <c:v>4.2</c:v>
                </c:pt>
                <c:pt idx="487">
                  <c:v>4.2</c:v>
                </c:pt>
                <c:pt idx="488">
                  <c:v>4.2</c:v>
                </c:pt>
                <c:pt idx="489">
                  <c:v>4.2</c:v>
                </c:pt>
                <c:pt idx="490">
                  <c:v>4.2</c:v>
                </c:pt>
                <c:pt idx="491">
                  <c:v>4.2</c:v>
                </c:pt>
                <c:pt idx="492">
                  <c:v>4.2</c:v>
                </c:pt>
                <c:pt idx="493">
                  <c:v>4.2</c:v>
                </c:pt>
                <c:pt idx="494">
                  <c:v>4.2</c:v>
                </c:pt>
                <c:pt idx="495">
                  <c:v>4.2</c:v>
                </c:pt>
                <c:pt idx="496">
                  <c:v>4.2</c:v>
                </c:pt>
                <c:pt idx="497">
                  <c:v>4.2</c:v>
                </c:pt>
                <c:pt idx="498">
                  <c:v>4.2</c:v>
                </c:pt>
                <c:pt idx="499">
                  <c:v>4.2</c:v>
                </c:pt>
                <c:pt idx="500">
                  <c:v>4.2</c:v>
                </c:pt>
                <c:pt idx="501">
                  <c:v>4.2</c:v>
                </c:pt>
                <c:pt idx="502">
                  <c:v>4.2</c:v>
                </c:pt>
                <c:pt idx="503">
                  <c:v>4.2</c:v>
                </c:pt>
                <c:pt idx="504">
                  <c:v>4.2</c:v>
                </c:pt>
                <c:pt idx="505">
                  <c:v>4.2</c:v>
                </c:pt>
                <c:pt idx="506">
                  <c:v>4.2</c:v>
                </c:pt>
                <c:pt idx="507">
                  <c:v>4.2</c:v>
                </c:pt>
                <c:pt idx="508">
                  <c:v>4.2</c:v>
                </c:pt>
                <c:pt idx="509">
                  <c:v>4.2</c:v>
                </c:pt>
                <c:pt idx="510">
                  <c:v>4.2</c:v>
                </c:pt>
                <c:pt idx="511">
                  <c:v>4.2</c:v>
                </c:pt>
                <c:pt idx="512">
                  <c:v>4.2</c:v>
                </c:pt>
                <c:pt idx="513">
                  <c:v>4.2</c:v>
                </c:pt>
                <c:pt idx="514">
                  <c:v>4.2</c:v>
                </c:pt>
                <c:pt idx="515">
                  <c:v>4.2</c:v>
                </c:pt>
                <c:pt idx="516">
                  <c:v>4.2</c:v>
                </c:pt>
                <c:pt idx="517">
                  <c:v>4.2</c:v>
                </c:pt>
                <c:pt idx="518">
                  <c:v>4.2</c:v>
                </c:pt>
                <c:pt idx="519">
                  <c:v>4.2</c:v>
                </c:pt>
                <c:pt idx="520">
                  <c:v>4.2</c:v>
                </c:pt>
                <c:pt idx="521">
                  <c:v>4.2</c:v>
                </c:pt>
                <c:pt idx="522">
                  <c:v>4.2</c:v>
                </c:pt>
                <c:pt idx="523">
                  <c:v>4.2</c:v>
                </c:pt>
                <c:pt idx="524">
                  <c:v>4.2</c:v>
                </c:pt>
                <c:pt idx="525">
                  <c:v>4.2</c:v>
                </c:pt>
                <c:pt idx="526">
                  <c:v>4.2</c:v>
                </c:pt>
                <c:pt idx="527">
                  <c:v>4.2</c:v>
                </c:pt>
                <c:pt idx="528">
                  <c:v>4.2</c:v>
                </c:pt>
                <c:pt idx="529">
                  <c:v>4.2</c:v>
                </c:pt>
                <c:pt idx="530">
                  <c:v>4.2</c:v>
                </c:pt>
                <c:pt idx="531">
                  <c:v>4.2</c:v>
                </c:pt>
                <c:pt idx="532">
                  <c:v>4.2</c:v>
                </c:pt>
                <c:pt idx="533">
                  <c:v>4.2</c:v>
                </c:pt>
                <c:pt idx="534">
                  <c:v>4.2</c:v>
                </c:pt>
                <c:pt idx="535">
                  <c:v>4.2</c:v>
                </c:pt>
                <c:pt idx="536">
                  <c:v>4.2</c:v>
                </c:pt>
                <c:pt idx="537">
                  <c:v>4.2</c:v>
                </c:pt>
                <c:pt idx="538">
                  <c:v>4.2</c:v>
                </c:pt>
                <c:pt idx="539">
                  <c:v>4.2</c:v>
                </c:pt>
                <c:pt idx="540">
                  <c:v>4.2</c:v>
                </c:pt>
                <c:pt idx="541">
                  <c:v>4.2</c:v>
                </c:pt>
                <c:pt idx="542">
                  <c:v>4.2</c:v>
                </c:pt>
                <c:pt idx="543">
                  <c:v>4.2</c:v>
                </c:pt>
                <c:pt idx="544">
                  <c:v>4.2</c:v>
                </c:pt>
                <c:pt idx="545">
                  <c:v>4.2</c:v>
                </c:pt>
                <c:pt idx="546">
                  <c:v>4.2</c:v>
                </c:pt>
                <c:pt idx="547">
                  <c:v>4.2</c:v>
                </c:pt>
                <c:pt idx="548">
                  <c:v>4.2</c:v>
                </c:pt>
                <c:pt idx="549">
                  <c:v>4.2</c:v>
                </c:pt>
                <c:pt idx="550">
                  <c:v>4.2</c:v>
                </c:pt>
                <c:pt idx="551">
                  <c:v>4.2</c:v>
                </c:pt>
                <c:pt idx="552">
                  <c:v>4.2</c:v>
                </c:pt>
                <c:pt idx="553">
                  <c:v>4.2</c:v>
                </c:pt>
                <c:pt idx="554">
                  <c:v>4.2</c:v>
                </c:pt>
                <c:pt idx="555">
                  <c:v>4.2</c:v>
                </c:pt>
                <c:pt idx="556">
                  <c:v>4.2</c:v>
                </c:pt>
                <c:pt idx="557">
                  <c:v>4.2</c:v>
                </c:pt>
                <c:pt idx="558">
                  <c:v>4.2</c:v>
                </c:pt>
                <c:pt idx="559">
                  <c:v>4.2</c:v>
                </c:pt>
                <c:pt idx="560">
                  <c:v>4.2</c:v>
                </c:pt>
                <c:pt idx="561">
                  <c:v>4.2</c:v>
                </c:pt>
                <c:pt idx="562">
                  <c:v>4.2</c:v>
                </c:pt>
                <c:pt idx="563">
                  <c:v>4.2</c:v>
                </c:pt>
                <c:pt idx="564">
                  <c:v>4.2</c:v>
                </c:pt>
                <c:pt idx="565">
                  <c:v>4.2</c:v>
                </c:pt>
                <c:pt idx="566">
                  <c:v>4.2</c:v>
                </c:pt>
                <c:pt idx="567">
                  <c:v>4.2</c:v>
                </c:pt>
                <c:pt idx="568">
                  <c:v>4.2</c:v>
                </c:pt>
                <c:pt idx="569">
                  <c:v>4.2</c:v>
                </c:pt>
                <c:pt idx="570">
                  <c:v>4.2</c:v>
                </c:pt>
                <c:pt idx="571">
                  <c:v>4.2</c:v>
                </c:pt>
                <c:pt idx="572">
                  <c:v>4.2</c:v>
                </c:pt>
                <c:pt idx="573">
                  <c:v>4.2</c:v>
                </c:pt>
                <c:pt idx="574">
                  <c:v>4.2</c:v>
                </c:pt>
                <c:pt idx="575">
                  <c:v>4.2</c:v>
                </c:pt>
                <c:pt idx="576">
                  <c:v>4.2</c:v>
                </c:pt>
                <c:pt idx="577">
                  <c:v>4.2</c:v>
                </c:pt>
                <c:pt idx="578">
                  <c:v>4.2</c:v>
                </c:pt>
                <c:pt idx="579">
                  <c:v>4.2</c:v>
                </c:pt>
                <c:pt idx="580">
                  <c:v>4.2</c:v>
                </c:pt>
                <c:pt idx="581">
                  <c:v>4.2</c:v>
                </c:pt>
                <c:pt idx="582">
                  <c:v>4.2</c:v>
                </c:pt>
                <c:pt idx="583">
                  <c:v>4.2</c:v>
                </c:pt>
                <c:pt idx="584">
                  <c:v>4.2</c:v>
                </c:pt>
                <c:pt idx="585">
                  <c:v>4.2</c:v>
                </c:pt>
                <c:pt idx="586">
                  <c:v>4.2</c:v>
                </c:pt>
                <c:pt idx="587">
                  <c:v>4.2</c:v>
                </c:pt>
                <c:pt idx="588">
                  <c:v>4.2</c:v>
                </c:pt>
                <c:pt idx="589">
                  <c:v>4.2</c:v>
                </c:pt>
                <c:pt idx="590">
                  <c:v>4.2</c:v>
                </c:pt>
                <c:pt idx="591">
                  <c:v>4.2</c:v>
                </c:pt>
                <c:pt idx="592">
                  <c:v>4.2</c:v>
                </c:pt>
                <c:pt idx="593">
                  <c:v>4.2</c:v>
                </c:pt>
                <c:pt idx="594">
                  <c:v>4.2</c:v>
                </c:pt>
                <c:pt idx="595">
                  <c:v>4.2</c:v>
                </c:pt>
                <c:pt idx="596">
                  <c:v>4.2</c:v>
                </c:pt>
                <c:pt idx="597">
                  <c:v>4.2</c:v>
                </c:pt>
                <c:pt idx="598">
                  <c:v>4.2</c:v>
                </c:pt>
                <c:pt idx="599">
                  <c:v>4.2</c:v>
                </c:pt>
                <c:pt idx="600">
                  <c:v>4.2</c:v>
                </c:pt>
                <c:pt idx="601">
                  <c:v>4.2</c:v>
                </c:pt>
                <c:pt idx="602">
                  <c:v>4.2</c:v>
                </c:pt>
                <c:pt idx="603">
                  <c:v>4.2</c:v>
                </c:pt>
                <c:pt idx="604">
                  <c:v>4.2</c:v>
                </c:pt>
                <c:pt idx="605">
                  <c:v>4.2</c:v>
                </c:pt>
                <c:pt idx="606">
                  <c:v>4.2</c:v>
                </c:pt>
                <c:pt idx="607">
                  <c:v>4.2</c:v>
                </c:pt>
                <c:pt idx="608">
                  <c:v>4.2</c:v>
                </c:pt>
                <c:pt idx="609">
                  <c:v>4.2</c:v>
                </c:pt>
                <c:pt idx="610">
                  <c:v>4.2</c:v>
                </c:pt>
                <c:pt idx="611">
                  <c:v>4.2</c:v>
                </c:pt>
                <c:pt idx="612">
                  <c:v>4.2</c:v>
                </c:pt>
                <c:pt idx="613">
                  <c:v>4.2</c:v>
                </c:pt>
                <c:pt idx="614">
                  <c:v>4.2</c:v>
                </c:pt>
                <c:pt idx="615">
                  <c:v>4.2</c:v>
                </c:pt>
                <c:pt idx="616">
                  <c:v>4.2</c:v>
                </c:pt>
                <c:pt idx="617">
                  <c:v>4.2</c:v>
                </c:pt>
                <c:pt idx="618">
                  <c:v>4.2</c:v>
                </c:pt>
                <c:pt idx="619">
                  <c:v>4.2</c:v>
                </c:pt>
                <c:pt idx="620">
                  <c:v>4.2</c:v>
                </c:pt>
                <c:pt idx="621">
                  <c:v>4.2</c:v>
                </c:pt>
                <c:pt idx="622">
                  <c:v>4.2</c:v>
                </c:pt>
                <c:pt idx="623">
                  <c:v>4.2</c:v>
                </c:pt>
                <c:pt idx="624">
                  <c:v>4.2</c:v>
                </c:pt>
                <c:pt idx="625">
                  <c:v>4.2</c:v>
                </c:pt>
                <c:pt idx="626">
                  <c:v>4.2</c:v>
                </c:pt>
                <c:pt idx="627">
                  <c:v>4.2</c:v>
                </c:pt>
                <c:pt idx="628">
                  <c:v>4.2</c:v>
                </c:pt>
                <c:pt idx="629">
                  <c:v>4.2</c:v>
                </c:pt>
                <c:pt idx="630">
                  <c:v>4.2</c:v>
                </c:pt>
                <c:pt idx="631">
                  <c:v>4.2</c:v>
                </c:pt>
                <c:pt idx="632">
                  <c:v>4.2</c:v>
                </c:pt>
                <c:pt idx="633">
                  <c:v>4.2</c:v>
                </c:pt>
                <c:pt idx="634">
                  <c:v>4.2</c:v>
                </c:pt>
                <c:pt idx="635">
                  <c:v>4.2</c:v>
                </c:pt>
                <c:pt idx="636">
                  <c:v>4.2</c:v>
                </c:pt>
                <c:pt idx="637">
                  <c:v>4.2</c:v>
                </c:pt>
                <c:pt idx="638">
                  <c:v>4.2</c:v>
                </c:pt>
                <c:pt idx="639">
                  <c:v>4.2</c:v>
                </c:pt>
                <c:pt idx="640">
                  <c:v>4.2</c:v>
                </c:pt>
                <c:pt idx="641">
                  <c:v>4.2</c:v>
                </c:pt>
                <c:pt idx="642">
                  <c:v>4.0999999999999996</c:v>
                </c:pt>
                <c:pt idx="643">
                  <c:v>4.0999999999999996</c:v>
                </c:pt>
                <c:pt idx="644">
                  <c:v>4.0999999999999996</c:v>
                </c:pt>
                <c:pt idx="645">
                  <c:v>4.0999999999999996</c:v>
                </c:pt>
                <c:pt idx="646">
                  <c:v>4.0999999999999996</c:v>
                </c:pt>
                <c:pt idx="647">
                  <c:v>4.0999999999999996</c:v>
                </c:pt>
                <c:pt idx="648">
                  <c:v>4.0999999999999996</c:v>
                </c:pt>
                <c:pt idx="649">
                  <c:v>4.0999999999999996</c:v>
                </c:pt>
                <c:pt idx="650">
                  <c:v>4.0999999999999996</c:v>
                </c:pt>
                <c:pt idx="651">
                  <c:v>4.0999999999999996</c:v>
                </c:pt>
                <c:pt idx="652">
                  <c:v>4.0999999999999996</c:v>
                </c:pt>
                <c:pt idx="653">
                  <c:v>4.0999999999999996</c:v>
                </c:pt>
                <c:pt idx="654">
                  <c:v>4.0999999999999996</c:v>
                </c:pt>
                <c:pt idx="655">
                  <c:v>4.0999999999999996</c:v>
                </c:pt>
                <c:pt idx="656">
                  <c:v>4.0999999999999996</c:v>
                </c:pt>
                <c:pt idx="657">
                  <c:v>4.0999999999999996</c:v>
                </c:pt>
                <c:pt idx="658">
                  <c:v>4.0999999999999996</c:v>
                </c:pt>
                <c:pt idx="659">
                  <c:v>4.0999999999999996</c:v>
                </c:pt>
                <c:pt idx="660">
                  <c:v>4.0999999999999996</c:v>
                </c:pt>
                <c:pt idx="661">
                  <c:v>4.0999999999999996</c:v>
                </c:pt>
                <c:pt idx="662">
                  <c:v>4.0999999999999996</c:v>
                </c:pt>
                <c:pt idx="663">
                  <c:v>4.0999999999999996</c:v>
                </c:pt>
                <c:pt idx="664">
                  <c:v>4.0999999999999996</c:v>
                </c:pt>
                <c:pt idx="665">
                  <c:v>4.0999999999999996</c:v>
                </c:pt>
                <c:pt idx="666">
                  <c:v>4.0999999999999996</c:v>
                </c:pt>
                <c:pt idx="667">
                  <c:v>4.0999999999999996</c:v>
                </c:pt>
                <c:pt idx="668">
                  <c:v>4.0999999999999996</c:v>
                </c:pt>
                <c:pt idx="669">
                  <c:v>4.0999999999999996</c:v>
                </c:pt>
                <c:pt idx="670">
                  <c:v>4.0999999999999996</c:v>
                </c:pt>
                <c:pt idx="671">
                  <c:v>4.0999999999999996</c:v>
                </c:pt>
                <c:pt idx="672">
                  <c:v>4.0999999999999996</c:v>
                </c:pt>
                <c:pt idx="673">
                  <c:v>4.0999999999999996</c:v>
                </c:pt>
                <c:pt idx="674">
                  <c:v>4.0999999999999996</c:v>
                </c:pt>
                <c:pt idx="675">
                  <c:v>4.0999999999999996</c:v>
                </c:pt>
                <c:pt idx="676">
                  <c:v>4.0999999999999996</c:v>
                </c:pt>
                <c:pt idx="677">
                  <c:v>4.0999999999999996</c:v>
                </c:pt>
                <c:pt idx="678">
                  <c:v>4.0999999999999996</c:v>
                </c:pt>
                <c:pt idx="679">
                  <c:v>4.0999999999999996</c:v>
                </c:pt>
                <c:pt idx="680">
                  <c:v>4.0999999999999996</c:v>
                </c:pt>
                <c:pt idx="681">
                  <c:v>4.0999999999999996</c:v>
                </c:pt>
                <c:pt idx="682">
                  <c:v>4.0999999999999996</c:v>
                </c:pt>
                <c:pt idx="683">
                  <c:v>4.0999999999999996</c:v>
                </c:pt>
                <c:pt idx="684">
                  <c:v>4.0999999999999996</c:v>
                </c:pt>
                <c:pt idx="685">
                  <c:v>4.0999999999999996</c:v>
                </c:pt>
                <c:pt idx="686">
                  <c:v>4.0999999999999996</c:v>
                </c:pt>
                <c:pt idx="687">
                  <c:v>4.0999999999999996</c:v>
                </c:pt>
                <c:pt idx="688">
                  <c:v>4.0999999999999996</c:v>
                </c:pt>
                <c:pt idx="689">
                  <c:v>4.0999999999999996</c:v>
                </c:pt>
                <c:pt idx="690">
                  <c:v>4.0999999999999996</c:v>
                </c:pt>
                <c:pt idx="691">
                  <c:v>4.0999999999999996</c:v>
                </c:pt>
                <c:pt idx="692">
                  <c:v>4.0999999999999996</c:v>
                </c:pt>
                <c:pt idx="693">
                  <c:v>4.0999999999999996</c:v>
                </c:pt>
                <c:pt idx="694">
                  <c:v>4.0999999999999996</c:v>
                </c:pt>
                <c:pt idx="695">
                  <c:v>4.0999999999999996</c:v>
                </c:pt>
                <c:pt idx="696">
                  <c:v>4.0999999999999996</c:v>
                </c:pt>
                <c:pt idx="697">
                  <c:v>4.0999999999999996</c:v>
                </c:pt>
                <c:pt idx="698">
                  <c:v>4.0999999999999996</c:v>
                </c:pt>
                <c:pt idx="699">
                  <c:v>4.0999999999999996</c:v>
                </c:pt>
                <c:pt idx="700">
                  <c:v>4.0999999999999996</c:v>
                </c:pt>
                <c:pt idx="701">
                  <c:v>4.0999999999999996</c:v>
                </c:pt>
                <c:pt idx="702">
                  <c:v>4.0999999999999996</c:v>
                </c:pt>
                <c:pt idx="703">
                  <c:v>4.0999999999999996</c:v>
                </c:pt>
                <c:pt idx="704">
                  <c:v>4.0999999999999996</c:v>
                </c:pt>
                <c:pt idx="705">
                  <c:v>4.0999999999999996</c:v>
                </c:pt>
                <c:pt idx="706">
                  <c:v>4.0999999999999996</c:v>
                </c:pt>
                <c:pt idx="707">
                  <c:v>4.0999999999999996</c:v>
                </c:pt>
                <c:pt idx="708">
                  <c:v>4.0999999999999996</c:v>
                </c:pt>
                <c:pt idx="709">
                  <c:v>4.0999999999999996</c:v>
                </c:pt>
                <c:pt idx="710">
                  <c:v>4.0999999999999996</c:v>
                </c:pt>
                <c:pt idx="711">
                  <c:v>4.0999999999999996</c:v>
                </c:pt>
                <c:pt idx="712">
                  <c:v>4.0999999999999996</c:v>
                </c:pt>
                <c:pt idx="713">
                  <c:v>4.0999999999999996</c:v>
                </c:pt>
                <c:pt idx="714">
                  <c:v>4.0999999999999996</c:v>
                </c:pt>
                <c:pt idx="715">
                  <c:v>4.0999999999999996</c:v>
                </c:pt>
                <c:pt idx="716">
                  <c:v>4.0999999999999996</c:v>
                </c:pt>
                <c:pt idx="717">
                  <c:v>4.0999999999999996</c:v>
                </c:pt>
                <c:pt idx="718">
                  <c:v>4.0999999999999996</c:v>
                </c:pt>
                <c:pt idx="719">
                  <c:v>4.0999999999999996</c:v>
                </c:pt>
                <c:pt idx="720">
                  <c:v>4.0999999999999996</c:v>
                </c:pt>
                <c:pt idx="721">
                  <c:v>4.0999999999999996</c:v>
                </c:pt>
                <c:pt idx="722">
                  <c:v>4.0999999999999996</c:v>
                </c:pt>
                <c:pt idx="723">
                  <c:v>4.0999999999999996</c:v>
                </c:pt>
                <c:pt idx="724">
                  <c:v>4.0999999999999996</c:v>
                </c:pt>
                <c:pt idx="725">
                  <c:v>4.0999999999999996</c:v>
                </c:pt>
                <c:pt idx="726">
                  <c:v>4.0999999999999996</c:v>
                </c:pt>
                <c:pt idx="727">
                  <c:v>4.0999999999999996</c:v>
                </c:pt>
                <c:pt idx="728">
                  <c:v>4.0999999999999996</c:v>
                </c:pt>
                <c:pt idx="729">
                  <c:v>4.0999999999999996</c:v>
                </c:pt>
                <c:pt idx="730">
                  <c:v>4.0999999999999996</c:v>
                </c:pt>
                <c:pt idx="731">
                  <c:v>4.0999999999999996</c:v>
                </c:pt>
                <c:pt idx="732">
                  <c:v>4.0999999999999996</c:v>
                </c:pt>
                <c:pt idx="733">
                  <c:v>4.0999999999999996</c:v>
                </c:pt>
                <c:pt idx="734">
                  <c:v>4.0999999999999996</c:v>
                </c:pt>
                <c:pt idx="735">
                  <c:v>4.0999999999999996</c:v>
                </c:pt>
                <c:pt idx="736">
                  <c:v>4.0999999999999996</c:v>
                </c:pt>
                <c:pt idx="737">
                  <c:v>4.0999999999999996</c:v>
                </c:pt>
                <c:pt idx="738">
                  <c:v>4.0999999999999996</c:v>
                </c:pt>
                <c:pt idx="739">
                  <c:v>4.0999999999999996</c:v>
                </c:pt>
                <c:pt idx="740">
                  <c:v>4.0999999999999996</c:v>
                </c:pt>
                <c:pt idx="741">
                  <c:v>4.0999999999999996</c:v>
                </c:pt>
                <c:pt idx="742">
                  <c:v>4.0999999999999996</c:v>
                </c:pt>
                <c:pt idx="743">
                  <c:v>4.0999999999999996</c:v>
                </c:pt>
                <c:pt idx="744">
                  <c:v>4.0999999999999996</c:v>
                </c:pt>
                <c:pt idx="745">
                  <c:v>4.0999999999999996</c:v>
                </c:pt>
                <c:pt idx="746">
                  <c:v>4.0999999999999996</c:v>
                </c:pt>
                <c:pt idx="747">
                  <c:v>4.0999999999999996</c:v>
                </c:pt>
                <c:pt idx="748">
                  <c:v>4.0999999999999996</c:v>
                </c:pt>
                <c:pt idx="749">
                  <c:v>4.0999999999999996</c:v>
                </c:pt>
                <c:pt idx="750">
                  <c:v>4.0999999999999996</c:v>
                </c:pt>
                <c:pt idx="751">
                  <c:v>4.0999999999999996</c:v>
                </c:pt>
                <c:pt idx="752">
                  <c:v>4.0999999999999996</c:v>
                </c:pt>
                <c:pt idx="753">
                  <c:v>4.0999999999999996</c:v>
                </c:pt>
                <c:pt idx="754">
                  <c:v>4.0999999999999996</c:v>
                </c:pt>
                <c:pt idx="755">
                  <c:v>4.0999999999999996</c:v>
                </c:pt>
                <c:pt idx="756">
                  <c:v>4.0999999999999996</c:v>
                </c:pt>
                <c:pt idx="757">
                  <c:v>4.0999999999999996</c:v>
                </c:pt>
                <c:pt idx="758">
                  <c:v>4.0999999999999996</c:v>
                </c:pt>
                <c:pt idx="759">
                  <c:v>4.0999999999999996</c:v>
                </c:pt>
                <c:pt idx="760">
                  <c:v>4.0999999999999996</c:v>
                </c:pt>
                <c:pt idx="761">
                  <c:v>4.0999999999999996</c:v>
                </c:pt>
                <c:pt idx="762">
                  <c:v>4.0999999999999996</c:v>
                </c:pt>
                <c:pt idx="763">
                  <c:v>4.0999999999999996</c:v>
                </c:pt>
                <c:pt idx="764">
                  <c:v>4.0999999999999996</c:v>
                </c:pt>
                <c:pt idx="765">
                  <c:v>4.0999999999999996</c:v>
                </c:pt>
                <c:pt idx="766">
                  <c:v>4.0999999999999996</c:v>
                </c:pt>
                <c:pt idx="767">
                  <c:v>4.0999999999999996</c:v>
                </c:pt>
                <c:pt idx="768">
                  <c:v>4.0999999999999996</c:v>
                </c:pt>
                <c:pt idx="769">
                  <c:v>4.0999999999999996</c:v>
                </c:pt>
                <c:pt idx="770">
                  <c:v>4.0999999999999996</c:v>
                </c:pt>
                <c:pt idx="771">
                  <c:v>4.0999999999999996</c:v>
                </c:pt>
                <c:pt idx="772">
                  <c:v>4.0999999999999996</c:v>
                </c:pt>
                <c:pt idx="773">
                  <c:v>4.0999999999999996</c:v>
                </c:pt>
                <c:pt idx="774">
                  <c:v>4.0999999999999996</c:v>
                </c:pt>
                <c:pt idx="775">
                  <c:v>4.0999999999999996</c:v>
                </c:pt>
                <c:pt idx="776">
                  <c:v>4.0999999999999996</c:v>
                </c:pt>
                <c:pt idx="777">
                  <c:v>4.0999999999999996</c:v>
                </c:pt>
                <c:pt idx="778">
                  <c:v>4.0999999999999996</c:v>
                </c:pt>
                <c:pt idx="779">
                  <c:v>4.0999999999999996</c:v>
                </c:pt>
                <c:pt idx="780">
                  <c:v>4.0999999999999996</c:v>
                </c:pt>
                <c:pt idx="781">
                  <c:v>4.0999999999999996</c:v>
                </c:pt>
                <c:pt idx="782">
                  <c:v>4.0999999999999996</c:v>
                </c:pt>
                <c:pt idx="783">
                  <c:v>4.0999999999999996</c:v>
                </c:pt>
                <c:pt idx="784">
                  <c:v>4.0999999999999996</c:v>
                </c:pt>
                <c:pt idx="785">
                  <c:v>4.0999999999999996</c:v>
                </c:pt>
                <c:pt idx="786">
                  <c:v>4.0999999999999996</c:v>
                </c:pt>
                <c:pt idx="787">
                  <c:v>4.0999999999999996</c:v>
                </c:pt>
                <c:pt idx="788">
                  <c:v>4.0999999999999996</c:v>
                </c:pt>
                <c:pt idx="789">
                  <c:v>4.0999999999999996</c:v>
                </c:pt>
                <c:pt idx="790">
                  <c:v>4.0999999999999996</c:v>
                </c:pt>
                <c:pt idx="791">
                  <c:v>4.0999999999999996</c:v>
                </c:pt>
                <c:pt idx="792">
                  <c:v>4.0999999999999996</c:v>
                </c:pt>
                <c:pt idx="793">
                  <c:v>4.0999999999999996</c:v>
                </c:pt>
                <c:pt idx="794">
                  <c:v>4.0999999999999996</c:v>
                </c:pt>
                <c:pt idx="795">
                  <c:v>4.0999999999999996</c:v>
                </c:pt>
                <c:pt idx="796">
                  <c:v>4.0999999999999996</c:v>
                </c:pt>
                <c:pt idx="797">
                  <c:v>4.0999999999999996</c:v>
                </c:pt>
                <c:pt idx="798">
                  <c:v>4.0999999999999996</c:v>
                </c:pt>
                <c:pt idx="799">
                  <c:v>4.0999999999999996</c:v>
                </c:pt>
                <c:pt idx="800">
                  <c:v>4.0999999999999996</c:v>
                </c:pt>
                <c:pt idx="801">
                  <c:v>4.0999999999999996</c:v>
                </c:pt>
                <c:pt idx="802">
                  <c:v>4.0999999999999996</c:v>
                </c:pt>
                <c:pt idx="803">
                  <c:v>4.0999999999999996</c:v>
                </c:pt>
                <c:pt idx="804">
                  <c:v>4.0999999999999996</c:v>
                </c:pt>
                <c:pt idx="805">
                  <c:v>4.0999999999999996</c:v>
                </c:pt>
                <c:pt idx="806">
                  <c:v>4.0999999999999996</c:v>
                </c:pt>
                <c:pt idx="807">
                  <c:v>4.0999999999999996</c:v>
                </c:pt>
                <c:pt idx="808">
                  <c:v>4.0999999999999996</c:v>
                </c:pt>
                <c:pt idx="809">
                  <c:v>4.0999999999999996</c:v>
                </c:pt>
                <c:pt idx="810">
                  <c:v>4.0999999999999996</c:v>
                </c:pt>
                <c:pt idx="811">
                  <c:v>4.0999999999999996</c:v>
                </c:pt>
                <c:pt idx="812">
                  <c:v>4.0999999999999996</c:v>
                </c:pt>
                <c:pt idx="813">
                  <c:v>4.0999999999999996</c:v>
                </c:pt>
                <c:pt idx="814">
                  <c:v>4.0999999999999996</c:v>
                </c:pt>
                <c:pt idx="815">
                  <c:v>4.0999999999999996</c:v>
                </c:pt>
                <c:pt idx="816">
                  <c:v>4.0999999999999996</c:v>
                </c:pt>
                <c:pt idx="817">
                  <c:v>4.0999999999999996</c:v>
                </c:pt>
                <c:pt idx="818">
                  <c:v>4.0999999999999996</c:v>
                </c:pt>
                <c:pt idx="819">
                  <c:v>4.0999999999999996</c:v>
                </c:pt>
                <c:pt idx="820">
                  <c:v>4.0999999999999996</c:v>
                </c:pt>
                <c:pt idx="821">
                  <c:v>4.0999999999999996</c:v>
                </c:pt>
                <c:pt idx="822">
                  <c:v>4.0999999999999996</c:v>
                </c:pt>
                <c:pt idx="823">
                  <c:v>4.0999999999999996</c:v>
                </c:pt>
                <c:pt idx="824">
                  <c:v>4.0999999999999996</c:v>
                </c:pt>
                <c:pt idx="825">
                  <c:v>4.0999999999999996</c:v>
                </c:pt>
                <c:pt idx="826">
                  <c:v>4.0999999999999996</c:v>
                </c:pt>
                <c:pt idx="827">
                  <c:v>4.0999999999999996</c:v>
                </c:pt>
                <c:pt idx="828">
                  <c:v>4.0999999999999996</c:v>
                </c:pt>
                <c:pt idx="829">
                  <c:v>4.0999999999999996</c:v>
                </c:pt>
                <c:pt idx="830">
                  <c:v>4.0999999999999996</c:v>
                </c:pt>
                <c:pt idx="831">
                  <c:v>4.0999999999999996</c:v>
                </c:pt>
                <c:pt idx="832">
                  <c:v>4.0999999999999996</c:v>
                </c:pt>
                <c:pt idx="833">
                  <c:v>4.0999999999999996</c:v>
                </c:pt>
                <c:pt idx="834">
                  <c:v>4.0999999999999996</c:v>
                </c:pt>
                <c:pt idx="835">
                  <c:v>4.0999999999999996</c:v>
                </c:pt>
                <c:pt idx="836">
                  <c:v>4.0999999999999996</c:v>
                </c:pt>
                <c:pt idx="837">
                  <c:v>4.0999999999999996</c:v>
                </c:pt>
                <c:pt idx="838">
                  <c:v>4.0999999999999996</c:v>
                </c:pt>
                <c:pt idx="839">
                  <c:v>4.0999999999999996</c:v>
                </c:pt>
                <c:pt idx="840">
                  <c:v>4.0999999999999996</c:v>
                </c:pt>
                <c:pt idx="841">
                  <c:v>4.0999999999999996</c:v>
                </c:pt>
                <c:pt idx="842">
                  <c:v>4.0999999999999996</c:v>
                </c:pt>
                <c:pt idx="843">
                  <c:v>4.0999999999999996</c:v>
                </c:pt>
                <c:pt idx="844">
                  <c:v>4.0999999999999996</c:v>
                </c:pt>
                <c:pt idx="845">
                  <c:v>4.0999999999999996</c:v>
                </c:pt>
                <c:pt idx="846">
                  <c:v>4.0999999999999996</c:v>
                </c:pt>
                <c:pt idx="847">
                  <c:v>4.0999999999999996</c:v>
                </c:pt>
                <c:pt idx="848">
                  <c:v>4.0999999999999996</c:v>
                </c:pt>
                <c:pt idx="849">
                  <c:v>4.0999999999999996</c:v>
                </c:pt>
                <c:pt idx="850">
                  <c:v>4.0999999999999996</c:v>
                </c:pt>
                <c:pt idx="851">
                  <c:v>4.0999999999999996</c:v>
                </c:pt>
                <c:pt idx="852">
                  <c:v>4.0999999999999996</c:v>
                </c:pt>
                <c:pt idx="853">
                  <c:v>4.0999999999999996</c:v>
                </c:pt>
                <c:pt idx="854">
                  <c:v>4.0999999999999996</c:v>
                </c:pt>
                <c:pt idx="855">
                  <c:v>4.0999999999999996</c:v>
                </c:pt>
                <c:pt idx="856">
                  <c:v>4.0999999999999996</c:v>
                </c:pt>
                <c:pt idx="857">
                  <c:v>4.0999999999999996</c:v>
                </c:pt>
                <c:pt idx="858">
                  <c:v>4.0999999999999996</c:v>
                </c:pt>
                <c:pt idx="859">
                  <c:v>4.0999999999999996</c:v>
                </c:pt>
                <c:pt idx="860">
                  <c:v>4.0999999999999996</c:v>
                </c:pt>
                <c:pt idx="861">
                  <c:v>4.0999999999999996</c:v>
                </c:pt>
                <c:pt idx="862">
                  <c:v>4.0999999999999996</c:v>
                </c:pt>
                <c:pt idx="863">
                  <c:v>4.0999999999999996</c:v>
                </c:pt>
                <c:pt idx="864">
                  <c:v>4.0999999999999996</c:v>
                </c:pt>
                <c:pt idx="865">
                  <c:v>4.0999999999999996</c:v>
                </c:pt>
                <c:pt idx="866">
                  <c:v>4.0999999999999996</c:v>
                </c:pt>
                <c:pt idx="867">
                  <c:v>4.0999999999999996</c:v>
                </c:pt>
                <c:pt idx="868">
                  <c:v>4.0999999999999996</c:v>
                </c:pt>
                <c:pt idx="869">
                  <c:v>4.0999999999999996</c:v>
                </c:pt>
                <c:pt idx="870">
                  <c:v>4.0999999999999996</c:v>
                </c:pt>
                <c:pt idx="871">
                  <c:v>4.0999999999999996</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4</c:v>
                </c:pt>
                <c:pt idx="998">
                  <c:v>4</c:v>
                </c:pt>
                <c:pt idx="999">
                  <c:v>4</c:v>
                </c:pt>
                <c:pt idx="1000">
                  <c:v>4</c:v>
                </c:pt>
                <c:pt idx="1001">
                  <c:v>4</c:v>
                </c:pt>
                <c:pt idx="1002">
                  <c:v>4</c:v>
                </c:pt>
                <c:pt idx="1003">
                  <c:v>4</c:v>
                </c:pt>
                <c:pt idx="1004">
                  <c:v>4</c:v>
                </c:pt>
                <c:pt idx="1005">
                  <c:v>4</c:v>
                </c:pt>
                <c:pt idx="1006">
                  <c:v>4</c:v>
                </c:pt>
                <c:pt idx="1007">
                  <c:v>4</c:v>
                </c:pt>
                <c:pt idx="1008">
                  <c:v>4</c:v>
                </c:pt>
                <c:pt idx="1009">
                  <c:v>4</c:v>
                </c:pt>
                <c:pt idx="1010">
                  <c:v>4</c:v>
                </c:pt>
                <c:pt idx="1011">
                  <c:v>4</c:v>
                </c:pt>
                <c:pt idx="1012">
                  <c:v>4</c:v>
                </c:pt>
                <c:pt idx="1013">
                  <c:v>4</c:v>
                </c:pt>
                <c:pt idx="1014">
                  <c:v>4</c:v>
                </c:pt>
                <c:pt idx="1015">
                  <c:v>4</c:v>
                </c:pt>
                <c:pt idx="1016">
                  <c:v>4</c:v>
                </c:pt>
                <c:pt idx="1017">
                  <c:v>4</c:v>
                </c:pt>
                <c:pt idx="1018">
                  <c:v>4</c:v>
                </c:pt>
                <c:pt idx="1019">
                  <c:v>4</c:v>
                </c:pt>
                <c:pt idx="1020">
                  <c:v>4</c:v>
                </c:pt>
                <c:pt idx="1021">
                  <c:v>4</c:v>
                </c:pt>
                <c:pt idx="1022">
                  <c:v>4</c:v>
                </c:pt>
                <c:pt idx="1023">
                  <c:v>4</c:v>
                </c:pt>
                <c:pt idx="1024">
                  <c:v>4</c:v>
                </c:pt>
                <c:pt idx="1025">
                  <c:v>4</c:v>
                </c:pt>
                <c:pt idx="1026">
                  <c:v>4</c:v>
                </c:pt>
                <c:pt idx="1027">
                  <c:v>4</c:v>
                </c:pt>
                <c:pt idx="1028">
                  <c:v>4</c:v>
                </c:pt>
                <c:pt idx="1029">
                  <c:v>4</c:v>
                </c:pt>
                <c:pt idx="1030">
                  <c:v>4</c:v>
                </c:pt>
                <c:pt idx="1031">
                  <c:v>4</c:v>
                </c:pt>
                <c:pt idx="1032">
                  <c:v>4</c:v>
                </c:pt>
                <c:pt idx="1033">
                  <c:v>4</c:v>
                </c:pt>
                <c:pt idx="1034">
                  <c:v>4</c:v>
                </c:pt>
                <c:pt idx="1035">
                  <c:v>4</c:v>
                </c:pt>
                <c:pt idx="1036">
                  <c:v>4</c:v>
                </c:pt>
                <c:pt idx="1037">
                  <c:v>4</c:v>
                </c:pt>
                <c:pt idx="1038">
                  <c:v>3.9</c:v>
                </c:pt>
                <c:pt idx="1039">
                  <c:v>3.9</c:v>
                </c:pt>
                <c:pt idx="1040">
                  <c:v>3.9</c:v>
                </c:pt>
                <c:pt idx="1041">
                  <c:v>3.9</c:v>
                </c:pt>
                <c:pt idx="1042">
                  <c:v>3.9</c:v>
                </c:pt>
                <c:pt idx="1043">
                  <c:v>3.9</c:v>
                </c:pt>
                <c:pt idx="1044">
                  <c:v>3.9</c:v>
                </c:pt>
                <c:pt idx="1045">
                  <c:v>3.9</c:v>
                </c:pt>
                <c:pt idx="1046">
                  <c:v>3.9</c:v>
                </c:pt>
                <c:pt idx="1047">
                  <c:v>3.9</c:v>
                </c:pt>
                <c:pt idx="1048">
                  <c:v>3.9</c:v>
                </c:pt>
                <c:pt idx="1049">
                  <c:v>3.9</c:v>
                </c:pt>
                <c:pt idx="1050">
                  <c:v>3.9</c:v>
                </c:pt>
                <c:pt idx="1051">
                  <c:v>3.9</c:v>
                </c:pt>
                <c:pt idx="1052">
                  <c:v>3.9</c:v>
                </c:pt>
                <c:pt idx="1053">
                  <c:v>3.9</c:v>
                </c:pt>
                <c:pt idx="1054">
                  <c:v>3.9</c:v>
                </c:pt>
                <c:pt idx="1055">
                  <c:v>3.9</c:v>
                </c:pt>
                <c:pt idx="1056">
                  <c:v>3.9</c:v>
                </c:pt>
                <c:pt idx="1057">
                  <c:v>3.9</c:v>
                </c:pt>
                <c:pt idx="1058">
                  <c:v>3.9</c:v>
                </c:pt>
                <c:pt idx="1059">
                  <c:v>3.9</c:v>
                </c:pt>
                <c:pt idx="1060">
                  <c:v>3.9</c:v>
                </c:pt>
                <c:pt idx="1061">
                  <c:v>3.9</c:v>
                </c:pt>
                <c:pt idx="1062">
                  <c:v>3.9</c:v>
                </c:pt>
                <c:pt idx="1063">
                  <c:v>3.9</c:v>
                </c:pt>
                <c:pt idx="1064">
                  <c:v>3.9</c:v>
                </c:pt>
                <c:pt idx="1065">
                  <c:v>3.9</c:v>
                </c:pt>
                <c:pt idx="1066">
                  <c:v>3.9</c:v>
                </c:pt>
                <c:pt idx="1067">
                  <c:v>3.9</c:v>
                </c:pt>
                <c:pt idx="1068">
                  <c:v>3.9</c:v>
                </c:pt>
                <c:pt idx="1069">
                  <c:v>3.9</c:v>
                </c:pt>
                <c:pt idx="1070">
                  <c:v>3.9</c:v>
                </c:pt>
                <c:pt idx="1071">
                  <c:v>3.9</c:v>
                </c:pt>
                <c:pt idx="1072">
                  <c:v>3.9</c:v>
                </c:pt>
                <c:pt idx="1073">
                  <c:v>3.9</c:v>
                </c:pt>
                <c:pt idx="1074">
                  <c:v>3.9</c:v>
                </c:pt>
                <c:pt idx="1075">
                  <c:v>3.9</c:v>
                </c:pt>
                <c:pt idx="1076">
                  <c:v>3.9</c:v>
                </c:pt>
                <c:pt idx="1077">
                  <c:v>3.9</c:v>
                </c:pt>
                <c:pt idx="1078">
                  <c:v>3.9</c:v>
                </c:pt>
                <c:pt idx="1079">
                  <c:v>3.9</c:v>
                </c:pt>
                <c:pt idx="1080">
                  <c:v>3.9</c:v>
                </c:pt>
                <c:pt idx="1081">
                  <c:v>3.9</c:v>
                </c:pt>
                <c:pt idx="1082">
                  <c:v>3.9</c:v>
                </c:pt>
                <c:pt idx="1083">
                  <c:v>3.9</c:v>
                </c:pt>
                <c:pt idx="1084">
                  <c:v>3.9</c:v>
                </c:pt>
                <c:pt idx="1085">
                  <c:v>3.9</c:v>
                </c:pt>
                <c:pt idx="1086">
                  <c:v>3.9</c:v>
                </c:pt>
                <c:pt idx="1087">
                  <c:v>3.9</c:v>
                </c:pt>
                <c:pt idx="1088">
                  <c:v>3.9</c:v>
                </c:pt>
                <c:pt idx="1089">
                  <c:v>3.9</c:v>
                </c:pt>
                <c:pt idx="1090">
                  <c:v>3.9</c:v>
                </c:pt>
                <c:pt idx="1091">
                  <c:v>3.9</c:v>
                </c:pt>
                <c:pt idx="1092">
                  <c:v>3.9</c:v>
                </c:pt>
                <c:pt idx="1093">
                  <c:v>3.9</c:v>
                </c:pt>
                <c:pt idx="1094">
                  <c:v>3.9</c:v>
                </c:pt>
                <c:pt idx="1095">
                  <c:v>3.9</c:v>
                </c:pt>
                <c:pt idx="1096">
                  <c:v>3.9</c:v>
                </c:pt>
                <c:pt idx="1097">
                  <c:v>3.9</c:v>
                </c:pt>
                <c:pt idx="1098">
                  <c:v>3.9</c:v>
                </c:pt>
                <c:pt idx="1099">
                  <c:v>3.9</c:v>
                </c:pt>
                <c:pt idx="1100">
                  <c:v>3.9</c:v>
                </c:pt>
                <c:pt idx="1101">
                  <c:v>3.9</c:v>
                </c:pt>
                <c:pt idx="1102">
                  <c:v>3.9</c:v>
                </c:pt>
                <c:pt idx="1103">
                  <c:v>3.9</c:v>
                </c:pt>
                <c:pt idx="1104">
                  <c:v>3.9</c:v>
                </c:pt>
                <c:pt idx="1105">
                  <c:v>3.9</c:v>
                </c:pt>
                <c:pt idx="1106">
                  <c:v>3.9</c:v>
                </c:pt>
                <c:pt idx="1107">
                  <c:v>3.9</c:v>
                </c:pt>
                <c:pt idx="1108">
                  <c:v>3.9</c:v>
                </c:pt>
                <c:pt idx="1109">
                  <c:v>3.9</c:v>
                </c:pt>
                <c:pt idx="1110">
                  <c:v>3.9</c:v>
                </c:pt>
                <c:pt idx="1111">
                  <c:v>3.9</c:v>
                </c:pt>
                <c:pt idx="1112">
                  <c:v>3.9</c:v>
                </c:pt>
                <c:pt idx="1113">
                  <c:v>3.9</c:v>
                </c:pt>
                <c:pt idx="1114">
                  <c:v>3.9</c:v>
                </c:pt>
                <c:pt idx="1115">
                  <c:v>3.9</c:v>
                </c:pt>
                <c:pt idx="1116">
                  <c:v>3.9</c:v>
                </c:pt>
                <c:pt idx="1117">
                  <c:v>3.9</c:v>
                </c:pt>
                <c:pt idx="1118">
                  <c:v>3.9</c:v>
                </c:pt>
                <c:pt idx="1119">
                  <c:v>3.9</c:v>
                </c:pt>
                <c:pt idx="1120">
                  <c:v>3.9</c:v>
                </c:pt>
                <c:pt idx="1121">
                  <c:v>3.9</c:v>
                </c:pt>
                <c:pt idx="1122">
                  <c:v>3.9</c:v>
                </c:pt>
                <c:pt idx="1123">
                  <c:v>3.9</c:v>
                </c:pt>
                <c:pt idx="1124">
                  <c:v>3.9</c:v>
                </c:pt>
                <c:pt idx="1125">
                  <c:v>3.9</c:v>
                </c:pt>
                <c:pt idx="1126">
                  <c:v>3.9</c:v>
                </c:pt>
                <c:pt idx="1127">
                  <c:v>3.9</c:v>
                </c:pt>
                <c:pt idx="1128">
                  <c:v>3.9</c:v>
                </c:pt>
                <c:pt idx="1129">
                  <c:v>3.9</c:v>
                </c:pt>
                <c:pt idx="1130">
                  <c:v>3.9</c:v>
                </c:pt>
                <c:pt idx="1131">
                  <c:v>3.9</c:v>
                </c:pt>
                <c:pt idx="1132">
                  <c:v>3.9</c:v>
                </c:pt>
                <c:pt idx="1133">
                  <c:v>3.9</c:v>
                </c:pt>
                <c:pt idx="1134">
                  <c:v>3.9</c:v>
                </c:pt>
                <c:pt idx="1135">
                  <c:v>3.9</c:v>
                </c:pt>
                <c:pt idx="1136">
                  <c:v>3.9</c:v>
                </c:pt>
                <c:pt idx="1137">
                  <c:v>3.9</c:v>
                </c:pt>
                <c:pt idx="1138">
                  <c:v>3.9</c:v>
                </c:pt>
                <c:pt idx="1139">
                  <c:v>3.9</c:v>
                </c:pt>
                <c:pt idx="1140">
                  <c:v>3.9</c:v>
                </c:pt>
                <c:pt idx="1141">
                  <c:v>3.9</c:v>
                </c:pt>
                <c:pt idx="1142">
                  <c:v>3.9</c:v>
                </c:pt>
                <c:pt idx="1143">
                  <c:v>3.9</c:v>
                </c:pt>
                <c:pt idx="1144">
                  <c:v>3.9</c:v>
                </c:pt>
                <c:pt idx="1145">
                  <c:v>3.9</c:v>
                </c:pt>
                <c:pt idx="1146">
                  <c:v>3.9</c:v>
                </c:pt>
                <c:pt idx="1147">
                  <c:v>3.9</c:v>
                </c:pt>
                <c:pt idx="1148">
                  <c:v>3.9</c:v>
                </c:pt>
                <c:pt idx="1149">
                  <c:v>3.9</c:v>
                </c:pt>
                <c:pt idx="1150">
                  <c:v>3.9</c:v>
                </c:pt>
                <c:pt idx="1151">
                  <c:v>3.9</c:v>
                </c:pt>
                <c:pt idx="1152">
                  <c:v>3.9</c:v>
                </c:pt>
                <c:pt idx="1153">
                  <c:v>3.9</c:v>
                </c:pt>
                <c:pt idx="1154">
                  <c:v>3.9</c:v>
                </c:pt>
                <c:pt idx="1155">
                  <c:v>3.9</c:v>
                </c:pt>
                <c:pt idx="1156">
                  <c:v>3.8</c:v>
                </c:pt>
                <c:pt idx="1157">
                  <c:v>3.8</c:v>
                </c:pt>
                <c:pt idx="1158">
                  <c:v>3.8</c:v>
                </c:pt>
                <c:pt idx="1159">
                  <c:v>3.8</c:v>
                </c:pt>
                <c:pt idx="1160">
                  <c:v>3.8</c:v>
                </c:pt>
                <c:pt idx="1161">
                  <c:v>3.8</c:v>
                </c:pt>
                <c:pt idx="1162">
                  <c:v>3.8</c:v>
                </c:pt>
                <c:pt idx="1163">
                  <c:v>3.8</c:v>
                </c:pt>
                <c:pt idx="1164">
                  <c:v>3.8</c:v>
                </c:pt>
                <c:pt idx="1165">
                  <c:v>3.8</c:v>
                </c:pt>
                <c:pt idx="1166">
                  <c:v>3.8</c:v>
                </c:pt>
                <c:pt idx="1167">
                  <c:v>3.8</c:v>
                </c:pt>
                <c:pt idx="1168">
                  <c:v>3.8</c:v>
                </c:pt>
                <c:pt idx="1169">
                  <c:v>3.8</c:v>
                </c:pt>
                <c:pt idx="1170">
                  <c:v>3.8</c:v>
                </c:pt>
                <c:pt idx="1171">
                  <c:v>3.8</c:v>
                </c:pt>
                <c:pt idx="1172">
                  <c:v>3.8</c:v>
                </c:pt>
                <c:pt idx="1173">
                  <c:v>3.8</c:v>
                </c:pt>
                <c:pt idx="1174">
                  <c:v>3.8</c:v>
                </c:pt>
                <c:pt idx="1175">
                  <c:v>3.8</c:v>
                </c:pt>
                <c:pt idx="1176">
                  <c:v>3.8</c:v>
                </c:pt>
                <c:pt idx="1177">
                  <c:v>3.8</c:v>
                </c:pt>
                <c:pt idx="1178">
                  <c:v>3.8</c:v>
                </c:pt>
                <c:pt idx="1179">
                  <c:v>3.8</c:v>
                </c:pt>
                <c:pt idx="1180">
                  <c:v>3.8</c:v>
                </c:pt>
                <c:pt idx="1181">
                  <c:v>3.8</c:v>
                </c:pt>
                <c:pt idx="1182">
                  <c:v>3.8</c:v>
                </c:pt>
                <c:pt idx="1183">
                  <c:v>3.8</c:v>
                </c:pt>
                <c:pt idx="1184">
                  <c:v>3.8</c:v>
                </c:pt>
                <c:pt idx="1185">
                  <c:v>3.8</c:v>
                </c:pt>
                <c:pt idx="1186">
                  <c:v>3.8</c:v>
                </c:pt>
                <c:pt idx="1187">
                  <c:v>3.8</c:v>
                </c:pt>
                <c:pt idx="1188">
                  <c:v>3.8</c:v>
                </c:pt>
                <c:pt idx="1189">
                  <c:v>3.8</c:v>
                </c:pt>
                <c:pt idx="1190">
                  <c:v>3.8</c:v>
                </c:pt>
                <c:pt idx="1191">
                  <c:v>3.8</c:v>
                </c:pt>
                <c:pt idx="1192">
                  <c:v>3.8</c:v>
                </c:pt>
                <c:pt idx="1193">
                  <c:v>3.8</c:v>
                </c:pt>
                <c:pt idx="1194">
                  <c:v>3.8</c:v>
                </c:pt>
                <c:pt idx="1195">
                  <c:v>3.8</c:v>
                </c:pt>
                <c:pt idx="1196">
                  <c:v>3.8</c:v>
                </c:pt>
                <c:pt idx="1197">
                  <c:v>3.8</c:v>
                </c:pt>
                <c:pt idx="1198">
                  <c:v>3.8</c:v>
                </c:pt>
                <c:pt idx="1199">
                  <c:v>3.8</c:v>
                </c:pt>
                <c:pt idx="1200">
                  <c:v>3.8</c:v>
                </c:pt>
                <c:pt idx="1201">
                  <c:v>3.8</c:v>
                </c:pt>
                <c:pt idx="1202">
                  <c:v>3.8</c:v>
                </c:pt>
                <c:pt idx="1203">
                  <c:v>3.8</c:v>
                </c:pt>
                <c:pt idx="1204">
                  <c:v>3.8</c:v>
                </c:pt>
                <c:pt idx="1205">
                  <c:v>3.8</c:v>
                </c:pt>
                <c:pt idx="1206">
                  <c:v>3.8</c:v>
                </c:pt>
                <c:pt idx="1207">
                  <c:v>3.8</c:v>
                </c:pt>
                <c:pt idx="1208">
                  <c:v>3.8</c:v>
                </c:pt>
                <c:pt idx="1209">
                  <c:v>3.8</c:v>
                </c:pt>
                <c:pt idx="1210">
                  <c:v>3.8</c:v>
                </c:pt>
                <c:pt idx="1211">
                  <c:v>3.8</c:v>
                </c:pt>
                <c:pt idx="1212">
                  <c:v>3.8</c:v>
                </c:pt>
                <c:pt idx="1213">
                  <c:v>3.8</c:v>
                </c:pt>
                <c:pt idx="1214">
                  <c:v>3.8</c:v>
                </c:pt>
                <c:pt idx="1215">
                  <c:v>3.8</c:v>
                </c:pt>
                <c:pt idx="1216">
                  <c:v>3.8</c:v>
                </c:pt>
                <c:pt idx="1217">
                  <c:v>3.8</c:v>
                </c:pt>
                <c:pt idx="1218">
                  <c:v>3.8</c:v>
                </c:pt>
                <c:pt idx="1219">
                  <c:v>3.8</c:v>
                </c:pt>
                <c:pt idx="1220">
                  <c:v>3.8</c:v>
                </c:pt>
                <c:pt idx="1221">
                  <c:v>3.8</c:v>
                </c:pt>
                <c:pt idx="1222">
                  <c:v>3.8</c:v>
                </c:pt>
                <c:pt idx="1223">
                  <c:v>3.8</c:v>
                </c:pt>
                <c:pt idx="1224">
                  <c:v>3.8</c:v>
                </c:pt>
                <c:pt idx="1225">
                  <c:v>3.8</c:v>
                </c:pt>
                <c:pt idx="1226">
                  <c:v>3.8</c:v>
                </c:pt>
                <c:pt idx="1227">
                  <c:v>3.8</c:v>
                </c:pt>
                <c:pt idx="1228">
                  <c:v>3.8</c:v>
                </c:pt>
                <c:pt idx="1229">
                  <c:v>3.8</c:v>
                </c:pt>
                <c:pt idx="1230">
                  <c:v>3.8</c:v>
                </c:pt>
                <c:pt idx="1231">
                  <c:v>3.8</c:v>
                </c:pt>
                <c:pt idx="1232">
                  <c:v>3.8</c:v>
                </c:pt>
                <c:pt idx="1233">
                  <c:v>3.8</c:v>
                </c:pt>
                <c:pt idx="1234">
                  <c:v>3.8</c:v>
                </c:pt>
                <c:pt idx="1235">
                  <c:v>3.8</c:v>
                </c:pt>
                <c:pt idx="1236">
                  <c:v>3.8</c:v>
                </c:pt>
                <c:pt idx="1237">
                  <c:v>3.8</c:v>
                </c:pt>
                <c:pt idx="1238">
                  <c:v>3.8</c:v>
                </c:pt>
                <c:pt idx="1239">
                  <c:v>3.8</c:v>
                </c:pt>
                <c:pt idx="1240">
                  <c:v>3.8</c:v>
                </c:pt>
                <c:pt idx="1241">
                  <c:v>3.7</c:v>
                </c:pt>
                <c:pt idx="1242">
                  <c:v>3.7</c:v>
                </c:pt>
                <c:pt idx="1243">
                  <c:v>3.7</c:v>
                </c:pt>
                <c:pt idx="1244">
                  <c:v>3.7</c:v>
                </c:pt>
                <c:pt idx="1245">
                  <c:v>3.7</c:v>
                </c:pt>
                <c:pt idx="1246">
                  <c:v>3.7</c:v>
                </c:pt>
                <c:pt idx="1247">
                  <c:v>3.7</c:v>
                </c:pt>
                <c:pt idx="1248">
                  <c:v>3.7</c:v>
                </c:pt>
                <c:pt idx="1249">
                  <c:v>3.7</c:v>
                </c:pt>
                <c:pt idx="1250">
                  <c:v>3.7</c:v>
                </c:pt>
                <c:pt idx="1251">
                  <c:v>3.7</c:v>
                </c:pt>
                <c:pt idx="1252">
                  <c:v>3.7</c:v>
                </c:pt>
                <c:pt idx="1253">
                  <c:v>3.7</c:v>
                </c:pt>
                <c:pt idx="1254">
                  <c:v>3.7</c:v>
                </c:pt>
                <c:pt idx="1255">
                  <c:v>3.7</c:v>
                </c:pt>
                <c:pt idx="1256">
                  <c:v>3.7</c:v>
                </c:pt>
                <c:pt idx="1257">
                  <c:v>3.7</c:v>
                </c:pt>
                <c:pt idx="1258">
                  <c:v>3.7</c:v>
                </c:pt>
                <c:pt idx="1259">
                  <c:v>3.7</c:v>
                </c:pt>
                <c:pt idx="1260">
                  <c:v>3.7</c:v>
                </c:pt>
                <c:pt idx="1261">
                  <c:v>3.7</c:v>
                </c:pt>
                <c:pt idx="1262">
                  <c:v>3.7</c:v>
                </c:pt>
                <c:pt idx="1263">
                  <c:v>3.7</c:v>
                </c:pt>
                <c:pt idx="1264">
                  <c:v>3.7</c:v>
                </c:pt>
                <c:pt idx="1265">
                  <c:v>3.7</c:v>
                </c:pt>
                <c:pt idx="1266">
                  <c:v>3.7</c:v>
                </c:pt>
                <c:pt idx="1267">
                  <c:v>3.7</c:v>
                </c:pt>
                <c:pt idx="1268">
                  <c:v>3.7</c:v>
                </c:pt>
                <c:pt idx="1269">
                  <c:v>3.7</c:v>
                </c:pt>
                <c:pt idx="1270">
                  <c:v>3.7</c:v>
                </c:pt>
                <c:pt idx="1271">
                  <c:v>3.7</c:v>
                </c:pt>
                <c:pt idx="1272">
                  <c:v>3.7</c:v>
                </c:pt>
                <c:pt idx="1273">
                  <c:v>3.7</c:v>
                </c:pt>
                <c:pt idx="1274">
                  <c:v>3.7</c:v>
                </c:pt>
                <c:pt idx="1275">
                  <c:v>3.7</c:v>
                </c:pt>
                <c:pt idx="1276">
                  <c:v>3.7</c:v>
                </c:pt>
                <c:pt idx="1277">
                  <c:v>3.7</c:v>
                </c:pt>
                <c:pt idx="1278">
                  <c:v>3.7</c:v>
                </c:pt>
                <c:pt idx="1279">
                  <c:v>3.7</c:v>
                </c:pt>
                <c:pt idx="1280">
                  <c:v>3.7</c:v>
                </c:pt>
                <c:pt idx="1281">
                  <c:v>3.7</c:v>
                </c:pt>
                <c:pt idx="1282">
                  <c:v>3.6</c:v>
                </c:pt>
                <c:pt idx="1283">
                  <c:v>3.6</c:v>
                </c:pt>
                <c:pt idx="1284">
                  <c:v>3.6</c:v>
                </c:pt>
                <c:pt idx="1285">
                  <c:v>3.6</c:v>
                </c:pt>
                <c:pt idx="1286">
                  <c:v>3.6</c:v>
                </c:pt>
                <c:pt idx="1287">
                  <c:v>3.6</c:v>
                </c:pt>
                <c:pt idx="1288">
                  <c:v>3.6</c:v>
                </c:pt>
                <c:pt idx="1289">
                  <c:v>3.6</c:v>
                </c:pt>
                <c:pt idx="1290">
                  <c:v>3.6</c:v>
                </c:pt>
                <c:pt idx="1291">
                  <c:v>3.6</c:v>
                </c:pt>
                <c:pt idx="1292">
                  <c:v>3.6</c:v>
                </c:pt>
                <c:pt idx="1293">
                  <c:v>3.6</c:v>
                </c:pt>
                <c:pt idx="1294">
                  <c:v>3.6</c:v>
                </c:pt>
                <c:pt idx="1295">
                  <c:v>3.6</c:v>
                </c:pt>
                <c:pt idx="1296">
                  <c:v>3.6</c:v>
                </c:pt>
                <c:pt idx="1297">
                  <c:v>3.6</c:v>
                </c:pt>
                <c:pt idx="1298">
                  <c:v>3.6</c:v>
                </c:pt>
                <c:pt idx="1299">
                  <c:v>3.6</c:v>
                </c:pt>
                <c:pt idx="1300">
                  <c:v>3.6</c:v>
                </c:pt>
                <c:pt idx="1301">
                  <c:v>3.6</c:v>
                </c:pt>
                <c:pt idx="1302">
                  <c:v>3.6</c:v>
                </c:pt>
                <c:pt idx="1303">
                  <c:v>3.6</c:v>
                </c:pt>
                <c:pt idx="1304">
                  <c:v>3.6</c:v>
                </c:pt>
                <c:pt idx="1305">
                  <c:v>3.6</c:v>
                </c:pt>
                <c:pt idx="1306">
                  <c:v>3.6</c:v>
                </c:pt>
                <c:pt idx="1307">
                  <c:v>3.6</c:v>
                </c:pt>
                <c:pt idx="1308">
                  <c:v>3.6</c:v>
                </c:pt>
                <c:pt idx="1309">
                  <c:v>3.6</c:v>
                </c:pt>
                <c:pt idx="1310">
                  <c:v>3.6</c:v>
                </c:pt>
                <c:pt idx="1311">
                  <c:v>3.6</c:v>
                </c:pt>
                <c:pt idx="1312">
                  <c:v>3.6</c:v>
                </c:pt>
                <c:pt idx="1313">
                  <c:v>3.6</c:v>
                </c:pt>
                <c:pt idx="1314">
                  <c:v>3.6</c:v>
                </c:pt>
                <c:pt idx="1315">
                  <c:v>3.6</c:v>
                </c:pt>
                <c:pt idx="1316">
                  <c:v>3.5</c:v>
                </c:pt>
                <c:pt idx="1317">
                  <c:v>3.5</c:v>
                </c:pt>
                <c:pt idx="1318">
                  <c:v>3.5</c:v>
                </c:pt>
                <c:pt idx="1319">
                  <c:v>3.5</c:v>
                </c:pt>
                <c:pt idx="1320">
                  <c:v>3.5</c:v>
                </c:pt>
                <c:pt idx="1321">
                  <c:v>3.5</c:v>
                </c:pt>
                <c:pt idx="1322">
                  <c:v>3.5</c:v>
                </c:pt>
                <c:pt idx="1323">
                  <c:v>3.5</c:v>
                </c:pt>
                <c:pt idx="1324">
                  <c:v>3.5</c:v>
                </c:pt>
                <c:pt idx="1325">
                  <c:v>3.5</c:v>
                </c:pt>
                <c:pt idx="1326">
                  <c:v>3.5</c:v>
                </c:pt>
                <c:pt idx="1327">
                  <c:v>3.5</c:v>
                </c:pt>
                <c:pt idx="1328">
                  <c:v>3.5</c:v>
                </c:pt>
                <c:pt idx="1329">
                  <c:v>3.5</c:v>
                </c:pt>
                <c:pt idx="1330">
                  <c:v>3.5</c:v>
                </c:pt>
                <c:pt idx="1331">
                  <c:v>3.5</c:v>
                </c:pt>
                <c:pt idx="1332">
                  <c:v>3.5</c:v>
                </c:pt>
                <c:pt idx="1333">
                  <c:v>3.5</c:v>
                </c:pt>
                <c:pt idx="1334">
                  <c:v>3.5</c:v>
                </c:pt>
                <c:pt idx="1335">
                  <c:v>3.5</c:v>
                </c:pt>
                <c:pt idx="1336">
                  <c:v>3.5</c:v>
                </c:pt>
                <c:pt idx="1337">
                  <c:v>3.5</c:v>
                </c:pt>
                <c:pt idx="1338">
                  <c:v>3.5</c:v>
                </c:pt>
                <c:pt idx="1339">
                  <c:v>3.5</c:v>
                </c:pt>
                <c:pt idx="1340">
                  <c:v>3.5</c:v>
                </c:pt>
                <c:pt idx="1341">
                  <c:v>3.5</c:v>
                </c:pt>
                <c:pt idx="1342">
                  <c:v>3.4</c:v>
                </c:pt>
                <c:pt idx="1343">
                  <c:v>3.4</c:v>
                </c:pt>
                <c:pt idx="1344">
                  <c:v>3.4</c:v>
                </c:pt>
                <c:pt idx="1345">
                  <c:v>3.4</c:v>
                </c:pt>
                <c:pt idx="1346">
                  <c:v>3.4</c:v>
                </c:pt>
                <c:pt idx="1347">
                  <c:v>3.4</c:v>
                </c:pt>
                <c:pt idx="1348">
                  <c:v>3.4</c:v>
                </c:pt>
                <c:pt idx="1349">
                  <c:v>3.4</c:v>
                </c:pt>
                <c:pt idx="1350">
                  <c:v>3.4</c:v>
                </c:pt>
                <c:pt idx="1351">
                  <c:v>3.4</c:v>
                </c:pt>
                <c:pt idx="1352">
                  <c:v>3.3</c:v>
                </c:pt>
                <c:pt idx="1353">
                  <c:v>3.3</c:v>
                </c:pt>
                <c:pt idx="1354">
                  <c:v>3.3</c:v>
                </c:pt>
                <c:pt idx="1355">
                  <c:v>3.3</c:v>
                </c:pt>
                <c:pt idx="1356">
                  <c:v>3.3</c:v>
                </c:pt>
                <c:pt idx="1357">
                  <c:v>3.3</c:v>
                </c:pt>
                <c:pt idx="1358">
                  <c:v>3.3</c:v>
                </c:pt>
                <c:pt idx="1359">
                  <c:v>3.3</c:v>
                </c:pt>
                <c:pt idx="1360">
                  <c:v>3.3</c:v>
                </c:pt>
                <c:pt idx="1361">
                  <c:v>3.3</c:v>
                </c:pt>
                <c:pt idx="1362">
                  <c:v>3.3</c:v>
                </c:pt>
                <c:pt idx="1363">
                  <c:v>3.3</c:v>
                </c:pt>
                <c:pt idx="1364">
                  <c:v>3.3</c:v>
                </c:pt>
                <c:pt idx="1365">
                  <c:v>3.3</c:v>
                </c:pt>
                <c:pt idx="1366">
                  <c:v>3.3</c:v>
                </c:pt>
                <c:pt idx="1367">
                  <c:v>3.2</c:v>
                </c:pt>
                <c:pt idx="1368">
                  <c:v>3.2</c:v>
                </c:pt>
                <c:pt idx="1369">
                  <c:v>3.1</c:v>
                </c:pt>
                <c:pt idx="1370">
                  <c:v>3.1</c:v>
                </c:pt>
                <c:pt idx="1371">
                  <c:v>3.1</c:v>
                </c:pt>
                <c:pt idx="1372">
                  <c:v>3.1</c:v>
                </c:pt>
                <c:pt idx="1373">
                  <c:v>3</c:v>
                </c:pt>
                <c:pt idx="1374">
                  <c:v>3</c:v>
                </c:pt>
                <c:pt idx="1375">
                  <c:v>3</c:v>
                </c:pt>
                <c:pt idx="1376">
                  <c:v>3</c:v>
                </c:pt>
                <c:pt idx="1377">
                  <c:v>2.9</c:v>
                </c:pt>
                <c:pt idx="1378">
                  <c:v>2.8</c:v>
                </c:pt>
                <c:pt idx="1379">
                  <c:v>2.8</c:v>
                </c:pt>
                <c:pt idx="1380">
                  <c:v>2.6</c:v>
                </c:pt>
                <c:pt idx="1381">
                  <c:v>2.2999999999999998</c:v>
                </c:pt>
                <c:pt idx="1382">
                  <c:v>2</c:v>
                </c:pt>
                <c:pt idx="1383">
                  <c:v>0</c:v>
                </c:pt>
              </c:numCache>
            </c:numRef>
          </c:yVal>
          <c:smooth val="0"/>
          <c:extLst>
            <c:ext xmlns:c16="http://schemas.microsoft.com/office/drawing/2014/chart" uri="{C3380CC4-5D6E-409C-BE32-E72D297353CC}">
              <c16:uniqueId val="{00000001-840D-4F2C-864B-4C147148EC93}"/>
            </c:ext>
          </c:extLst>
        </c:ser>
        <c:dLbls>
          <c:showLegendKey val="0"/>
          <c:showVal val="0"/>
          <c:showCatName val="0"/>
          <c:showSerName val="0"/>
          <c:showPercent val="0"/>
          <c:showBubbleSize val="0"/>
        </c:dLbls>
        <c:axId val="639173312"/>
        <c:axId val="639174272"/>
      </c:scatterChart>
      <c:valAx>
        <c:axId val="639173312"/>
        <c:scaling>
          <c:orientation val="minMax"/>
        </c:scaling>
        <c:delete val="0"/>
        <c:axPos val="b"/>
        <c:numFmt formatCode="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9174272"/>
        <c:crosses val="autoZero"/>
        <c:crossBetween val="midCat"/>
      </c:valAx>
      <c:valAx>
        <c:axId val="639174272"/>
        <c:scaling>
          <c:orientation val="minMax"/>
        </c:scaling>
        <c:delete val="0"/>
        <c:axPos val="l"/>
        <c:numFmt formatCode="0.0;[Red]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9173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TABLES!PivotTable17</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DISTRIBUTION OF PRODUCT RATING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TABLES'!$A$17:$A$42</c:f>
              <c:strCache>
                <c:ptCount val="26"/>
                <c:pt idx="0">
                  <c:v>0</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'PIVOT TABLES'!$B$17:$B$42</c:f>
              <c:numCache>
                <c:formatCode>General</c:formatCode>
                <c:ptCount val="26"/>
                <c:pt idx="0">
                  <c:v>1</c:v>
                </c:pt>
                <c:pt idx="1">
                  <c:v>1</c:v>
                </c:pt>
                <c:pt idx="2">
                  <c:v>1</c:v>
                </c:pt>
                <c:pt idx="3">
                  <c:v>1</c:v>
                </c:pt>
                <c:pt idx="4">
                  <c:v>2</c:v>
                </c:pt>
                <c:pt idx="5">
                  <c:v>1</c:v>
                </c:pt>
                <c:pt idx="6">
                  <c:v>4</c:v>
                </c:pt>
                <c:pt idx="7">
                  <c:v>4</c:v>
                </c:pt>
                <c:pt idx="8">
                  <c:v>2</c:v>
                </c:pt>
                <c:pt idx="9">
                  <c:v>15</c:v>
                </c:pt>
                <c:pt idx="10">
                  <c:v>10</c:v>
                </c:pt>
                <c:pt idx="11">
                  <c:v>26</c:v>
                </c:pt>
                <c:pt idx="12">
                  <c:v>34</c:v>
                </c:pt>
                <c:pt idx="13">
                  <c:v>41</c:v>
                </c:pt>
                <c:pt idx="14">
                  <c:v>85</c:v>
                </c:pt>
                <c:pt idx="15">
                  <c:v>118</c:v>
                </c:pt>
                <c:pt idx="16">
                  <c:v>166</c:v>
                </c:pt>
                <c:pt idx="17">
                  <c:v>230</c:v>
                </c:pt>
                <c:pt idx="18">
                  <c:v>216</c:v>
                </c:pt>
                <c:pt idx="19">
                  <c:v>213</c:v>
                </c:pt>
                <c:pt idx="20">
                  <c:v>116</c:v>
                </c:pt>
                <c:pt idx="21">
                  <c:v>69</c:v>
                </c:pt>
                <c:pt idx="22">
                  <c:v>16</c:v>
                </c:pt>
                <c:pt idx="23">
                  <c:v>6</c:v>
                </c:pt>
                <c:pt idx="24">
                  <c:v>3</c:v>
                </c:pt>
                <c:pt idx="25">
                  <c:v>3</c:v>
                </c:pt>
              </c:numCache>
            </c:numRef>
          </c:val>
          <c:extLst>
            <c:ext xmlns:c16="http://schemas.microsoft.com/office/drawing/2014/chart" uri="{C3380CC4-5D6E-409C-BE32-E72D297353CC}">
              <c16:uniqueId val="{00000000-72C4-402F-B24A-00E66F266E2A}"/>
            </c:ext>
          </c:extLst>
        </c:ser>
        <c:dLbls>
          <c:showLegendKey val="0"/>
          <c:showVal val="0"/>
          <c:showCatName val="0"/>
          <c:showSerName val="0"/>
          <c:showPercent val="0"/>
          <c:showBubbleSize val="0"/>
        </c:dLbls>
        <c:gapWidth val="100"/>
        <c:overlap val="-24"/>
        <c:axId val="854889408"/>
        <c:axId val="854891808"/>
      </c:barChart>
      <c:catAx>
        <c:axId val="8548894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4891808"/>
        <c:crosses val="autoZero"/>
        <c:auto val="1"/>
        <c:lblAlgn val="ctr"/>
        <c:lblOffset val="100"/>
        <c:noMultiLvlLbl val="0"/>
      </c:catAx>
      <c:valAx>
        <c:axId val="854891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488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a:solidFill>
                  <a:schemeClr val="tx2"/>
                </a:solidFill>
              </a:rPr>
              <a:t> </a:t>
            </a:r>
            <a:r>
              <a:rPr lang="en-US" sz="1200">
                <a:solidFill>
                  <a:schemeClr val="tx2"/>
                </a:solidFill>
              </a:rPr>
              <a:t>RATING BELOW 1000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lotArea>
      <c:layout/>
      <c:pieChart>
        <c:varyColors val="1"/>
        <c:ser>
          <c:idx val="0"/>
          <c:order val="0"/>
          <c:tx>
            <c:strRef>
              <c:f>amazon!$L$1</c:f>
              <c:strCache>
                <c:ptCount val="1"/>
                <c:pt idx="0">
                  <c:v> Rating below 1000 </c:v>
                </c:pt>
              </c:strCache>
            </c:strRef>
          </c:tx>
          <c:dPt>
            <c:idx val="0"/>
            <c:bubble3D val="0"/>
            <c:spPr>
              <a:solidFill>
                <a:schemeClr val="accent1"/>
              </a:solidFill>
              <a:ln>
                <a:noFill/>
              </a:ln>
              <a:effectLst/>
            </c:spPr>
            <c:extLst>
              <c:ext xmlns:c16="http://schemas.microsoft.com/office/drawing/2014/chart" uri="{C3380CC4-5D6E-409C-BE32-E72D297353CC}">
                <c16:uniqueId val="{00000001-94DE-40F4-8059-B8F128BA8113}"/>
              </c:ext>
            </c:extLst>
          </c:dPt>
          <c:dPt>
            <c:idx val="1"/>
            <c:bubble3D val="0"/>
            <c:spPr>
              <a:solidFill>
                <a:schemeClr val="accent2"/>
              </a:solidFill>
              <a:ln>
                <a:noFill/>
              </a:ln>
              <a:effectLst/>
            </c:spPr>
            <c:extLst>
              <c:ext xmlns:c16="http://schemas.microsoft.com/office/drawing/2014/chart" uri="{C3380CC4-5D6E-409C-BE32-E72D297353CC}">
                <c16:uniqueId val="{00000003-94DE-40F4-8059-B8F128BA8113}"/>
              </c:ext>
            </c:extLst>
          </c:dPt>
          <c:dPt>
            <c:idx val="2"/>
            <c:bubble3D val="0"/>
            <c:spPr>
              <a:solidFill>
                <a:schemeClr val="accent3"/>
              </a:solidFill>
              <a:ln>
                <a:noFill/>
              </a:ln>
              <a:effectLst/>
            </c:spPr>
            <c:extLst>
              <c:ext xmlns:c16="http://schemas.microsoft.com/office/drawing/2014/chart" uri="{C3380CC4-5D6E-409C-BE32-E72D297353CC}">
                <c16:uniqueId val="{00000005-94DE-40F4-8059-B8F128BA8113}"/>
              </c:ext>
            </c:extLst>
          </c:dPt>
          <c:dPt>
            <c:idx val="3"/>
            <c:bubble3D val="0"/>
            <c:spPr>
              <a:solidFill>
                <a:schemeClr val="accent4"/>
              </a:solidFill>
              <a:ln>
                <a:noFill/>
              </a:ln>
              <a:effectLst/>
            </c:spPr>
            <c:extLst>
              <c:ext xmlns:c16="http://schemas.microsoft.com/office/drawing/2014/chart" uri="{C3380CC4-5D6E-409C-BE32-E72D297353CC}">
                <c16:uniqueId val="{00000007-94DE-40F4-8059-B8F128BA8113}"/>
              </c:ext>
            </c:extLst>
          </c:dPt>
          <c:dPt>
            <c:idx val="4"/>
            <c:bubble3D val="0"/>
            <c:spPr>
              <a:solidFill>
                <a:schemeClr val="accent5"/>
              </a:solidFill>
              <a:ln>
                <a:noFill/>
              </a:ln>
              <a:effectLst/>
            </c:spPr>
            <c:extLst>
              <c:ext xmlns:c16="http://schemas.microsoft.com/office/drawing/2014/chart" uri="{C3380CC4-5D6E-409C-BE32-E72D297353CC}">
                <c16:uniqueId val="{00000009-94DE-40F4-8059-B8F128BA8113}"/>
              </c:ext>
            </c:extLst>
          </c:dPt>
          <c:dPt>
            <c:idx val="5"/>
            <c:bubble3D val="0"/>
            <c:spPr>
              <a:solidFill>
                <a:schemeClr val="accent6"/>
              </a:solidFill>
              <a:ln>
                <a:noFill/>
              </a:ln>
              <a:effectLst/>
            </c:spPr>
            <c:extLst>
              <c:ext xmlns:c16="http://schemas.microsoft.com/office/drawing/2014/chart" uri="{C3380CC4-5D6E-409C-BE32-E72D297353CC}">
                <c16:uniqueId val="{0000000B-94DE-40F4-8059-B8F128BA811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4DE-40F4-8059-B8F128BA811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4DE-40F4-8059-B8F128BA811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4DE-40F4-8059-B8F128BA811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94DE-40F4-8059-B8F128BA8113}"/>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94DE-40F4-8059-B8F128BA8113}"/>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94DE-40F4-8059-B8F128BA8113}"/>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94DE-40F4-8059-B8F128BA8113}"/>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94DE-40F4-8059-B8F128BA8113}"/>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94DE-40F4-8059-B8F128BA8113}"/>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94DE-40F4-8059-B8F128BA8113}"/>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94DE-40F4-8059-B8F128BA8113}"/>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94DE-40F4-8059-B8F128BA8113}"/>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94DE-40F4-8059-B8F128BA8113}"/>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94DE-40F4-8059-B8F128BA8113}"/>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94DE-40F4-8059-B8F128BA8113}"/>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94DE-40F4-8059-B8F128BA8113}"/>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94DE-40F4-8059-B8F128BA8113}"/>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94DE-40F4-8059-B8F128BA8113}"/>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94DE-40F4-8059-B8F128BA8113}"/>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94DE-40F4-8059-B8F128BA8113}"/>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94DE-40F4-8059-B8F128BA8113}"/>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94DE-40F4-8059-B8F128BA8113}"/>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94DE-40F4-8059-B8F128BA8113}"/>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94DE-40F4-8059-B8F128BA8113}"/>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94DE-40F4-8059-B8F128BA8113}"/>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94DE-40F4-8059-B8F128BA8113}"/>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94DE-40F4-8059-B8F128BA8113}"/>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94DE-40F4-8059-B8F128BA8113}"/>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94DE-40F4-8059-B8F128BA8113}"/>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94DE-40F4-8059-B8F128BA8113}"/>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94DE-40F4-8059-B8F128BA8113}"/>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94DE-40F4-8059-B8F128BA8113}"/>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94DE-40F4-8059-B8F128BA8113}"/>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94DE-40F4-8059-B8F128BA8113}"/>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94DE-40F4-8059-B8F128BA8113}"/>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94DE-40F4-8059-B8F128BA8113}"/>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94DE-40F4-8059-B8F128BA8113}"/>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94DE-40F4-8059-B8F128BA8113}"/>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94DE-40F4-8059-B8F128BA8113}"/>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94DE-40F4-8059-B8F128BA8113}"/>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94DE-40F4-8059-B8F128BA8113}"/>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94DE-40F4-8059-B8F128BA8113}"/>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94DE-40F4-8059-B8F128BA8113}"/>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94DE-40F4-8059-B8F128BA8113}"/>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94DE-40F4-8059-B8F128BA8113}"/>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94DE-40F4-8059-B8F128BA8113}"/>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94DE-40F4-8059-B8F128BA8113}"/>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94DE-40F4-8059-B8F128BA8113}"/>
              </c:ext>
            </c:extLst>
          </c:dPt>
          <c:dPt>
            <c:idx val="54"/>
            <c:bubble3D val="0"/>
            <c:spPr>
              <a:solidFill>
                <a:schemeClr val="accent1"/>
              </a:solidFill>
              <a:ln>
                <a:noFill/>
              </a:ln>
              <a:effectLst/>
            </c:spPr>
            <c:extLst>
              <c:ext xmlns:c16="http://schemas.microsoft.com/office/drawing/2014/chart" uri="{C3380CC4-5D6E-409C-BE32-E72D297353CC}">
                <c16:uniqueId val="{0000006D-94DE-40F4-8059-B8F128BA8113}"/>
              </c:ext>
            </c:extLst>
          </c:dPt>
          <c:dPt>
            <c:idx val="55"/>
            <c:bubble3D val="0"/>
            <c:spPr>
              <a:solidFill>
                <a:schemeClr val="accent2"/>
              </a:solidFill>
              <a:ln>
                <a:noFill/>
              </a:ln>
              <a:effectLst/>
            </c:spPr>
            <c:extLst>
              <c:ext xmlns:c16="http://schemas.microsoft.com/office/drawing/2014/chart" uri="{C3380CC4-5D6E-409C-BE32-E72D297353CC}">
                <c16:uniqueId val="{0000006F-94DE-40F4-8059-B8F128BA8113}"/>
              </c:ext>
            </c:extLst>
          </c:dPt>
          <c:dPt>
            <c:idx val="56"/>
            <c:bubble3D val="0"/>
            <c:spPr>
              <a:solidFill>
                <a:schemeClr val="accent3"/>
              </a:solidFill>
              <a:ln>
                <a:noFill/>
              </a:ln>
              <a:effectLst/>
            </c:spPr>
            <c:extLst>
              <c:ext xmlns:c16="http://schemas.microsoft.com/office/drawing/2014/chart" uri="{C3380CC4-5D6E-409C-BE32-E72D297353CC}">
                <c16:uniqueId val="{00000071-94DE-40F4-8059-B8F128BA8113}"/>
              </c:ext>
            </c:extLst>
          </c:dPt>
          <c:dPt>
            <c:idx val="57"/>
            <c:bubble3D val="0"/>
            <c:spPr>
              <a:solidFill>
                <a:schemeClr val="accent4"/>
              </a:solidFill>
              <a:ln>
                <a:noFill/>
              </a:ln>
              <a:effectLst/>
            </c:spPr>
            <c:extLst>
              <c:ext xmlns:c16="http://schemas.microsoft.com/office/drawing/2014/chart" uri="{C3380CC4-5D6E-409C-BE32-E72D297353CC}">
                <c16:uniqueId val="{00000073-94DE-40F4-8059-B8F128BA8113}"/>
              </c:ext>
            </c:extLst>
          </c:dPt>
          <c:dPt>
            <c:idx val="58"/>
            <c:bubble3D val="0"/>
            <c:spPr>
              <a:solidFill>
                <a:schemeClr val="accent5"/>
              </a:solidFill>
              <a:ln>
                <a:noFill/>
              </a:ln>
              <a:effectLst/>
            </c:spPr>
            <c:extLst>
              <c:ext xmlns:c16="http://schemas.microsoft.com/office/drawing/2014/chart" uri="{C3380CC4-5D6E-409C-BE32-E72D297353CC}">
                <c16:uniqueId val="{00000075-94DE-40F4-8059-B8F128BA8113}"/>
              </c:ext>
            </c:extLst>
          </c:dPt>
          <c:dPt>
            <c:idx val="59"/>
            <c:bubble3D val="0"/>
            <c:spPr>
              <a:solidFill>
                <a:schemeClr val="accent6"/>
              </a:solidFill>
              <a:ln>
                <a:noFill/>
              </a:ln>
              <a:effectLst/>
            </c:spPr>
            <c:extLst>
              <c:ext xmlns:c16="http://schemas.microsoft.com/office/drawing/2014/chart" uri="{C3380CC4-5D6E-409C-BE32-E72D297353CC}">
                <c16:uniqueId val="{00000077-94DE-40F4-8059-B8F128BA8113}"/>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079-94DE-40F4-8059-B8F128BA8113}"/>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07B-94DE-40F4-8059-B8F128BA8113}"/>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07D-94DE-40F4-8059-B8F128BA8113}"/>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07F-94DE-40F4-8059-B8F128BA8113}"/>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081-94DE-40F4-8059-B8F128BA8113}"/>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083-94DE-40F4-8059-B8F128BA8113}"/>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085-94DE-40F4-8059-B8F128BA8113}"/>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087-94DE-40F4-8059-B8F128BA8113}"/>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089-94DE-40F4-8059-B8F128BA8113}"/>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08B-94DE-40F4-8059-B8F128BA8113}"/>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08D-94DE-40F4-8059-B8F128BA8113}"/>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08F-94DE-40F4-8059-B8F128BA8113}"/>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091-94DE-40F4-8059-B8F128BA8113}"/>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093-94DE-40F4-8059-B8F128BA8113}"/>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095-94DE-40F4-8059-B8F128BA8113}"/>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097-94DE-40F4-8059-B8F128BA8113}"/>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099-94DE-40F4-8059-B8F128BA8113}"/>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09B-94DE-40F4-8059-B8F128BA8113}"/>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09D-94DE-40F4-8059-B8F128BA8113}"/>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09F-94DE-40F4-8059-B8F128BA8113}"/>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0A1-94DE-40F4-8059-B8F128BA8113}"/>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0A3-94DE-40F4-8059-B8F128BA8113}"/>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0A5-94DE-40F4-8059-B8F128BA8113}"/>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0A7-94DE-40F4-8059-B8F128BA8113}"/>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0A9-94DE-40F4-8059-B8F128BA8113}"/>
              </c:ext>
            </c:extLst>
          </c:dPt>
          <c:dPt>
            <c:idx val="85"/>
            <c:bubble3D val="0"/>
            <c:spPr>
              <a:solidFill>
                <a:schemeClr val="accent2">
                  <a:lumMod val="50000"/>
                </a:schemeClr>
              </a:solidFill>
              <a:ln>
                <a:noFill/>
              </a:ln>
              <a:effectLst/>
            </c:spPr>
            <c:extLst>
              <c:ext xmlns:c16="http://schemas.microsoft.com/office/drawing/2014/chart" uri="{C3380CC4-5D6E-409C-BE32-E72D297353CC}">
                <c16:uniqueId val="{000000AB-94DE-40F4-8059-B8F128BA8113}"/>
              </c:ext>
            </c:extLst>
          </c:dPt>
          <c:dPt>
            <c:idx val="86"/>
            <c:bubble3D val="0"/>
            <c:spPr>
              <a:solidFill>
                <a:schemeClr val="accent3">
                  <a:lumMod val="50000"/>
                </a:schemeClr>
              </a:solidFill>
              <a:ln>
                <a:noFill/>
              </a:ln>
              <a:effectLst/>
            </c:spPr>
            <c:extLst>
              <c:ext xmlns:c16="http://schemas.microsoft.com/office/drawing/2014/chart" uri="{C3380CC4-5D6E-409C-BE32-E72D297353CC}">
                <c16:uniqueId val="{000000AD-94DE-40F4-8059-B8F128BA8113}"/>
              </c:ext>
            </c:extLst>
          </c:dPt>
          <c:dPt>
            <c:idx val="87"/>
            <c:bubble3D val="0"/>
            <c:spPr>
              <a:solidFill>
                <a:schemeClr val="accent4">
                  <a:lumMod val="50000"/>
                </a:schemeClr>
              </a:solidFill>
              <a:ln>
                <a:noFill/>
              </a:ln>
              <a:effectLst/>
            </c:spPr>
            <c:extLst>
              <c:ext xmlns:c16="http://schemas.microsoft.com/office/drawing/2014/chart" uri="{C3380CC4-5D6E-409C-BE32-E72D297353CC}">
                <c16:uniqueId val="{000000AF-94DE-40F4-8059-B8F128BA8113}"/>
              </c:ext>
            </c:extLst>
          </c:dPt>
          <c:dPt>
            <c:idx val="88"/>
            <c:bubble3D val="0"/>
            <c:spPr>
              <a:solidFill>
                <a:schemeClr val="accent5">
                  <a:lumMod val="50000"/>
                </a:schemeClr>
              </a:solidFill>
              <a:ln>
                <a:noFill/>
              </a:ln>
              <a:effectLst/>
            </c:spPr>
            <c:extLst>
              <c:ext xmlns:c16="http://schemas.microsoft.com/office/drawing/2014/chart" uri="{C3380CC4-5D6E-409C-BE32-E72D297353CC}">
                <c16:uniqueId val="{000000B1-94DE-40F4-8059-B8F128BA8113}"/>
              </c:ext>
            </c:extLst>
          </c:dPt>
          <c:dPt>
            <c:idx val="89"/>
            <c:bubble3D val="0"/>
            <c:spPr>
              <a:solidFill>
                <a:schemeClr val="accent6">
                  <a:lumMod val="50000"/>
                </a:schemeClr>
              </a:solidFill>
              <a:ln>
                <a:noFill/>
              </a:ln>
              <a:effectLst/>
            </c:spPr>
            <c:extLst>
              <c:ext xmlns:c16="http://schemas.microsoft.com/office/drawing/2014/chart" uri="{C3380CC4-5D6E-409C-BE32-E72D297353CC}">
                <c16:uniqueId val="{000000B3-94DE-40F4-8059-B8F128BA8113}"/>
              </c:ext>
            </c:extLst>
          </c:dPt>
          <c:dPt>
            <c:idx val="90"/>
            <c:bubble3D val="0"/>
            <c:spPr>
              <a:solidFill>
                <a:schemeClr val="accent1">
                  <a:lumMod val="70000"/>
                  <a:lumOff val="30000"/>
                </a:schemeClr>
              </a:solidFill>
              <a:ln>
                <a:noFill/>
              </a:ln>
              <a:effectLst/>
            </c:spPr>
            <c:extLst>
              <c:ext xmlns:c16="http://schemas.microsoft.com/office/drawing/2014/chart" uri="{C3380CC4-5D6E-409C-BE32-E72D297353CC}">
                <c16:uniqueId val="{000000B5-94DE-40F4-8059-B8F128BA8113}"/>
              </c:ext>
            </c:extLst>
          </c:dPt>
          <c:dPt>
            <c:idx val="91"/>
            <c:bubble3D val="0"/>
            <c:spPr>
              <a:solidFill>
                <a:schemeClr val="accent2">
                  <a:lumMod val="70000"/>
                  <a:lumOff val="30000"/>
                </a:schemeClr>
              </a:solidFill>
              <a:ln>
                <a:noFill/>
              </a:ln>
              <a:effectLst/>
            </c:spPr>
            <c:extLst>
              <c:ext xmlns:c16="http://schemas.microsoft.com/office/drawing/2014/chart" uri="{C3380CC4-5D6E-409C-BE32-E72D297353CC}">
                <c16:uniqueId val="{000000B7-94DE-40F4-8059-B8F128BA8113}"/>
              </c:ext>
            </c:extLst>
          </c:dPt>
          <c:dPt>
            <c:idx val="92"/>
            <c:bubble3D val="0"/>
            <c:spPr>
              <a:solidFill>
                <a:schemeClr val="accent3">
                  <a:lumMod val="70000"/>
                  <a:lumOff val="30000"/>
                </a:schemeClr>
              </a:solidFill>
              <a:ln>
                <a:noFill/>
              </a:ln>
              <a:effectLst/>
            </c:spPr>
            <c:extLst>
              <c:ext xmlns:c16="http://schemas.microsoft.com/office/drawing/2014/chart" uri="{C3380CC4-5D6E-409C-BE32-E72D297353CC}">
                <c16:uniqueId val="{000000B9-94DE-40F4-8059-B8F128BA8113}"/>
              </c:ext>
            </c:extLst>
          </c:dPt>
          <c:dPt>
            <c:idx val="93"/>
            <c:bubble3D val="0"/>
            <c:spPr>
              <a:solidFill>
                <a:schemeClr val="accent4">
                  <a:lumMod val="70000"/>
                  <a:lumOff val="30000"/>
                </a:schemeClr>
              </a:solidFill>
              <a:ln>
                <a:noFill/>
              </a:ln>
              <a:effectLst/>
            </c:spPr>
            <c:extLst>
              <c:ext xmlns:c16="http://schemas.microsoft.com/office/drawing/2014/chart" uri="{C3380CC4-5D6E-409C-BE32-E72D297353CC}">
                <c16:uniqueId val="{000000BB-94DE-40F4-8059-B8F128BA8113}"/>
              </c:ext>
            </c:extLst>
          </c:dPt>
          <c:dPt>
            <c:idx val="94"/>
            <c:bubble3D val="0"/>
            <c:spPr>
              <a:solidFill>
                <a:schemeClr val="accent5">
                  <a:lumMod val="70000"/>
                  <a:lumOff val="30000"/>
                </a:schemeClr>
              </a:solidFill>
              <a:ln>
                <a:noFill/>
              </a:ln>
              <a:effectLst/>
            </c:spPr>
            <c:extLst>
              <c:ext xmlns:c16="http://schemas.microsoft.com/office/drawing/2014/chart" uri="{C3380CC4-5D6E-409C-BE32-E72D297353CC}">
                <c16:uniqueId val="{000000BD-94DE-40F4-8059-B8F128BA8113}"/>
              </c:ext>
            </c:extLst>
          </c:dPt>
          <c:dPt>
            <c:idx val="95"/>
            <c:bubble3D val="0"/>
            <c:spPr>
              <a:solidFill>
                <a:schemeClr val="accent6">
                  <a:lumMod val="70000"/>
                  <a:lumOff val="30000"/>
                </a:schemeClr>
              </a:solidFill>
              <a:ln>
                <a:noFill/>
              </a:ln>
              <a:effectLst/>
            </c:spPr>
            <c:extLst>
              <c:ext xmlns:c16="http://schemas.microsoft.com/office/drawing/2014/chart" uri="{C3380CC4-5D6E-409C-BE32-E72D297353CC}">
                <c16:uniqueId val="{000000BF-94DE-40F4-8059-B8F128BA8113}"/>
              </c:ext>
            </c:extLst>
          </c:dPt>
          <c:dPt>
            <c:idx val="96"/>
            <c:bubble3D val="0"/>
            <c:spPr>
              <a:solidFill>
                <a:schemeClr val="accent1">
                  <a:lumMod val="70000"/>
                </a:schemeClr>
              </a:solidFill>
              <a:ln>
                <a:noFill/>
              </a:ln>
              <a:effectLst/>
            </c:spPr>
            <c:extLst>
              <c:ext xmlns:c16="http://schemas.microsoft.com/office/drawing/2014/chart" uri="{C3380CC4-5D6E-409C-BE32-E72D297353CC}">
                <c16:uniqueId val="{000000C1-94DE-40F4-8059-B8F128BA8113}"/>
              </c:ext>
            </c:extLst>
          </c:dPt>
          <c:dPt>
            <c:idx val="97"/>
            <c:bubble3D val="0"/>
            <c:spPr>
              <a:solidFill>
                <a:schemeClr val="accent2">
                  <a:lumMod val="70000"/>
                </a:schemeClr>
              </a:solidFill>
              <a:ln>
                <a:noFill/>
              </a:ln>
              <a:effectLst/>
            </c:spPr>
            <c:extLst>
              <c:ext xmlns:c16="http://schemas.microsoft.com/office/drawing/2014/chart" uri="{C3380CC4-5D6E-409C-BE32-E72D297353CC}">
                <c16:uniqueId val="{000000C3-94DE-40F4-8059-B8F128BA8113}"/>
              </c:ext>
            </c:extLst>
          </c:dPt>
          <c:dPt>
            <c:idx val="98"/>
            <c:bubble3D val="0"/>
            <c:spPr>
              <a:solidFill>
                <a:schemeClr val="accent3">
                  <a:lumMod val="70000"/>
                </a:schemeClr>
              </a:solidFill>
              <a:ln>
                <a:noFill/>
              </a:ln>
              <a:effectLst/>
            </c:spPr>
            <c:extLst>
              <c:ext xmlns:c16="http://schemas.microsoft.com/office/drawing/2014/chart" uri="{C3380CC4-5D6E-409C-BE32-E72D297353CC}">
                <c16:uniqueId val="{000000C5-94DE-40F4-8059-B8F128BA8113}"/>
              </c:ext>
            </c:extLst>
          </c:dPt>
          <c:dPt>
            <c:idx val="99"/>
            <c:bubble3D val="0"/>
            <c:spPr>
              <a:solidFill>
                <a:schemeClr val="accent4">
                  <a:lumMod val="70000"/>
                </a:schemeClr>
              </a:solidFill>
              <a:ln>
                <a:noFill/>
              </a:ln>
              <a:effectLst/>
            </c:spPr>
            <c:extLst>
              <c:ext xmlns:c16="http://schemas.microsoft.com/office/drawing/2014/chart" uri="{C3380CC4-5D6E-409C-BE32-E72D297353CC}">
                <c16:uniqueId val="{000000C7-94DE-40F4-8059-B8F128BA8113}"/>
              </c:ext>
            </c:extLst>
          </c:dPt>
          <c:dPt>
            <c:idx val="100"/>
            <c:bubble3D val="0"/>
            <c:spPr>
              <a:solidFill>
                <a:schemeClr val="accent5">
                  <a:lumMod val="70000"/>
                </a:schemeClr>
              </a:solidFill>
              <a:ln>
                <a:noFill/>
              </a:ln>
              <a:effectLst/>
            </c:spPr>
            <c:extLst>
              <c:ext xmlns:c16="http://schemas.microsoft.com/office/drawing/2014/chart" uri="{C3380CC4-5D6E-409C-BE32-E72D297353CC}">
                <c16:uniqueId val="{000000C9-94DE-40F4-8059-B8F128BA8113}"/>
              </c:ext>
            </c:extLst>
          </c:dPt>
          <c:dPt>
            <c:idx val="101"/>
            <c:bubble3D val="0"/>
            <c:spPr>
              <a:solidFill>
                <a:schemeClr val="accent6">
                  <a:lumMod val="70000"/>
                </a:schemeClr>
              </a:solidFill>
              <a:ln>
                <a:noFill/>
              </a:ln>
              <a:effectLst/>
            </c:spPr>
            <c:extLst>
              <c:ext xmlns:c16="http://schemas.microsoft.com/office/drawing/2014/chart" uri="{C3380CC4-5D6E-409C-BE32-E72D297353CC}">
                <c16:uniqueId val="{000000CB-94DE-40F4-8059-B8F128BA8113}"/>
              </c:ext>
            </c:extLst>
          </c:dPt>
          <c:dPt>
            <c:idx val="102"/>
            <c:bubble3D val="0"/>
            <c:spPr>
              <a:solidFill>
                <a:schemeClr val="accent1">
                  <a:lumMod val="50000"/>
                  <a:lumOff val="50000"/>
                </a:schemeClr>
              </a:solidFill>
              <a:ln>
                <a:noFill/>
              </a:ln>
              <a:effectLst/>
            </c:spPr>
            <c:extLst>
              <c:ext xmlns:c16="http://schemas.microsoft.com/office/drawing/2014/chart" uri="{C3380CC4-5D6E-409C-BE32-E72D297353CC}">
                <c16:uniqueId val="{000000CD-94DE-40F4-8059-B8F128BA8113}"/>
              </c:ext>
            </c:extLst>
          </c:dPt>
          <c:dPt>
            <c:idx val="103"/>
            <c:bubble3D val="0"/>
            <c:spPr>
              <a:solidFill>
                <a:schemeClr val="accent2">
                  <a:lumMod val="50000"/>
                  <a:lumOff val="50000"/>
                </a:schemeClr>
              </a:solidFill>
              <a:ln>
                <a:noFill/>
              </a:ln>
              <a:effectLst/>
            </c:spPr>
            <c:extLst>
              <c:ext xmlns:c16="http://schemas.microsoft.com/office/drawing/2014/chart" uri="{C3380CC4-5D6E-409C-BE32-E72D297353CC}">
                <c16:uniqueId val="{000000CF-94DE-40F4-8059-B8F128BA8113}"/>
              </c:ext>
            </c:extLst>
          </c:dPt>
          <c:dPt>
            <c:idx val="104"/>
            <c:bubble3D val="0"/>
            <c:spPr>
              <a:solidFill>
                <a:schemeClr val="accent3">
                  <a:lumMod val="50000"/>
                  <a:lumOff val="50000"/>
                </a:schemeClr>
              </a:solidFill>
              <a:ln>
                <a:noFill/>
              </a:ln>
              <a:effectLst/>
            </c:spPr>
            <c:extLst>
              <c:ext xmlns:c16="http://schemas.microsoft.com/office/drawing/2014/chart" uri="{C3380CC4-5D6E-409C-BE32-E72D297353CC}">
                <c16:uniqueId val="{000000D1-94DE-40F4-8059-B8F128BA8113}"/>
              </c:ext>
            </c:extLst>
          </c:dPt>
          <c:dPt>
            <c:idx val="105"/>
            <c:bubble3D val="0"/>
            <c:spPr>
              <a:solidFill>
                <a:schemeClr val="accent4">
                  <a:lumMod val="50000"/>
                  <a:lumOff val="50000"/>
                </a:schemeClr>
              </a:solidFill>
              <a:ln>
                <a:noFill/>
              </a:ln>
              <a:effectLst/>
            </c:spPr>
            <c:extLst>
              <c:ext xmlns:c16="http://schemas.microsoft.com/office/drawing/2014/chart" uri="{C3380CC4-5D6E-409C-BE32-E72D297353CC}">
                <c16:uniqueId val="{000000D3-94DE-40F4-8059-B8F128BA8113}"/>
              </c:ext>
            </c:extLst>
          </c:dPt>
          <c:dPt>
            <c:idx val="106"/>
            <c:bubble3D val="0"/>
            <c:spPr>
              <a:solidFill>
                <a:schemeClr val="accent5">
                  <a:lumMod val="50000"/>
                  <a:lumOff val="50000"/>
                </a:schemeClr>
              </a:solidFill>
              <a:ln>
                <a:noFill/>
              </a:ln>
              <a:effectLst/>
            </c:spPr>
            <c:extLst>
              <c:ext xmlns:c16="http://schemas.microsoft.com/office/drawing/2014/chart" uri="{C3380CC4-5D6E-409C-BE32-E72D297353CC}">
                <c16:uniqueId val="{000000D5-94DE-40F4-8059-B8F128BA8113}"/>
              </c:ext>
            </c:extLst>
          </c:dPt>
          <c:dPt>
            <c:idx val="107"/>
            <c:bubble3D val="0"/>
            <c:spPr>
              <a:solidFill>
                <a:schemeClr val="accent6">
                  <a:lumMod val="50000"/>
                  <a:lumOff val="50000"/>
                </a:schemeClr>
              </a:solidFill>
              <a:ln>
                <a:noFill/>
              </a:ln>
              <a:effectLst/>
            </c:spPr>
            <c:extLst>
              <c:ext xmlns:c16="http://schemas.microsoft.com/office/drawing/2014/chart" uri="{C3380CC4-5D6E-409C-BE32-E72D297353CC}">
                <c16:uniqueId val="{000000D7-94DE-40F4-8059-B8F128BA8113}"/>
              </c:ext>
            </c:extLst>
          </c:dPt>
          <c:dPt>
            <c:idx val="108"/>
            <c:bubble3D val="0"/>
            <c:spPr>
              <a:solidFill>
                <a:schemeClr val="accent1"/>
              </a:solidFill>
              <a:ln>
                <a:noFill/>
              </a:ln>
              <a:effectLst/>
            </c:spPr>
            <c:extLst>
              <c:ext xmlns:c16="http://schemas.microsoft.com/office/drawing/2014/chart" uri="{C3380CC4-5D6E-409C-BE32-E72D297353CC}">
                <c16:uniqueId val="{000000D9-94DE-40F4-8059-B8F128BA8113}"/>
              </c:ext>
            </c:extLst>
          </c:dPt>
          <c:dPt>
            <c:idx val="109"/>
            <c:bubble3D val="0"/>
            <c:spPr>
              <a:solidFill>
                <a:schemeClr val="accent2"/>
              </a:solidFill>
              <a:ln>
                <a:noFill/>
              </a:ln>
              <a:effectLst/>
            </c:spPr>
            <c:extLst>
              <c:ext xmlns:c16="http://schemas.microsoft.com/office/drawing/2014/chart" uri="{C3380CC4-5D6E-409C-BE32-E72D297353CC}">
                <c16:uniqueId val="{000000DB-94DE-40F4-8059-B8F128BA8113}"/>
              </c:ext>
            </c:extLst>
          </c:dPt>
          <c:dPt>
            <c:idx val="110"/>
            <c:bubble3D val="0"/>
            <c:spPr>
              <a:solidFill>
                <a:schemeClr val="accent3"/>
              </a:solidFill>
              <a:ln>
                <a:noFill/>
              </a:ln>
              <a:effectLst/>
            </c:spPr>
            <c:extLst>
              <c:ext xmlns:c16="http://schemas.microsoft.com/office/drawing/2014/chart" uri="{C3380CC4-5D6E-409C-BE32-E72D297353CC}">
                <c16:uniqueId val="{000000DD-94DE-40F4-8059-B8F128BA8113}"/>
              </c:ext>
            </c:extLst>
          </c:dPt>
          <c:dPt>
            <c:idx val="111"/>
            <c:bubble3D val="0"/>
            <c:spPr>
              <a:solidFill>
                <a:schemeClr val="accent4"/>
              </a:solidFill>
              <a:ln>
                <a:noFill/>
              </a:ln>
              <a:effectLst/>
            </c:spPr>
            <c:extLst>
              <c:ext xmlns:c16="http://schemas.microsoft.com/office/drawing/2014/chart" uri="{C3380CC4-5D6E-409C-BE32-E72D297353CC}">
                <c16:uniqueId val="{000000DF-94DE-40F4-8059-B8F128BA8113}"/>
              </c:ext>
            </c:extLst>
          </c:dPt>
          <c:dPt>
            <c:idx val="112"/>
            <c:bubble3D val="0"/>
            <c:spPr>
              <a:solidFill>
                <a:schemeClr val="accent5"/>
              </a:solidFill>
              <a:ln>
                <a:noFill/>
              </a:ln>
              <a:effectLst/>
            </c:spPr>
            <c:extLst>
              <c:ext xmlns:c16="http://schemas.microsoft.com/office/drawing/2014/chart" uri="{C3380CC4-5D6E-409C-BE32-E72D297353CC}">
                <c16:uniqueId val="{000000E1-94DE-40F4-8059-B8F128BA8113}"/>
              </c:ext>
            </c:extLst>
          </c:dPt>
          <c:dPt>
            <c:idx val="113"/>
            <c:bubble3D val="0"/>
            <c:spPr>
              <a:solidFill>
                <a:schemeClr val="accent6"/>
              </a:solidFill>
              <a:ln>
                <a:noFill/>
              </a:ln>
              <a:effectLst/>
            </c:spPr>
            <c:extLst>
              <c:ext xmlns:c16="http://schemas.microsoft.com/office/drawing/2014/chart" uri="{C3380CC4-5D6E-409C-BE32-E72D297353CC}">
                <c16:uniqueId val="{000000E3-94DE-40F4-8059-B8F128BA8113}"/>
              </c:ext>
            </c:extLst>
          </c:dPt>
          <c:dPt>
            <c:idx val="114"/>
            <c:bubble3D val="0"/>
            <c:spPr>
              <a:solidFill>
                <a:schemeClr val="accent1">
                  <a:lumMod val="60000"/>
                </a:schemeClr>
              </a:solidFill>
              <a:ln>
                <a:noFill/>
              </a:ln>
              <a:effectLst/>
            </c:spPr>
            <c:extLst>
              <c:ext xmlns:c16="http://schemas.microsoft.com/office/drawing/2014/chart" uri="{C3380CC4-5D6E-409C-BE32-E72D297353CC}">
                <c16:uniqueId val="{000000E5-94DE-40F4-8059-B8F128BA8113}"/>
              </c:ext>
            </c:extLst>
          </c:dPt>
          <c:dPt>
            <c:idx val="115"/>
            <c:bubble3D val="0"/>
            <c:spPr>
              <a:solidFill>
                <a:schemeClr val="accent2">
                  <a:lumMod val="60000"/>
                </a:schemeClr>
              </a:solidFill>
              <a:ln>
                <a:noFill/>
              </a:ln>
              <a:effectLst/>
            </c:spPr>
            <c:extLst>
              <c:ext xmlns:c16="http://schemas.microsoft.com/office/drawing/2014/chart" uri="{C3380CC4-5D6E-409C-BE32-E72D297353CC}">
                <c16:uniqueId val="{000000E7-94DE-40F4-8059-B8F128BA8113}"/>
              </c:ext>
            </c:extLst>
          </c:dPt>
          <c:dPt>
            <c:idx val="116"/>
            <c:bubble3D val="0"/>
            <c:spPr>
              <a:solidFill>
                <a:schemeClr val="accent3">
                  <a:lumMod val="60000"/>
                </a:schemeClr>
              </a:solidFill>
              <a:ln>
                <a:noFill/>
              </a:ln>
              <a:effectLst/>
            </c:spPr>
            <c:extLst>
              <c:ext xmlns:c16="http://schemas.microsoft.com/office/drawing/2014/chart" uri="{C3380CC4-5D6E-409C-BE32-E72D297353CC}">
                <c16:uniqueId val="{000000E9-94DE-40F4-8059-B8F128BA8113}"/>
              </c:ext>
            </c:extLst>
          </c:dPt>
          <c:dPt>
            <c:idx val="117"/>
            <c:bubble3D val="0"/>
            <c:spPr>
              <a:solidFill>
                <a:schemeClr val="accent4">
                  <a:lumMod val="60000"/>
                </a:schemeClr>
              </a:solidFill>
              <a:ln>
                <a:noFill/>
              </a:ln>
              <a:effectLst/>
            </c:spPr>
            <c:extLst>
              <c:ext xmlns:c16="http://schemas.microsoft.com/office/drawing/2014/chart" uri="{C3380CC4-5D6E-409C-BE32-E72D297353CC}">
                <c16:uniqueId val="{000000EB-94DE-40F4-8059-B8F128BA8113}"/>
              </c:ext>
            </c:extLst>
          </c:dPt>
          <c:dPt>
            <c:idx val="118"/>
            <c:bubble3D val="0"/>
            <c:spPr>
              <a:solidFill>
                <a:schemeClr val="accent5">
                  <a:lumMod val="60000"/>
                </a:schemeClr>
              </a:solidFill>
              <a:ln>
                <a:noFill/>
              </a:ln>
              <a:effectLst/>
            </c:spPr>
            <c:extLst>
              <c:ext xmlns:c16="http://schemas.microsoft.com/office/drawing/2014/chart" uri="{C3380CC4-5D6E-409C-BE32-E72D297353CC}">
                <c16:uniqueId val="{000000ED-94DE-40F4-8059-B8F128BA8113}"/>
              </c:ext>
            </c:extLst>
          </c:dPt>
          <c:dPt>
            <c:idx val="119"/>
            <c:bubble3D val="0"/>
            <c:spPr>
              <a:solidFill>
                <a:schemeClr val="accent6">
                  <a:lumMod val="60000"/>
                </a:schemeClr>
              </a:solidFill>
              <a:ln>
                <a:noFill/>
              </a:ln>
              <a:effectLst/>
            </c:spPr>
            <c:extLst>
              <c:ext xmlns:c16="http://schemas.microsoft.com/office/drawing/2014/chart" uri="{C3380CC4-5D6E-409C-BE32-E72D297353CC}">
                <c16:uniqueId val="{000000EF-94DE-40F4-8059-B8F128BA8113}"/>
              </c:ext>
            </c:extLst>
          </c:dPt>
          <c:dPt>
            <c:idx val="120"/>
            <c:bubble3D val="0"/>
            <c:spPr>
              <a:solidFill>
                <a:schemeClr val="accent1">
                  <a:lumMod val="80000"/>
                  <a:lumOff val="20000"/>
                </a:schemeClr>
              </a:solidFill>
              <a:ln>
                <a:noFill/>
              </a:ln>
              <a:effectLst/>
            </c:spPr>
            <c:extLst>
              <c:ext xmlns:c16="http://schemas.microsoft.com/office/drawing/2014/chart" uri="{C3380CC4-5D6E-409C-BE32-E72D297353CC}">
                <c16:uniqueId val="{000000F1-94DE-40F4-8059-B8F128BA8113}"/>
              </c:ext>
            </c:extLst>
          </c:dPt>
          <c:dPt>
            <c:idx val="121"/>
            <c:bubble3D val="0"/>
            <c:spPr>
              <a:solidFill>
                <a:schemeClr val="accent2">
                  <a:lumMod val="80000"/>
                  <a:lumOff val="20000"/>
                </a:schemeClr>
              </a:solidFill>
              <a:ln>
                <a:noFill/>
              </a:ln>
              <a:effectLst/>
            </c:spPr>
            <c:extLst>
              <c:ext xmlns:c16="http://schemas.microsoft.com/office/drawing/2014/chart" uri="{C3380CC4-5D6E-409C-BE32-E72D297353CC}">
                <c16:uniqueId val="{000000F3-94DE-40F4-8059-B8F128BA8113}"/>
              </c:ext>
            </c:extLst>
          </c:dPt>
          <c:dPt>
            <c:idx val="122"/>
            <c:bubble3D val="0"/>
            <c:spPr>
              <a:solidFill>
                <a:schemeClr val="accent3">
                  <a:lumMod val="80000"/>
                  <a:lumOff val="20000"/>
                </a:schemeClr>
              </a:solidFill>
              <a:ln>
                <a:noFill/>
              </a:ln>
              <a:effectLst/>
            </c:spPr>
            <c:extLst>
              <c:ext xmlns:c16="http://schemas.microsoft.com/office/drawing/2014/chart" uri="{C3380CC4-5D6E-409C-BE32-E72D297353CC}">
                <c16:uniqueId val="{000000F5-94DE-40F4-8059-B8F128BA8113}"/>
              </c:ext>
            </c:extLst>
          </c:dPt>
          <c:dPt>
            <c:idx val="123"/>
            <c:bubble3D val="0"/>
            <c:spPr>
              <a:solidFill>
                <a:schemeClr val="accent4">
                  <a:lumMod val="80000"/>
                  <a:lumOff val="20000"/>
                </a:schemeClr>
              </a:solidFill>
              <a:ln>
                <a:noFill/>
              </a:ln>
              <a:effectLst/>
            </c:spPr>
            <c:extLst>
              <c:ext xmlns:c16="http://schemas.microsoft.com/office/drawing/2014/chart" uri="{C3380CC4-5D6E-409C-BE32-E72D297353CC}">
                <c16:uniqueId val="{000000F7-94DE-40F4-8059-B8F128BA8113}"/>
              </c:ext>
            </c:extLst>
          </c:dPt>
          <c:dPt>
            <c:idx val="124"/>
            <c:bubble3D val="0"/>
            <c:spPr>
              <a:solidFill>
                <a:schemeClr val="accent5">
                  <a:lumMod val="80000"/>
                  <a:lumOff val="20000"/>
                </a:schemeClr>
              </a:solidFill>
              <a:ln>
                <a:noFill/>
              </a:ln>
              <a:effectLst/>
            </c:spPr>
            <c:extLst>
              <c:ext xmlns:c16="http://schemas.microsoft.com/office/drawing/2014/chart" uri="{C3380CC4-5D6E-409C-BE32-E72D297353CC}">
                <c16:uniqueId val="{000000F9-94DE-40F4-8059-B8F128BA8113}"/>
              </c:ext>
            </c:extLst>
          </c:dPt>
          <c:dPt>
            <c:idx val="125"/>
            <c:bubble3D val="0"/>
            <c:spPr>
              <a:solidFill>
                <a:schemeClr val="accent6">
                  <a:lumMod val="80000"/>
                  <a:lumOff val="20000"/>
                </a:schemeClr>
              </a:solidFill>
              <a:ln>
                <a:noFill/>
              </a:ln>
              <a:effectLst/>
            </c:spPr>
            <c:extLst>
              <c:ext xmlns:c16="http://schemas.microsoft.com/office/drawing/2014/chart" uri="{C3380CC4-5D6E-409C-BE32-E72D297353CC}">
                <c16:uniqueId val="{000000FB-94DE-40F4-8059-B8F128BA8113}"/>
              </c:ext>
            </c:extLst>
          </c:dPt>
          <c:dPt>
            <c:idx val="126"/>
            <c:bubble3D val="0"/>
            <c:spPr>
              <a:solidFill>
                <a:schemeClr val="accent1">
                  <a:lumMod val="80000"/>
                </a:schemeClr>
              </a:solidFill>
              <a:ln>
                <a:noFill/>
              </a:ln>
              <a:effectLst/>
            </c:spPr>
            <c:extLst>
              <c:ext xmlns:c16="http://schemas.microsoft.com/office/drawing/2014/chart" uri="{C3380CC4-5D6E-409C-BE32-E72D297353CC}">
                <c16:uniqueId val="{000000FD-94DE-40F4-8059-B8F128BA8113}"/>
              </c:ext>
            </c:extLst>
          </c:dPt>
          <c:dPt>
            <c:idx val="127"/>
            <c:bubble3D val="0"/>
            <c:spPr>
              <a:solidFill>
                <a:schemeClr val="accent2">
                  <a:lumMod val="80000"/>
                </a:schemeClr>
              </a:solidFill>
              <a:ln>
                <a:noFill/>
              </a:ln>
              <a:effectLst/>
            </c:spPr>
            <c:extLst>
              <c:ext xmlns:c16="http://schemas.microsoft.com/office/drawing/2014/chart" uri="{C3380CC4-5D6E-409C-BE32-E72D297353CC}">
                <c16:uniqueId val="{000000FF-94DE-40F4-8059-B8F128BA8113}"/>
              </c:ext>
            </c:extLst>
          </c:dPt>
          <c:dPt>
            <c:idx val="128"/>
            <c:bubble3D val="0"/>
            <c:spPr>
              <a:solidFill>
                <a:schemeClr val="accent3">
                  <a:lumMod val="80000"/>
                </a:schemeClr>
              </a:solidFill>
              <a:ln>
                <a:noFill/>
              </a:ln>
              <a:effectLst/>
            </c:spPr>
            <c:extLst>
              <c:ext xmlns:c16="http://schemas.microsoft.com/office/drawing/2014/chart" uri="{C3380CC4-5D6E-409C-BE32-E72D297353CC}">
                <c16:uniqueId val="{00000101-94DE-40F4-8059-B8F128BA8113}"/>
              </c:ext>
            </c:extLst>
          </c:dPt>
          <c:dPt>
            <c:idx val="129"/>
            <c:bubble3D val="0"/>
            <c:spPr>
              <a:solidFill>
                <a:schemeClr val="accent4">
                  <a:lumMod val="80000"/>
                </a:schemeClr>
              </a:solidFill>
              <a:ln>
                <a:noFill/>
              </a:ln>
              <a:effectLst/>
            </c:spPr>
            <c:extLst>
              <c:ext xmlns:c16="http://schemas.microsoft.com/office/drawing/2014/chart" uri="{C3380CC4-5D6E-409C-BE32-E72D297353CC}">
                <c16:uniqueId val="{00000103-94DE-40F4-8059-B8F128BA8113}"/>
              </c:ext>
            </c:extLst>
          </c:dPt>
          <c:dPt>
            <c:idx val="130"/>
            <c:bubble3D val="0"/>
            <c:spPr>
              <a:solidFill>
                <a:schemeClr val="accent5">
                  <a:lumMod val="80000"/>
                </a:schemeClr>
              </a:solidFill>
              <a:ln>
                <a:noFill/>
              </a:ln>
              <a:effectLst/>
            </c:spPr>
            <c:extLst>
              <c:ext xmlns:c16="http://schemas.microsoft.com/office/drawing/2014/chart" uri="{C3380CC4-5D6E-409C-BE32-E72D297353CC}">
                <c16:uniqueId val="{00000105-94DE-40F4-8059-B8F128BA8113}"/>
              </c:ext>
            </c:extLst>
          </c:dPt>
          <c:dPt>
            <c:idx val="131"/>
            <c:bubble3D val="0"/>
            <c:spPr>
              <a:solidFill>
                <a:schemeClr val="accent6">
                  <a:lumMod val="80000"/>
                </a:schemeClr>
              </a:solidFill>
              <a:ln>
                <a:noFill/>
              </a:ln>
              <a:effectLst/>
            </c:spPr>
            <c:extLst>
              <c:ext xmlns:c16="http://schemas.microsoft.com/office/drawing/2014/chart" uri="{C3380CC4-5D6E-409C-BE32-E72D297353CC}">
                <c16:uniqueId val="{00000107-94DE-40F4-8059-B8F128BA8113}"/>
              </c:ext>
            </c:extLst>
          </c:dPt>
          <c:dPt>
            <c:idx val="132"/>
            <c:bubble3D val="0"/>
            <c:spPr>
              <a:solidFill>
                <a:schemeClr val="accent1">
                  <a:lumMod val="60000"/>
                  <a:lumOff val="40000"/>
                </a:schemeClr>
              </a:solidFill>
              <a:ln>
                <a:noFill/>
              </a:ln>
              <a:effectLst/>
            </c:spPr>
            <c:extLst>
              <c:ext xmlns:c16="http://schemas.microsoft.com/office/drawing/2014/chart" uri="{C3380CC4-5D6E-409C-BE32-E72D297353CC}">
                <c16:uniqueId val="{00000109-94DE-40F4-8059-B8F128BA8113}"/>
              </c:ext>
            </c:extLst>
          </c:dPt>
          <c:dPt>
            <c:idx val="133"/>
            <c:bubble3D val="0"/>
            <c:spPr>
              <a:solidFill>
                <a:schemeClr val="accent2">
                  <a:lumMod val="60000"/>
                  <a:lumOff val="40000"/>
                </a:schemeClr>
              </a:solidFill>
              <a:ln>
                <a:noFill/>
              </a:ln>
              <a:effectLst/>
            </c:spPr>
            <c:extLst>
              <c:ext xmlns:c16="http://schemas.microsoft.com/office/drawing/2014/chart" uri="{C3380CC4-5D6E-409C-BE32-E72D297353CC}">
                <c16:uniqueId val="{0000010B-94DE-40F4-8059-B8F128BA8113}"/>
              </c:ext>
            </c:extLst>
          </c:dPt>
          <c:dPt>
            <c:idx val="134"/>
            <c:bubble3D val="0"/>
            <c:spPr>
              <a:solidFill>
                <a:schemeClr val="accent3">
                  <a:lumMod val="60000"/>
                  <a:lumOff val="40000"/>
                </a:schemeClr>
              </a:solidFill>
              <a:ln>
                <a:noFill/>
              </a:ln>
              <a:effectLst/>
            </c:spPr>
            <c:extLst>
              <c:ext xmlns:c16="http://schemas.microsoft.com/office/drawing/2014/chart" uri="{C3380CC4-5D6E-409C-BE32-E72D297353CC}">
                <c16:uniqueId val="{0000010D-94DE-40F4-8059-B8F128BA8113}"/>
              </c:ext>
            </c:extLst>
          </c:dPt>
          <c:dPt>
            <c:idx val="135"/>
            <c:bubble3D val="0"/>
            <c:spPr>
              <a:solidFill>
                <a:schemeClr val="accent4">
                  <a:lumMod val="60000"/>
                  <a:lumOff val="40000"/>
                </a:schemeClr>
              </a:solidFill>
              <a:ln>
                <a:noFill/>
              </a:ln>
              <a:effectLst/>
            </c:spPr>
            <c:extLst>
              <c:ext xmlns:c16="http://schemas.microsoft.com/office/drawing/2014/chart" uri="{C3380CC4-5D6E-409C-BE32-E72D297353CC}">
                <c16:uniqueId val="{0000010F-94DE-40F4-8059-B8F128BA8113}"/>
              </c:ext>
            </c:extLst>
          </c:dPt>
          <c:dPt>
            <c:idx val="136"/>
            <c:bubble3D val="0"/>
            <c:spPr>
              <a:solidFill>
                <a:schemeClr val="accent5">
                  <a:lumMod val="60000"/>
                  <a:lumOff val="40000"/>
                </a:schemeClr>
              </a:solidFill>
              <a:ln>
                <a:noFill/>
              </a:ln>
              <a:effectLst/>
            </c:spPr>
            <c:extLst>
              <c:ext xmlns:c16="http://schemas.microsoft.com/office/drawing/2014/chart" uri="{C3380CC4-5D6E-409C-BE32-E72D297353CC}">
                <c16:uniqueId val="{00000111-94DE-40F4-8059-B8F128BA8113}"/>
              </c:ext>
            </c:extLst>
          </c:dPt>
          <c:dPt>
            <c:idx val="137"/>
            <c:bubble3D val="0"/>
            <c:spPr>
              <a:solidFill>
                <a:schemeClr val="accent6">
                  <a:lumMod val="60000"/>
                  <a:lumOff val="40000"/>
                </a:schemeClr>
              </a:solidFill>
              <a:ln>
                <a:noFill/>
              </a:ln>
              <a:effectLst/>
            </c:spPr>
            <c:extLst>
              <c:ext xmlns:c16="http://schemas.microsoft.com/office/drawing/2014/chart" uri="{C3380CC4-5D6E-409C-BE32-E72D297353CC}">
                <c16:uniqueId val="{00000113-94DE-40F4-8059-B8F128BA8113}"/>
              </c:ext>
            </c:extLst>
          </c:dPt>
          <c:dPt>
            <c:idx val="138"/>
            <c:bubble3D val="0"/>
            <c:spPr>
              <a:solidFill>
                <a:schemeClr val="accent1">
                  <a:lumMod val="50000"/>
                </a:schemeClr>
              </a:solidFill>
              <a:ln>
                <a:noFill/>
              </a:ln>
              <a:effectLst/>
            </c:spPr>
            <c:extLst>
              <c:ext xmlns:c16="http://schemas.microsoft.com/office/drawing/2014/chart" uri="{C3380CC4-5D6E-409C-BE32-E72D297353CC}">
                <c16:uniqueId val="{00000115-94DE-40F4-8059-B8F128BA8113}"/>
              </c:ext>
            </c:extLst>
          </c:dPt>
          <c:dPt>
            <c:idx val="139"/>
            <c:bubble3D val="0"/>
            <c:spPr>
              <a:solidFill>
                <a:schemeClr val="accent2">
                  <a:lumMod val="50000"/>
                </a:schemeClr>
              </a:solidFill>
              <a:ln>
                <a:noFill/>
              </a:ln>
              <a:effectLst/>
            </c:spPr>
            <c:extLst>
              <c:ext xmlns:c16="http://schemas.microsoft.com/office/drawing/2014/chart" uri="{C3380CC4-5D6E-409C-BE32-E72D297353CC}">
                <c16:uniqueId val="{00000117-94DE-40F4-8059-B8F128BA8113}"/>
              </c:ext>
            </c:extLst>
          </c:dPt>
          <c:dPt>
            <c:idx val="140"/>
            <c:bubble3D val="0"/>
            <c:spPr>
              <a:solidFill>
                <a:schemeClr val="accent3">
                  <a:lumMod val="50000"/>
                </a:schemeClr>
              </a:solidFill>
              <a:ln>
                <a:noFill/>
              </a:ln>
              <a:effectLst/>
            </c:spPr>
            <c:extLst>
              <c:ext xmlns:c16="http://schemas.microsoft.com/office/drawing/2014/chart" uri="{C3380CC4-5D6E-409C-BE32-E72D297353CC}">
                <c16:uniqueId val="{00000119-94DE-40F4-8059-B8F128BA8113}"/>
              </c:ext>
            </c:extLst>
          </c:dPt>
          <c:dPt>
            <c:idx val="141"/>
            <c:bubble3D val="0"/>
            <c:spPr>
              <a:solidFill>
                <a:schemeClr val="accent4">
                  <a:lumMod val="50000"/>
                </a:schemeClr>
              </a:solidFill>
              <a:ln>
                <a:noFill/>
              </a:ln>
              <a:effectLst/>
            </c:spPr>
            <c:extLst>
              <c:ext xmlns:c16="http://schemas.microsoft.com/office/drawing/2014/chart" uri="{C3380CC4-5D6E-409C-BE32-E72D297353CC}">
                <c16:uniqueId val="{0000011B-94DE-40F4-8059-B8F128BA8113}"/>
              </c:ext>
            </c:extLst>
          </c:dPt>
          <c:dPt>
            <c:idx val="142"/>
            <c:bubble3D val="0"/>
            <c:spPr>
              <a:solidFill>
                <a:schemeClr val="accent5">
                  <a:lumMod val="50000"/>
                </a:schemeClr>
              </a:solidFill>
              <a:ln>
                <a:noFill/>
              </a:ln>
              <a:effectLst/>
            </c:spPr>
            <c:extLst>
              <c:ext xmlns:c16="http://schemas.microsoft.com/office/drawing/2014/chart" uri="{C3380CC4-5D6E-409C-BE32-E72D297353CC}">
                <c16:uniqueId val="{0000011D-94DE-40F4-8059-B8F128BA8113}"/>
              </c:ext>
            </c:extLst>
          </c:dPt>
          <c:dPt>
            <c:idx val="143"/>
            <c:bubble3D val="0"/>
            <c:spPr>
              <a:solidFill>
                <a:schemeClr val="accent6">
                  <a:lumMod val="50000"/>
                </a:schemeClr>
              </a:solidFill>
              <a:ln>
                <a:noFill/>
              </a:ln>
              <a:effectLst/>
            </c:spPr>
            <c:extLst>
              <c:ext xmlns:c16="http://schemas.microsoft.com/office/drawing/2014/chart" uri="{C3380CC4-5D6E-409C-BE32-E72D297353CC}">
                <c16:uniqueId val="{0000011F-94DE-40F4-8059-B8F128BA8113}"/>
              </c:ext>
            </c:extLst>
          </c:dPt>
          <c:dPt>
            <c:idx val="144"/>
            <c:bubble3D val="0"/>
            <c:spPr>
              <a:solidFill>
                <a:schemeClr val="accent1">
                  <a:lumMod val="70000"/>
                  <a:lumOff val="30000"/>
                </a:schemeClr>
              </a:solidFill>
              <a:ln>
                <a:noFill/>
              </a:ln>
              <a:effectLst/>
            </c:spPr>
            <c:extLst>
              <c:ext xmlns:c16="http://schemas.microsoft.com/office/drawing/2014/chart" uri="{C3380CC4-5D6E-409C-BE32-E72D297353CC}">
                <c16:uniqueId val="{00000121-94DE-40F4-8059-B8F128BA8113}"/>
              </c:ext>
            </c:extLst>
          </c:dPt>
          <c:dPt>
            <c:idx val="145"/>
            <c:bubble3D val="0"/>
            <c:spPr>
              <a:solidFill>
                <a:schemeClr val="accent2">
                  <a:lumMod val="70000"/>
                  <a:lumOff val="30000"/>
                </a:schemeClr>
              </a:solidFill>
              <a:ln>
                <a:noFill/>
              </a:ln>
              <a:effectLst/>
            </c:spPr>
            <c:extLst>
              <c:ext xmlns:c16="http://schemas.microsoft.com/office/drawing/2014/chart" uri="{C3380CC4-5D6E-409C-BE32-E72D297353CC}">
                <c16:uniqueId val="{00000123-94DE-40F4-8059-B8F128BA8113}"/>
              </c:ext>
            </c:extLst>
          </c:dPt>
          <c:dPt>
            <c:idx val="146"/>
            <c:bubble3D val="0"/>
            <c:spPr>
              <a:solidFill>
                <a:schemeClr val="accent3">
                  <a:lumMod val="70000"/>
                  <a:lumOff val="30000"/>
                </a:schemeClr>
              </a:solidFill>
              <a:ln>
                <a:noFill/>
              </a:ln>
              <a:effectLst/>
            </c:spPr>
            <c:extLst>
              <c:ext xmlns:c16="http://schemas.microsoft.com/office/drawing/2014/chart" uri="{C3380CC4-5D6E-409C-BE32-E72D297353CC}">
                <c16:uniqueId val="{00000125-94DE-40F4-8059-B8F128BA8113}"/>
              </c:ext>
            </c:extLst>
          </c:dPt>
          <c:dPt>
            <c:idx val="147"/>
            <c:bubble3D val="0"/>
            <c:spPr>
              <a:solidFill>
                <a:schemeClr val="accent4">
                  <a:lumMod val="70000"/>
                  <a:lumOff val="30000"/>
                </a:schemeClr>
              </a:solidFill>
              <a:ln>
                <a:noFill/>
              </a:ln>
              <a:effectLst/>
            </c:spPr>
            <c:extLst>
              <c:ext xmlns:c16="http://schemas.microsoft.com/office/drawing/2014/chart" uri="{C3380CC4-5D6E-409C-BE32-E72D297353CC}">
                <c16:uniqueId val="{00000127-94DE-40F4-8059-B8F128BA8113}"/>
              </c:ext>
            </c:extLst>
          </c:dPt>
          <c:dPt>
            <c:idx val="148"/>
            <c:bubble3D val="0"/>
            <c:spPr>
              <a:solidFill>
                <a:schemeClr val="accent5">
                  <a:lumMod val="70000"/>
                  <a:lumOff val="30000"/>
                </a:schemeClr>
              </a:solidFill>
              <a:ln>
                <a:noFill/>
              </a:ln>
              <a:effectLst/>
            </c:spPr>
            <c:extLst>
              <c:ext xmlns:c16="http://schemas.microsoft.com/office/drawing/2014/chart" uri="{C3380CC4-5D6E-409C-BE32-E72D297353CC}">
                <c16:uniqueId val="{00000129-94DE-40F4-8059-B8F128BA8113}"/>
              </c:ext>
            </c:extLst>
          </c:dPt>
          <c:dPt>
            <c:idx val="149"/>
            <c:bubble3D val="0"/>
            <c:spPr>
              <a:solidFill>
                <a:schemeClr val="accent6">
                  <a:lumMod val="70000"/>
                  <a:lumOff val="30000"/>
                </a:schemeClr>
              </a:solidFill>
              <a:ln>
                <a:noFill/>
              </a:ln>
              <a:effectLst/>
            </c:spPr>
            <c:extLst>
              <c:ext xmlns:c16="http://schemas.microsoft.com/office/drawing/2014/chart" uri="{C3380CC4-5D6E-409C-BE32-E72D297353CC}">
                <c16:uniqueId val="{0000012B-94DE-40F4-8059-B8F128BA8113}"/>
              </c:ext>
            </c:extLst>
          </c:dPt>
          <c:dPt>
            <c:idx val="150"/>
            <c:bubble3D val="0"/>
            <c:spPr>
              <a:solidFill>
                <a:schemeClr val="accent1">
                  <a:lumMod val="70000"/>
                </a:schemeClr>
              </a:solidFill>
              <a:ln>
                <a:noFill/>
              </a:ln>
              <a:effectLst/>
            </c:spPr>
            <c:extLst>
              <c:ext xmlns:c16="http://schemas.microsoft.com/office/drawing/2014/chart" uri="{C3380CC4-5D6E-409C-BE32-E72D297353CC}">
                <c16:uniqueId val="{0000012D-94DE-40F4-8059-B8F128BA8113}"/>
              </c:ext>
            </c:extLst>
          </c:dPt>
          <c:dPt>
            <c:idx val="151"/>
            <c:bubble3D val="0"/>
            <c:spPr>
              <a:solidFill>
                <a:schemeClr val="accent2">
                  <a:lumMod val="70000"/>
                </a:schemeClr>
              </a:solidFill>
              <a:ln>
                <a:noFill/>
              </a:ln>
              <a:effectLst/>
            </c:spPr>
            <c:extLst>
              <c:ext xmlns:c16="http://schemas.microsoft.com/office/drawing/2014/chart" uri="{C3380CC4-5D6E-409C-BE32-E72D297353CC}">
                <c16:uniqueId val="{0000012F-94DE-40F4-8059-B8F128BA8113}"/>
              </c:ext>
            </c:extLst>
          </c:dPt>
          <c:dPt>
            <c:idx val="152"/>
            <c:bubble3D val="0"/>
            <c:spPr>
              <a:solidFill>
                <a:schemeClr val="accent3">
                  <a:lumMod val="70000"/>
                </a:schemeClr>
              </a:solidFill>
              <a:ln>
                <a:noFill/>
              </a:ln>
              <a:effectLst/>
            </c:spPr>
            <c:extLst>
              <c:ext xmlns:c16="http://schemas.microsoft.com/office/drawing/2014/chart" uri="{C3380CC4-5D6E-409C-BE32-E72D297353CC}">
                <c16:uniqueId val="{00000131-94DE-40F4-8059-B8F128BA8113}"/>
              </c:ext>
            </c:extLst>
          </c:dPt>
          <c:dPt>
            <c:idx val="153"/>
            <c:bubble3D val="0"/>
            <c:spPr>
              <a:solidFill>
                <a:schemeClr val="accent4">
                  <a:lumMod val="70000"/>
                </a:schemeClr>
              </a:solidFill>
              <a:ln>
                <a:noFill/>
              </a:ln>
              <a:effectLst/>
            </c:spPr>
            <c:extLst>
              <c:ext xmlns:c16="http://schemas.microsoft.com/office/drawing/2014/chart" uri="{C3380CC4-5D6E-409C-BE32-E72D297353CC}">
                <c16:uniqueId val="{00000133-94DE-40F4-8059-B8F128BA8113}"/>
              </c:ext>
            </c:extLst>
          </c:dPt>
          <c:dPt>
            <c:idx val="154"/>
            <c:bubble3D val="0"/>
            <c:spPr>
              <a:solidFill>
                <a:schemeClr val="accent5">
                  <a:lumMod val="70000"/>
                </a:schemeClr>
              </a:solidFill>
              <a:ln>
                <a:noFill/>
              </a:ln>
              <a:effectLst/>
            </c:spPr>
            <c:extLst>
              <c:ext xmlns:c16="http://schemas.microsoft.com/office/drawing/2014/chart" uri="{C3380CC4-5D6E-409C-BE32-E72D297353CC}">
                <c16:uniqueId val="{00000135-94DE-40F4-8059-B8F128BA8113}"/>
              </c:ext>
            </c:extLst>
          </c:dPt>
          <c:dPt>
            <c:idx val="155"/>
            <c:bubble3D val="0"/>
            <c:spPr>
              <a:solidFill>
                <a:schemeClr val="accent6">
                  <a:lumMod val="70000"/>
                </a:schemeClr>
              </a:solidFill>
              <a:ln>
                <a:noFill/>
              </a:ln>
              <a:effectLst/>
            </c:spPr>
            <c:extLst>
              <c:ext xmlns:c16="http://schemas.microsoft.com/office/drawing/2014/chart" uri="{C3380CC4-5D6E-409C-BE32-E72D297353CC}">
                <c16:uniqueId val="{00000137-94DE-40F4-8059-B8F128BA8113}"/>
              </c:ext>
            </c:extLst>
          </c:dPt>
          <c:dPt>
            <c:idx val="156"/>
            <c:bubble3D val="0"/>
            <c:spPr>
              <a:solidFill>
                <a:schemeClr val="accent1">
                  <a:lumMod val="50000"/>
                  <a:lumOff val="50000"/>
                </a:schemeClr>
              </a:solidFill>
              <a:ln>
                <a:noFill/>
              </a:ln>
              <a:effectLst/>
            </c:spPr>
            <c:extLst>
              <c:ext xmlns:c16="http://schemas.microsoft.com/office/drawing/2014/chart" uri="{C3380CC4-5D6E-409C-BE32-E72D297353CC}">
                <c16:uniqueId val="{00000139-94DE-40F4-8059-B8F128BA8113}"/>
              </c:ext>
            </c:extLst>
          </c:dPt>
          <c:dPt>
            <c:idx val="157"/>
            <c:bubble3D val="0"/>
            <c:spPr>
              <a:solidFill>
                <a:schemeClr val="accent2">
                  <a:lumMod val="50000"/>
                  <a:lumOff val="50000"/>
                </a:schemeClr>
              </a:solidFill>
              <a:ln>
                <a:noFill/>
              </a:ln>
              <a:effectLst/>
            </c:spPr>
            <c:extLst>
              <c:ext xmlns:c16="http://schemas.microsoft.com/office/drawing/2014/chart" uri="{C3380CC4-5D6E-409C-BE32-E72D297353CC}">
                <c16:uniqueId val="{0000013B-94DE-40F4-8059-B8F128BA8113}"/>
              </c:ext>
            </c:extLst>
          </c:dPt>
          <c:dPt>
            <c:idx val="158"/>
            <c:bubble3D val="0"/>
            <c:spPr>
              <a:solidFill>
                <a:schemeClr val="accent3">
                  <a:lumMod val="50000"/>
                  <a:lumOff val="50000"/>
                </a:schemeClr>
              </a:solidFill>
              <a:ln>
                <a:noFill/>
              </a:ln>
              <a:effectLst/>
            </c:spPr>
            <c:extLst>
              <c:ext xmlns:c16="http://schemas.microsoft.com/office/drawing/2014/chart" uri="{C3380CC4-5D6E-409C-BE32-E72D297353CC}">
                <c16:uniqueId val="{0000013D-94DE-40F4-8059-B8F128BA8113}"/>
              </c:ext>
            </c:extLst>
          </c:dPt>
          <c:dPt>
            <c:idx val="159"/>
            <c:bubble3D val="0"/>
            <c:spPr>
              <a:solidFill>
                <a:schemeClr val="accent4">
                  <a:lumMod val="50000"/>
                  <a:lumOff val="50000"/>
                </a:schemeClr>
              </a:solidFill>
              <a:ln>
                <a:noFill/>
              </a:ln>
              <a:effectLst/>
            </c:spPr>
            <c:extLst>
              <c:ext xmlns:c16="http://schemas.microsoft.com/office/drawing/2014/chart" uri="{C3380CC4-5D6E-409C-BE32-E72D297353CC}">
                <c16:uniqueId val="{0000013F-94DE-40F4-8059-B8F128BA8113}"/>
              </c:ext>
            </c:extLst>
          </c:dPt>
          <c:dPt>
            <c:idx val="160"/>
            <c:bubble3D val="0"/>
            <c:spPr>
              <a:solidFill>
                <a:schemeClr val="accent5">
                  <a:lumMod val="50000"/>
                  <a:lumOff val="50000"/>
                </a:schemeClr>
              </a:solidFill>
              <a:ln>
                <a:noFill/>
              </a:ln>
              <a:effectLst/>
            </c:spPr>
            <c:extLst>
              <c:ext xmlns:c16="http://schemas.microsoft.com/office/drawing/2014/chart" uri="{C3380CC4-5D6E-409C-BE32-E72D297353CC}">
                <c16:uniqueId val="{00000141-94DE-40F4-8059-B8F128BA8113}"/>
              </c:ext>
            </c:extLst>
          </c:dPt>
          <c:dPt>
            <c:idx val="161"/>
            <c:bubble3D val="0"/>
            <c:spPr>
              <a:solidFill>
                <a:schemeClr val="accent6">
                  <a:lumMod val="50000"/>
                  <a:lumOff val="50000"/>
                </a:schemeClr>
              </a:solidFill>
              <a:ln>
                <a:noFill/>
              </a:ln>
              <a:effectLst/>
            </c:spPr>
            <c:extLst>
              <c:ext xmlns:c16="http://schemas.microsoft.com/office/drawing/2014/chart" uri="{C3380CC4-5D6E-409C-BE32-E72D297353CC}">
                <c16:uniqueId val="{00000143-94DE-40F4-8059-B8F128BA8113}"/>
              </c:ext>
            </c:extLst>
          </c:dPt>
          <c:dPt>
            <c:idx val="162"/>
            <c:bubble3D val="0"/>
            <c:spPr>
              <a:solidFill>
                <a:schemeClr val="accent1"/>
              </a:solidFill>
              <a:ln>
                <a:noFill/>
              </a:ln>
              <a:effectLst/>
            </c:spPr>
            <c:extLst>
              <c:ext xmlns:c16="http://schemas.microsoft.com/office/drawing/2014/chart" uri="{C3380CC4-5D6E-409C-BE32-E72D297353CC}">
                <c16:uniqueId val="{00000145-94DE-40F4-8059-B8F128BA8113}"/>
              </c:ext>
            </c:extLst>
          </c:dPt>
          <c:dPt>
            <c:idx val="163"/>
            <c:bubble3D val="0"/>
            <c:spPr>
              <a:solidFill>
                <a:schemeClr val="accent2"/>
              </a:solidFill>
              <a:ln>
                <a:noFill/>
              </a:ln>
              <a:effectLst/>
            </c:spPr>
            <c:extLst>
              <c:ext xmlns:c16="http://schemas.microsoft.com/office/drawing/2014/chart" uri="{C3380CC4-5D6E-409C-BE32-E72D297353CC}">
                <c16:uniqueId val="{00000147-94DE-40F4-8059-B8F128BA8113}"/>
              </c:ext>
            </c:extLst>
          </c:dPt>
          <c:dPt>
            <c:idx val="164"/>
            <c:bubble3D val="0"/>
            <c:spPr>
              <a:solidFill>
                <a:schemeClr val="accent3"/>
              </a:solidFill>
              <a:ln>
                <a:noFill/>
              </a:ln>
              <a:effectLst/>
            </c:spPr>
            <c:extLst>
              <c:ext xmlns:c16="http://schemas.microsoft.com/office/drawing/2014/chart" uri="{C3380CC4-5D6E-409C-BE32-E72D297353CC}">
                <c16:uniqueId val="{00000149-94DE-40F4-8059-B8F128BA8113}"/>
              </c:ext>
            </c:extLst>
          </c:dPt>
          <c:dPt>
            <c:idx val="165"/>
            <c:bubble3D val="0"/>
            <c:spPr>
              <a:solidFill>
                <a:schemeClr val="accent4"/>
              </a:solidFill>
              <a:ln>
                <a:noFill/>
              </a:ln>
              <a:effectLst/>
            </c:spPr>
            <c:extLst>
              <c:ext xmlns:c16="http://schemas.microsoft.com/office/drawing/2014/chart" uri="{C3380CC4-5D6E-409C-BE32-E72D297353CC}">
                <c16:uniqueId val="{0000014B-94DE-40F4-8059-B8F128BA8113}"/>
              </c:ext>
            </c:extLst>
          </c:dPt>
          <c:dPt>
            <c:idx val="166"/>
            <c:bubble3D val="0"/>
            <c:spPr>
              <a:solidFill>
                <a:schemeClr val="accent5"/>
              </a:solidFill>
              <a:ln>
                <a:noFill/>
              </a:ln>
              <a:effectLst/>
            </c:spPr>
            <c:extLst>
              <c:ext xmlns:c16="http://schemas.microsoft.com/office/drawing/2014/chart" uri="{C3380CC4-5D6E-409C-BE32-E72D297353CC}">
                <c16:uniqueId val="{0000014D-94DE-40F4-8059-B8F128BA8113}"/>
              </c:ext>
            </c:extLst>
          </c:dPt>
          <c:dPt>
            <c:idx val="167"/>
            <c:bubble3D val="0"/>
            <c:spPr>
              <a:solidFill>
                <a:schemeClr val="accent6"/>
              </a:solidFill>
              <a:ln>
                <a:noFill/>
              </a:ln>
              <a:effectLst/>
            </c:spPr>
            <c:extLst>
              <c:ext xmlns:c16="http://schemas.microsoft.com/office/drawing/2014/chart" uri="{C3380CC4-5D6E-409C-BE32-E72D297353CC}">
                <c16:uniqueId val="{0000014F-94DE-40F4-8059-B8F128BA8113}"/>
              </c:ext>
            </c:extLst>
          </c:dPt>
          <c:dPt>
            <c:idx val="168"/>
            <c:bubble3D val="0"/>
            <c:spPr>
              <a:solidFill>
                <a:schemeClr val="accent1">
                  <a:lumMod val="60000"/>
                </a:schemeClr>
              </a:solidFill>
              <a:ln>
                <a:noFill/>
              </a:ln>
              <a:effectLst/>
            </c:spPr>
            <c:extLst>
              <c:ext xmlns:c16="http://schemas.microsoft.com/office/drawing/2014/chart" uri="{C3380CC4-5D6E-409C-BE32-E72D297353CC}">
                <c16:uniqueId val="{00000151-94DE-40F4-8059-B8F128BA8113}"/>
              </c:ext>
            </c:extLst>
          </c:dPt>
          <c:dPt>
            <c:idx val="169"/>
            <c:bubble3D val="0"/>
            <c:spPr>
              <a:solidFill>
                <a:schemeClr val="accent2">
                  <a:lumMod val="60000"/>
                </a:schemeClr>
              </a:solidFill>
              <a:ln>
                <a:noFill/>
              </a:ln>
              <a:effectLst/>
            </c:spPr>
            <c:extLst>
              <c:ext xmlns:c16="http://schemas.microsoft.com/office/drawing/2014/chart" uri="{C3380CC4-5D6E-409C-BE32-E72D297353CC}">
                <c16:uniqueId val="{00000153-94DE-40F4-8059-B8F128BA8113}"/>
              </c:ext>
            </c:extLst>
          </c:dPt>
          <c:dPt>
            <c:idx val="170"/>
            <c:bubble3D val="0"/>
            <c:spPr>
              <a:solidFill>
                <a:schemeClr val="accent3">
                  <a:lumMod val="60000"/>
                </a:schemeClr>
              </a:solidFill>
              <a:ln>
                <a:noFill/>
              </a:ln>
              <a:effectLst/>
            </c:spPr>
            <c:extLst>
              <c:ext xmlns:c16="http://schemas.microsoft.com/office/drawing/2014/chart" uri="{C3380CC4-5D6E-409C-BE32-E72D297353CC}">
                <c16:uniqueId val="{00000155-94DE-40F4-8059-B8F128BA8113}"/>
              </c:ext>
            </c:extLst>
          </c:dPt>
          <c:dPt>
            <c:idx val="171"/>
            <c:bubble3D val="0"/>
            <c:spPr>
              <a:solidFill>
                <a:schemeClr val="accent4">
                  <a:lumMod val="60000"/>
                </a:schemeClr>
              </a:solidFill>
              <a:ln>
                <a:noFill/>
              </a:ln>
              <a:effectLst/>
            </c:spPr>
            <c:extLst>
              <c:ext xmlns:c16="http://schemas.microsoft.com/office/drawing/2014/chart" uri="{C3380CC4-5D6E-409C-BE32-E72D297353CC}">
                <c16:uniqueId val="{00000157-94DE-40F4-8059-B8F128BA8113}"/>
              </c:ext>
            </c:extLst>
          </c:dPt>
          <c:dPt>
            <c:idx val="172"/>
            <c:bubble3D val="0"/>
            <c:spPr>
              <a:solidFill>
                <a:schemeClr val="accent5">
                  <a:lumMod val="60000"/>
                </a:schemeClr>
              </a:solidFill>
              <a:ln>
                <a:noFill/>
              </a:ln>
              <a:effectLst/>
            </c:spPr>
            <c:extLst>
              <c:ext xmlns:c16="http://schemas.microsoft.com/office/drawing/2014/chart" uri="{C3380CC4-5D6E-409C-BE32-E72D297353CC}">
                <c16:uniqueId val="{00000159-94DE-40F4-8059-B8F128BA8113}"/>
              </c:ext>
            </c:extLst>
          </c:dPt>
          <c:dPt>
            <c:idx val="173"/>
            <c:bubble3D val="0"/>
            <c:spPr>
              <a:solidFill>
                <a:schemeClr val="accent6">
                  <a:lumMod val="60000"/>
                </a:schemeClr>
              </a:solidFill>
              <a:ln>
                <a:noFill/>
              </a:ln>
              <a:effectLst/>
            </c:spPr>
            <c:extLst>
              <c:ext xmlns:c16="http://schemas.microsoft.com/office/drawing/2014/chart" uri="{C3380CC4-5D6E-409C-BE32-E72D297353CC}">
                <c16:uniqueId val="{0000015B-94DE-40F4-8059-B8F128BA8113}"/>
              </c:ext>
            </c:extLst>
          </c:dPt>
          <c:dPt>
            <c:idx val="174"/>
            <c:bubble3D val="0"/>
            <c:spPr>
              <a:solidFill>
                <a:schemeClr val="accent1">
                  <a:lumMod val="80000"/>
                  <a:lumOff val="20000"/>
                </a:schemeClr>
              </a:solidFill>
              <a:ln>
                <a:noFill/>
              </a:ln>
              <a:effectLst/>
            </c:spPr>
            <c:extLst>
              <c:ext xmlns:c16="http://schemas.microsoft.com/office/drawing/2014/chart" uri="{C3380CC4-5D6E-409C-BE32-E72D297353CC}">
                <c16:uniqueId val="{0000015D-94DE-40F4-8059-B8F128BA8113}"/>
              </c:ext>
            </c:extLst>
          </c:dPt>
          <c:dPt>
            <c:idx val="175"/>
            <c:bubble3D val="0"/>
            <c:spPr>
              <a:solidFill>
                <a:schemeClr val="accent2">
                  <a:lumMod val="80000"/>
                  <a:lumOff val="20000"/>
                </a:schemeClr>
              </a:solidFill>
              <a:ln>
                <a:noFill/>
              </a:ln>
              <a:effectLst/>
            </c:spPr>
            <c:extLst>
              <c:ext xmlns:c16="http://schemas.microsoft.com/office/drawing/2014/chart" uri="{C3380CC4-5D6E-409C-BE32-E72D297353CC}">
                <c16:uniqueId val="{0000015F-94DE-40F4-8059-B8F128BA8113}"/>
              </c:ext>
            </c:extLst>
          </c:dPt>
          <c:dPt>
            <c:idx val="176"/>
            <c:bubble3D val="0"/>
            <c:spPr>
              <a:solidFill>
                <a:schemeClr val="accent3">
                  <a:lumMod val="80000"/>
                  <a:lumOff val="20000"/>
                </a:schemeClr>
              </a:solidFill>
              <a:ln>
                <a:noFill/>
              </a:ln>
              <a:effectLst/>
            </c:spPr>
            <c:extLst>
              <c:ext xmlns:c16="http://schemas.microsoft.com/office/drawing/2014/chart" uri="{C3380CC4-5D6E-409C-BE32-E72D297353CC}">
                <c16:uniqueId val="{00000161-94DE-40F4-8059-B8F128BA8113}"/>
              </c:ext>
            </c:extLst>
          </c:dPt>
          <c:dPt>
            <c:idx val="177"/>
            <c:bubble3D val="0"/>
            <c:spPr>
              <a:solidFill>
                <a:schemeClr val="accent4">
                  <a:lumMod val="80000"/>
                  <a:lumOff val="20000"/>
                </a:schemeClr>
              </a:solidFill>
              <a:ln>
                <a:noFill/>
              </a:ln>
              <a:effectLst/>
            </c:spPr>
            <c:extLst>
              <c:ext xmlns:c16="http://schemas.microsoft.com/office/drawing/2014/chart" uri="{C3380CC4-5D6E-409C-BE32-E72D297353CC}">
                <c16:uniqueId val="{00000163-94DE-40F4-8059-B8F128BA8113}"/>
              </c:ext>
            </c:extLst>
          </c:dPt>
          <c:dPt>
            <c:idx val="178"/>
            <c:bubble3D val="0"/>
            <c:spPr>
              <a:solidFill>
                <a:schemeClr val="accent5">
                  <a:lumMod val="80000"/>
                  <a:lumOff val="20000"/>
                </a:schemeClr>
              </a:solidFill>
              <a:ln>
                <a:noFill/>
              </a:ln>
              <a:effectLst/>
            </c:spPr>
            <c:extLst>
              <c:ext xmlns:c16="http://schemas.microsoft.com/office/drawing/2014/chart" uri="{C3380CC4-5D6E-409C-BE32-E72D297353CC}">
                <c16:uniqueId val="{00000165-94DE-40F4-8059-B8F128BA8113}"/>
              </c:ext>
            </c:extLst>
          </c:dPt>
          <c:dPt>
            <c:idx val="179"/>
            <c:bubble3D val="0"/>
            <c:spPr>
              <a:solidFill>
                <a:schemeClr val="accent6">
                  <a:lumMod val="80000"/>
                  <a:lumOff val="20000"/>
                </a:schemeClr>
              </a:solidFill>
              <a:ln>
                <a:noFill/>
              </a:ln>
              <a:effectLst/>
            </c:spPr>
            <c:extLst>
              <c:ext xmlns:c16="http://schemas.microsoft.com/office/drawing/2014/chart" uri="{C3380CC4-5D6E-409C-BE32-E72D297353CC}">
                <c16:uniqueId val="{00000167-94DE-40F4-8059-B8F128BA8113}"/>
              </c:ext>
            </c:extLst>
          </c:dPt>
          <c:dPt>
            <c:idx val="180"/>
            <c:bubble3D val="0"/>
            <c:spPr>
              <a:solidFill>
                <a:schemeClr val="accent1">
                  <a:lumMod val="80000"/>
                </a:schemeClr>
              </a:solidFill>
              <a:ln>
                <a:noFill/>
              </a:ln>
              <a:effectLst/>
            </c:spPr>
            <c:extLst>
              <c:ext xmlns:c16="http://schemas.microsoft.com/office/drawing/2014/chart" uri="{C3380CC4-5D6E-409C-BE32-E72D297353CC}">
                <c16:uniqueId val="{00000169-94DE-40F4-8059-B8F128BA8113}"/>
              </c:ext>
            </c:extLst>
          </c:dPt>
          <c:dPt>
            <c:idx val="181"/>
            <c:bubble3D val="0"/>
            <c:spPr>
              <a:solidFill>
                <a:schemeClr val="accent2">
                  <a:lumMod val="80000"/>
                </a:schemeClr>
              </a:solidFill>
              <a:ln>
                <a:noFill/>
              </a:ln>
              <a:effectLst/>
            </c:spPr>
            <c:extLst>
              <c:ext xmlns:c16="http://schemas.microsoft.com/office/drawing/2014/chart" uri="{C3380CC4-5D6E-409C-BE32-E72D297353CC}">
                <c16:uniqueId val="{0000016B-94DE-40F4-8059-B8F128BA8113}"/>
              </c:ext>
            </c:extLst>
          </c:dPt>
          <c:dPt>
            <c:idx val="182"/>
            <c:bubble3D val="0"/>
            <c:spPr>
              <a:solidFill>
                <a:schemeClr val="accent3">
                  <a:lumMod val="80000"/>
                </a:schemeClr>
              </a:solidFill>
              <a:ln>
                <a:noFill/>
              </a:ln>
              <a:effectLst/>
            </c:spPr>
            <c:extLst>
              <c:ext xmlns:c16="http://schemas.microsoft.com/office/drawing/2014/chart" uri="{C3380CC4-5D6E-409C-BE32-E72D297353CC}">
                <c16:uniqueId val="{0000016D-94DE-40F4-8059-B8F128BA8113}"/>
              </c:ext>
            </c:extLst>
          </c:dPt>
          <c:dPt>
            <c:idx val="183"/>
            <c:bubble3D val="0"/>
            <c:spPr>
              <a:solidFill>
                <a:schemeClr val="accent4">
                  <a:lumMod val="80000"/>
                </a:schemeClr>
              </a:solidFill>
              <a:ln>
                <a:noFill/>
              </a:ln>
              <a:effectLst/>
            </c:spPr>
            <c:extLst>
              <c:ext xmlns:c16="http://schemas.microsoft.com/office/drawing/2014/chart" uri="{C3380CC4-5D6E-409C-BE32-E72D297353CC}">
                <c16:uniqueId val="{0000016F-94DE-40F4-8059-B8F128BA8113}"/>
              </c:ext>
            </c:extLst>
          </c:dPt>
          <c:dPt>
            <c:idx val="184"/>
            <c:bubble3D val="0"/>
            <c:spPr>
              <a:solidFill>
                <a:schemeClr val="accent5">
                  <a:lumMod val="80000"/>
                </a:schemeClr>
              </a:solidFill>
              <a:ln>
                <a:noFill/>
              </a:ln>
              <a:effectLst/>
            </c:spPr>
            <c:extLst>
              <c:ext xmlns:c16="http://schemas.microsoft.com/office/drawing/2014/chart" uri="{C3380CC4-5D6E-409C-BE32-E72D297353CC}">
                <c16:uniqueId val="{00000171-94DE-40F4-8059-B8F128BA8113}"/>
              </c:ext>
            </c:extLst>
          </c:dPt>
          <c:dPt>
            <c:idx val="185"/>
            <c:bubble3D val="0"/>
            <c:spPr>
              <a:solidFill>
                <a:schemeClr val="accent6">
                  <a:lumMod val="80000"/>
                </a:schemeClr>
              </a:solidFill>
              <a:ln>
                <a:noFill/>
              </a:ln>
              <a:effectLst/>
            </c:spPr>
            <c:extLst>
              <c:ext xmlns:c16="http://schemas.microsoft.com/office/drawing/2014/chart" uri="{C3380CC4-5D6E-409C-BE32-E72D297353CC}">
                <c16:uniqueId val="{00000173-94DE-40F4-8059-B8F128BA8113}"/>
              </c:ext>
            </c:extLst>
          </c:dPt>
          <c:dPt>
            <c:idx val="186"/>
            <c:bubble3D val="0"/>
            <c:spPr>
              <a:solidFill>
                <a:schemeClr val="accent1">
                  <a:lumMod val="60000"/>
                  <a:lumOff val="40000"/>
                </a:schemeClr>
              </a:solidFill>
              <a:ln>
                <a:noFill/>
              </a:ln>
              <a:effectLst/>
            </c:spPr>
            <c:extLst>
              <c:ext xmlns:c16="http://schemas.microsoft.com/office/drawing/2014/chart" uri="{C3380CC4-5D6E-409C-BE32-E72D297353CC}">
                <c16:uniqueId val="{00000175-94DE-40F4-8059-B8F128BA8113}"/>
              </c:ext>
            </c:extLst>
          </c:dPt>
          <c:dPt>
            <c:idx val="187"/>
            <c:bubble3D val="0"/>
            <c:spPr>
              <a:solidFill>
                <a:schemeClr val="accent2">
                  <a:lumMod val="60000"/>
                  <a:lumOff val="40000"/>
                </a:schemeClr>
              </a:solidFill>
              <a:ln>
                <a:noFill/>
              </a:ln>
              <a:effectLst/>
            </c:spPr>
            <c:extLst>
              <c:ext xmlns:c16="http://schemas.microsoft.com/office/drawing/2014/chart" uri="{C3380CC4-5D6E-409C-BE32-E72D297353CC}">
                <c16:uniqueId val="{00000177-94DE-40F4-8059-B8F128BA8113}"/>
              </c:ext>
            </c:extLst>
          </c:dPt>
          <c:dPt>
            <c:idx val="188"/>
            <c:bubble3D val="0"/>
            <c:spPr>
              <a:solidFill>
                <a:schemeClr val="accent3">
                  <a:lumMod val="60000"/>
                  <a:lumOff val="40000"/>
                </a:schemeClr>
              </a:solidFill>
              <a:ln>
                <a:noFill/>
              </a:ln>
              <a:effectLst/>
            </c:spPr>
            <c:extLst>
              <c:ext xmlns:c16="http://schemas.microsoft.com/office/drawing/2014/chart" uri="{C3380CC4-5D6E-409C-BE32-E72D297353CC}">
                <c16:uniqueId val="{00000179-94DE-40F4-8059-B8F128BA8113}"/>
              </c:ext>
            </c:extLst>
          </c:dPt>
          <c:dPt>
            <c:idx val="189"/>
            <c:bubble3D val="0"/>
            <c:spPr>
              <a:solidFill>
                <a:schemeClr val="accent4">
                  <a:lumMod val="60000"/>
                  <a:lumOff val="40000"/>
                </a:schemeClr>
              </a:solidFill>
              <a:ln>
                <a:noFill/>
              </a:ln>
              <a:effectLst/>
            </c:spPr>
            <c:extLst>
              <c:ext xmlns:c16="http://schemas.microsoft.com/office/drawing/2014/chart" uri="{C3380CC4-5D6E-409C-BE32-E72D297353CC}">
                <c16:uniqueId val="{0000017B-94DE-40F4-8059-B8F128BA8113}"/>
              </c:ext>
            </c:extLst>
          </c:dPt>
          <c:dPt>
            <c:idx val="190"/>
            <c:bubble3D val="0"/>
            <c:spPr>
              <a:solidFill>
                <a:schemeClr val="accent5">
                  <a:lumMod val="60000"/>
                  <a:lumOff val="40000"/>
                </a:schemeClr>
              </a:solidFill>
              <a:ln>
                <a:noFill/>
              </a:ln>
              <a:effectLst/>
            </c:spPr>
            <c:extLst>
              <c:ext xmlns:c16="http://schemas.microsoft.com/office/drawing/2014/chart" uri="{C3380CC4-5D6E-409C-BE32-E72D297353CC}">
                <c16:uniqueId val="{0000017D-94DE-40F4-8059-B8F128BA8113}"/>
              </c:ext>
            </c:extLst>
          </c:dPt>
          <c:dPt>
            <c:idx val="191"/>
            <c:bubble3D val="0"/>
            <c:spPr>
              <a:solidFill>
                <a:schemeClr val="accent6">
                  <a:lumMod val="60000"/>
                  <a:lumOff val="40000"/>
                </a:schemeClr>
              </a:solidFill>
              <a:ln>
                <a:noFill/>
              </a:ln>
              <a:effectLst/>
            </c:spPr>
            <c:extLst>
              <c:ext xmlns:c16="http://schemas.microsoft.com/office/drawing/2014/chart" uri="{C3380CC4-5D6E-409C-BE32-E72D297353CC}">
                <c16:uniqueId val="{0000017F-94DE-40F4-8059-B8F128BA8113}"/>
              </c:ext>
            </c:extLst>
          </c:dPt>
          <c:dPt>
            <c:idx val="192"/>
            <c:bubble3D val="0"/>
            <c:spPr>
              <a:solidFill>
                <a:schemeClr val="accent1">
                  <a:lumMod val="50000"/>
                </a:schemeClr>
              </a:solidFill>
              <a:ln>
                <a:noFill/>
              </a:ln>
              <a:effectLst/>
            </c:spPr>
            <c:extLst>
              <c:ext xmlns:c16="http://schemas.microsoft.com/office/drawing/2014/chart" uri="{C3380CC4-5D6E-409C-BE32-E72D297353CC}">
                <c16:uniqueId val="{00000181-94DE-40F4-8059-B8F128BA8113}"/>
              </c:ext>
            </c:extLst>
          </c:dPt>
          <c:dPt>
            <c:idx val="193"/>
            <c:bubble3D val="0"/>
            <c:spPr>
              <a:solidFill>
                <a:schemeClr val="accent2">
                  <a:lumMod val="50000"/>
                </a:schemeClr>
              </a:solidFill>
              <a:ln>
                <a:noFill/>
              </a:ln>
              <a:effectLst/>
            </c:spPr>
            <c:extLst>
              <c:ext xmlns:c16="http://schemas.microsoft.com/office/drawing/2014/chart" uri="{C3380CC4-5D6E-409C-BE32-E72D297353CC}">
                <c16:uniqueId val="{00000183-94DE-40F4-8059-B8F128BA8113}"/>
              </c:ext>
            </c:extLst>
          </c:dPt>
          <c:dPt>
            <c:idx val="194"/>
            <c:bubble3D val="0"/>
            <c:spPr>
              <a:solidFill>
                <a:schemeClr val="accent3">
                  <a:lumMod val="50000"/>
                </a:schemeClr>
              </a:solidFill>
              <a:ln>
                <a:noFill/>
              </a:ln>
              <a:effectLst/>
            </c:spPr>
            <c:extLst>
              <c:ext xmlns:c16="http://schemas.microsoft.com/office/drawing/2014/chart" uri="{C3380CC4-5D6E-409C-BE32-E72D297353CC}">
                <c16:uniqueId val="{00000185-94DE-40F4-8059-B8F128BA8113}"/>
              </c:ext>
            </c:extLst>
          </c:dPt>
          <c:dPt>
            <c:idx val="195"/>
            <c:bubble3D val="0"/>
            <c:spPr>
              <a:solidFill>
                <a:schemeClr val="accent4">
                  <a:lumMod val="50000"/>
                </a:schemeClr>
              </a:solidFill>
              <a:ln>
                <a:noFill/>
              </a:ln>
              <a:effectLst/>
            </c:spPr>
            <c:extLst>
              <c:ext xmlns:c16="http://schemas.microsoft.com/office/drawing/2014/chart" uri="{C3380CC4-5D6E-409C-BE32-E72D297353CC}">
                <c16:uniqueId val="{00000187-94DE-40F4-8059-B8F128BA8113}"/>
              </c:ext>
            </c:extLst>
          </c:dPt>
          <c:dPt>
            <c:idx val="196"/>
            <c:bubble3D val="0"/>
            <c:spPr>
              <a:solidFill>
                <a:schemeClr val="accent5">
                  <a:lumMod val="50000"/>
                </a:schemeClr>
              </a:solidFill>
              <a:ln>
                <a:noFill/>
              </a:ln>
              <a:effectLst/>
            </c:spPr>
            <c:extLst>
              <c:ext xmlns:c16="http://schemas.microsoft.com/office/drawing/2014/chart" uri="{C3380CC4-5D6E-409C-BE32-E72D297353CC}">
                <c16:uniqueId val="{00000189-94DE-40F4-8059-B8F128BA8113}"/>
              </c:ext>
            </c:extLst>
          </c:dPt>
          <c:dPt>
            <c:idx val="197"/>
            <c:bubble3D val="0"/>
            <c:spPr>
              <a:solidFill>
                <a:schemeClr val="accent6">
                  <a:lumMod val="50000"/>
                </a:schemeClr>
              </a:solidFill>
              <a:ln>
                <a:noFill/>
              </a:ln>
              <a:effectLst/>
            </c:spPr>
            <c:extLst>
              <c:ext xmlns:c16="http://schemas.microsoft.com/office/drawing/2014/chart" uri="{C3380CC4-5D6E-409C-BE32-E72D297353CC}">
                <c16:uniqueId val="{0000018B-94DE-40F4-8059-B8F128BA8113}"/>
              </c:ext>
            </c:extLst>
          </c:dPt>
          <c:dPt>
            <c:idx val="198"/>
            <c:bubble3D val="0"/>
            <c:spPr>
              <a:solidFill>
                <a:schemeClr val="accent1">
                  <a:lumMod val="70000"/>
                  <a:lumOff val="30000"/>
                </a:schemeClr>
              </a:solidFill>
              <a:ln>
                <a:noFill/>
              </a:ln>
              <a:effectLst/>
            </c:spPr>
            <c:extLst>
              <c:ext xmlns:c16="http://schemas.microsoft.com/office/drawing/2014/chart" uri="{C3380CC4-5D6E-409C-BE32-E72D297353CC}">
                <c16:uniqueId val="{0000018D-94DE-40F4-8059-B8F128BA8113}"/>
              </c:ext>
            </c:extLst>
          </c:dPt>
          <c:dPt>
            <c:idx val="199"/>
            <c:bubble3D val="0"/>
            <c:spPr>
              <a:solidFill>
                <a:schemeClr val="accent2">
                  <a:lumMod val="70000"/>
                  <a:lumOff val="30000"/>
                </a:schemeClr>
              </a:solidFill>
              <a:ln>
                <a:noFill/>
              </a:ln>
              <a:effectLst/>
            </c:spPr>
            <c:extLst>
              <c:ext xmlns:c16="http://schemas.microsoft.com/office/drawing/2014/chart" uri="{C3380CC4-5D6E-409C-BE32-E72D297353CC}">
                <c16:uniqueId val="{0000018F-94DE-40F4-8059-B8F128BA8113}"/>
              </c:ext>
            </c:extLst>
          </c:dPt>
          <c:dPt>
            <c:idx val="200"/>
            <c:bubble3D val="0"/>
            <c:spPr>
              <a:solidFill>
                <a:schemeClr val="accent3">
                  <a:lumMod val="70000"/>
                  <a:lumOff val="30000"/>
                </a:schemeClr>
              </a:solidFill>
              <a:ln>
                <a:noFill/>
              </a:ln>
              <a:effectLst/>
            </c:spPr>
            <c:extLst>
              <c:ext xmlns:c16="http://schemas.microsoft.com/office/drawing/2014/chart" uri="{C3380CC4-5D6E-409C-BE32-E72D297353CC}">
                <c16:uniqueId val="{00000191-94DE-40F4-8059-B8F128BA8113}"/>
              </c:ext>
            </c:extLst>
          </c:dPt>
          <c:dPt>
            <c:idx val="201"/>
            <c:bubble3D val="0"/>
            <c:spPr>
              <a:solidFill>
                <a:schemeClr val="accent4">
                  <a:lumMod val="70000"/>
                  <a:lumOff val="30000"/>
                </a:schemeClr>
              </a:solidFill>
              <a:ln>
                <a:noFill/>
              </a:ln>
              <a:effectLst/>
            </c:spPr>
            <c:extLst>
              <c:ext xmlns:c16="http://schemas.microsoft.com/office/drawing/2014/chart" uri="{C3380CC4-5D6E-409C-BE32-E72D297353CC}">
                <c16:uniqueId val="{00000193-94DE-40F4-8059-B8F128BA8113}"/>
              </c:ext>
            </c:extLst>
          </c:dPt>
          <c:dPt>
            <c:idx val="202"/>
            <c:bubble3D val="0"/>
            <c:spPr>
              <a:solidFill>
                <a:schemeClr val="accent5">
                  <a:lumMod val="70000"/>
                  <a:lumOff val="30000"/>
                </a:schemeClr>
              </a:solidFill>
              <a:ln>
                <a:noFill/>
              </a:ln>
              <a:effectLst/>
            </c:spPr>
            <c:extLst>
              <c:ext xmlns:c16="http://schemas.microsoft.com/office/drawing/2014/chart" uri="{C3380CC4-5D6E-409C-BE32-E72D297353CC}">
                <c16:uniqueId val="{00000195-94DE-40F4-8059-B8F128BA8113}"/>
              </c:ext>
            </c:extLst>
          </c:dPt>
          <c:dPt>
            <c:idx val="203"/>
            <c:bubble3D val="0"/>
            <c:spPr>
              <a:solidFill>
                <a:schemeClr val="accent6">
                  <a:lumMod val="70000"/>
                  <a:lumOff val="30000"/>
                </a:schemeClr>
              </a:solidFill>
              <a:ln>
                <a:noFill/>
              </a:ln>
              <a:effectLst/>
            </c:spPr>
            <c:extLst>
              <c:ext xmlns:c16="http://schemas.microsoft.com/office/drawing/2014/chart" uri="{C3380CC4-5D6E-409C-BE32-E72D297353CC}">
                <c16:uniqueId val="{00000197-94DE-40F4-8059-B8F128BA8113}"/>
              </c:ext>
            </c:extLst>
          </c:dPt>
          <c:dPt>
            <c:idx val="204"/>
            <c:bubble3D val="0"/>
            <c:spPr>
              <a:solidFill>
                <a:schemeClr val="accent1">
                  <a:lumMod val="70000"/>
                </a:schemeClr>
              </a:solidFill>
              <a:ln>
                <a:noFill/>
              </a:ln>
              <a:effectLst/>
            </c:spPr>
            <c:extLst>
              <c:ext xmlns:c16="http://schemas.microsoft.com/office/drawing/2014/chart" uri="{C3380CC4-5D6E-409C-BE32-E72D297353CC}">
                <c16:uniqueId val="{00000199-94DE-40F4-8059-B8F128BA8113}"/>
              </c:ext>
            </c:extLst>
          </c:dPt>
          <c:dPt>
            <c:idx val="205"/>
            <c:bubble3D val="0"/>
            <c:spPr>
              <a:solidFill>
                <a:schemeClr val="accent2">
                  <a:lumMod val="70000"/>
                </a:schemeClr>
              </a:solidFill>
              <a:ln>
                <a:noFill/>
              </a:ln>
              <a:effectLst/>
            </c:spPr>
            <c:extLst>
              <c:ext xmlns:c16="http://schemas.microsoft.com/office/drawing/2014/chart" uri="{C3380CC4-5D6E-409C-BE32-E72D297353CC}">
                <c16:uniqueId val="{0000019B-94DE-40F4-8059-B8F128BA8113}"/>
              </c:ext>
            </c:extLst>
          </c:dPt>
          <c:dPt>
            <c:idx val="206"/>
            <c:bubble3D val="0"/>
            <c:spPr>
              <a:solidFill>
                <a:schemeClr val="accent3">
                  <a:lumMod val="70000"/>
                </a:schemeClr>
              </a:solidFill>
              <a:ln>
                <a:noFill/>
              </a:ln>
              <a:effectLst/>
            </c:spPr>
            <c:extLst>
              <c:ext xmlns:c16="http://schemas.microsoft.com/office/drawing/2014/chart" uri="{C3380CC4-5D6E-409C-BE32-E72D297353CC}">
                <c16:uniqueId val="{0000019D-94DE-40F4-8059-B8F128BA8113}"/>
              </c:ext>
            </c:extLst>
          </c:dPt>
          <c:dPt>
            <c:idx val="207"/>
            <c:bubble3D val="0"/>
            <c:spPr>
              <a:solidFill>
                <a:schemeClr val="accent4">
                  <a:lumMod val="70000"/>
                </a:schemeClr>
              </a:solidFill>
              <a:ln>
                <a:noFill/>
              </a:ln>
              <a:effectLst/>
            </c:spPr>
            <c:extLst>
              <c:ext xmlns:c16="http://schemas.microsoft.com/office/drawing/2014/chart" uri="{C3380CC4-5D6E-409C-BE32-E72D297353CC}">
                <c16:uniqueId val="{0000019F-94DE-40F4-8059-B8F128BA8113}"/>
              </c:ext>
            </c:extLst>
          </c:dPt>
          <c:dPt>
            <c:idx val="208"/>
            <c:bubble3D val="0"/>
            <c:spPr>
              <a:solidFill>
                <a:schemeClr val="accent5">
                  <a:lumMod val="70000"/>
                </a:schemeClr>
              </a:solidFill>
              <a:ln>
                <a:noFill/>
              </a:ln>
              <a:effectLst/>
            </c:spPr>
            <c:extLst>
              <c:ext xmlns:c16="http://schemas.microsoft.com/office/drawing/2014/chart" uri="{C3380CC4-5D6E-409C-BE32-E72D297353CC}">
                <c16:uniqueId val="{000001A1-94DE-40F4-8059-B8F128BA8113}"/>
              </c:ext>
            </c:extLst>
          </c:dPt>
          <c:dPt>
            <c:idx val="209"/>
            <c:bubble3D val="0"/>
            <c:spPr>
              <a:solidFill>
                <a:schemeClr val="accent6">
                  <a:lumMod val="70000"/>
                </a:schemeClr>
              </a:solidFill>
              <a:ln>
                <a:noFill/>
              </a:ln>
              <a:effectLst/>
            </c:spPr>
            <c:extLst>
              <c:ext xmlns:c16="http://schemas.microsoft.com/office/drawing/2014/chart" uri="{C3380CC4-5D6E-409C-BE32-E72D297353CC}">
                <c16:uniqueId val="{000001A3-94DE-40F4-8059-B8F128BA8113}"/>
              </c:ext>
            </c:extLst>
          </c:dPt>
          <c:dPt>
            <c:idx val="210"/>
            <c:bubble3D val="0"/>
            <c:spPr>
              <a:solidFill>
                <a:schemeClr val="accent1">
                  <a:lumMod val="50000"/>
                  <a:lumOff val="50000"/>
                </a:schemeClr>
              </a:solidFill>
              <a:ln>
                <a:noFill/>
              </a:ln>
              <a:effectLst/>
            </c:spPr>
            <c:extLst>
              <c:ext xmlns:c16="http://schemas.microsoft.com/office/drawing/2014/chart" uri="{C3380CC4-5D6E-409C-BE32-E72D297353CC}">
                <c16:uniqueId val="{000001A5-94DE-40F4-8059-B8F128BA8113}"/>
              </c:ext>
            </c:extLst>
          </c:dPt>
          <c:dPt>
            <c:idx val="211"/>
            <c:bubble3D val="0"/>
            <c:spPr>
              <a:solidFill>
                <a:schemeClr val="accent2">
                  <a:lumMod val="50000"/>
                  <a:lumOff val="50000"/>
                </a:schemeClr>
              </a:solidFill>
              <a:ln>
                <a:noFill/>
              </a:ln>
              <a:effectLst/>
            </c:spPr>
            <c:extLst>
              <c:ext xmlns:c16="http://schemas.microsoft.com/office/drawing/2014/chart" uri="{C3380CC4-5D6E-409C-BE32-E72D297353CC}">
                <c16:uniqueId val="{000001A7-94DE-40F4-8059-B8F128BA8113}"/>
              </c:ext>
            </c:extLst>
          </c:dPt>
          <c:dPt>
            <c:idx val="212"/>
            <c:bubble3D val="0"/>
            <c:spPr>
              <a:solidFill>
                <a:schemeClr val="accent3">
                  <a:lumMod val="50000"/>
                  <a:lumOff val="50000"/>
                </a:schemeClr>
              </a:solidFill>
              <a:ln>
                <a:noFill/>
              </a:ln>
              <a:effectLst/>
            </c:spPr>
            <c:extLst>
              <c:ext xmlns:c16="http://schemas.microsoft.com/office/drawing/2014/chart" uri="{C3380CC4-5D6E-409C-BE32-E72D297353CC}">
                <c16:uniqueId val="{000001A9-94DE-40F4-8059-B8F128BA8113}"/>
              </c:ext>
            </c:extLst>
          </c:dPt>
          <c:dPt>
            <c:idx val="213"/>
            <c:bubble3D val="0"/>
            <c:spPr>
              <a:solidFill>
                <a:schemeClr val="accent4">
                  <a:lumMod val="50000"/>
                  <a:lumOff val="50000"/>
                </a:schemeClr>
              </a:solidFill>
              <a:ln>
                <a:noFill/>
              </a:ln>
              <a:effectLst/>
            </c:spPr>
            <c:extLst>
              <c:ext xmlns:c16="http://schemas.microsoft.com/office/drawing/2014/chart" uri="{C3380CC4-5D6E-409C-BE32-E72D297353CC}">
                <c16:uniqueId val="{000001AB-94DE-40F4-8059-B8F128BA8113}"/>
              </c:ext>
            </c:extLst>
          </c:dPt>
          <c:dPt>
            <c:idx val="214"/>
            <c:bubble3D val="0"/>
            <c:spPr>
              <a:solidFill>
                <a:schemeClr val="accent5">
                  <a:lumMod val="50000"/>
                  <a:lumOff val="50000"/>
                </a:schemeClr>
              </a:solidFill>
              <a:ln>
                <a:noFill/>
              </a:ln>
              <a:effectLst/>
            </c:spPr>
            <c:extLst>
              <c:ext xmlns:c16="http://schemas.microsoft.com/office/drawing/2014/chart" uri="{C3380CC4-5D6E-409C-BE32-E72D297353CC}">
                <c16:uniqueId val="{000001AD-94DE-40F4-8059-B8F128BA8113}"/>
              </c:ext>
            </c:extLst>
          </c:dPt>
          <c:dPt>
            <c:idx val="215"/>
            <c:bubble3D val="0"/>
            <c:spPr>
              <a:solidFill>
                <a:schemeClr val="accent6">
                  <a:lumMod val="50000"/>
                  <a:lumOff val="50000"/>
                </a:schemeClr>
              </a:solidFill>
              <a:ln>
                <a:noFill/>
              </a:ln>
              <a:effectLst/>
            </c:spPr>
            <c:extLst>
              <c:ext xmlns:c16="http://schemas.microsoft.com/office/drawing/2014/chart" uri="{C3380CC4-5D6E-409C-BE32-E72D297353CC}">
                <c16:uniqueId val="{000001AF-94DE-40F4-8059-B8F128BA8113}"/>
              </c:ext>
            </c:extLst>
          </c:dPt>
          <c:dPt>
            <c:idx val="216"/>
            <c:bubble3D val="0"/>
            <c:spPr>
              <a:solidFill>
                <a:schemeClr val="accent1"/>
              </a:solidFill>
              <a:ln>
                <a:noFill/>
              </a:ln>
              <a:effectLst/>
            </c:spPr>
            <c:extLst>
              <c:ext xmlns:c16="http://schemas.microsoft.com/office/drawing/2014/chart" uri="{C3380CC4-5D6E-409C-BE32-E72D297353CC}">
                <c16:uniqueId val="{000001B1-94DE-40F4-8059-B8F128BA8113}"/>
              </c:ext>
            </c:extLst>
          </c:dPt>
          <c:dPt>
            <c:idx val="217"/>
            <c:bubble3D val="0"/>
            <c:spPr>
              <a:solidFill>
                <a:schemeClr val="accent2"/>
              </a:solidFill>
              <a:ln>
                <a:noFill/>
              </a:ln>
              <a:effectLst/>
            </c:spPr>
            <c:extLst>
              <c:ext xmlns:c16="http://schemas.microsoft.com/office/drawing/2014/chart" uri="{C3380CC4-5D6E-409C-BE32-E72D297353CC}">
                <c16:uniqueId val="{000001B3-94DE-40F4-8059-B8F128BA8113}"/>
              </c:ext>
            </c:extLst>
          </c:dPt>
          <c:dPt>
            <c:idx val="218"/>
            <c:bubble3D val="0"/>
            <c:spPr>
              <a:solidFill>
                <a:schemeClr val="accent3"/>
              </a:solidFill>
              <a:ln>
                <a:noFill/>
              </a:ln>
              <a:effectLst/>
            </c:spPr>
            <c:extLst>
              <c:ext xmlns:c16="http://schemas.microsoft.com/office/drawing/2014/chart" uri="{C3380CC4-5D6E-409C-BE32-E72D297353CC}">
                <c16:uniqueId val="{000001B5-94DE-40F4-8059-B8F128BA8113}"/>
              </c:ext>
            </c:extLst>
          </c:dPt>
          <c:dPt>
            <c:idx val="219"/>
            <c:bubble3D val="0"/>
            <c:spPr>
              <a:solidFill>
                <a:schemeClr val="accent4"/>
              </a:solidFill>
              <a:ln>
                <a:noFill/>
              </a:ln>
              <a:effectLst/>
            </c:spPr>
            <c:extLst>
              <c:ext xmlns:c16="http://schemas.microsoft.com/office/drawing/2014/chart" uri="{C3380CC4-5D6E-409C-BE32-E72D297353CC}">
                <c16:uniqueId val="{000001B7-94DE-40F4-8059-B8F128BA8113}"/>
              </c:ext>
            </c:extLst>
          </c:dPt>
          <c:dPt>
            <c:idx val="220"/>
            <c:bubble3D val="0"/>
            <c:spPr>
              <a:solidFill>
                <a:schemeClr val="accent5"/>
              </a:solidFill>
              <a:ln>
                <a:noFill/>
              </a:ln>
              <a:effectLst/>
            </c:spPr>
            <c:extLst>
              <c:ext xmlns:c16="http://schemas.microsoft.com/office/drawing/2014/chart" uri="{C3380CC4-5D6E-409C-BE32-E72D297353CC}">
                <c16:uniqueId val="{000001B9-94DE-40F4-8059-B8F128BA8113}"/>
              </c:ext>
            </c:extLst>
          </c:dPt>
          <c:dPt>
            <c:idx val="221"/>
            <c:bubble3D val="0"/>
            <c:spPr>
              <a:solidFill>
                <a:schemeClr val="accent6"/>
              </a:solidFill>
              <a:ln>
                <a:noFill/>
              </a:ln>
              <a:effectLst/>
            </c:spPr>
            <c:extLst>
              <c:ext xmlns:c16="http://schemas.microsoft.com/office/drawing/2014/chart" uri="{C3380CC4-5D6E-409C-BE32-E72D297353CC}">
                <c16:uniqueId val="{000001BB-94DE-40F4-8059-B8F128BA8113}"/>
              </c:ext>
            </c:extLst>
          </c:dPt>
          <c:dPt>
            <c:idx val="222"/>
            <c:bubble3D val="0"/>
            <c:spPr>
              <a:solidFill>
                <a:schemeClr val="accent1">
                  <a:lumMod val="60000"/>
                </a:schemeClr>
              </a:solidFill>
              <a:ln>
                <a:noFill/>
              </a:ln>
              <a:effectLst/>
            </c:spPr>
            <c:extLst>
              <c:ext xmlns:c16="http://schemas.microsoft.com/office/drawing/2014/chart" uri="{C3380CC4-5D6E-409C-BE32-E72D297353CC}">
                <c16:uniqueId val="{000001BD-94DE-40F4-8059-B8F128BA8113}"/>
              </c:ext>
            </c:extLst>
          </c:dPt>
          <c:dPt>
            <c:idx val="223"/>
            <c:bubble3D val="0"/>
            <c:spPr>
              <a:solidFill>
                <a:schemeClr val="accent2">
                  <a:lumMod val="60000"/>
                </a:schemeClr>
              </a:solidFill>
              <a:ln>
                <a:noFill/>
              </a:ln>
              <a:effectLst/>
            </c:spPr>
            <c:extLst>
              <c:ext xmlns:c16="http://schemas.microsoft.com/office/drawing/2014/chart" uri="{C3380CC4-5D6E-409C-BE32-E72D297353CC}">
                <c16:uniqueId val="{000001BF-94DE-40F4-8059-B8F128BA8113}"/>
              </c:ext>
            </c:extLst>
          </c:dPt>
          <c:dPt>
            <c:idx val="224"/>
            <c:bubble3D val="0"/>
            <c:spPr>
              <a:solidFill>
                <a:schemeClr val="accent3">
                  <a:lumMod val="60000"/>
                </a:schemeClr>
              </a:solidFill>
              <a:ln>
                <a:noFill/>
              </a:ln>
              <a:effectLst/>
            </c:spPr>
            <c:extLst>
              <c:ext xmlns:c16="http://schemas.microsoft.com/office/drawing/2014/chart" uri="{C3380CC4-5D6E-409C-BE32-E72D297353CC}">
                <c16:uniqueId val="{000001C1-94DE-40F4-8059-B8F128BA8113}"/>
              </c:ext>
            </c:extLst>
          </c:dPt>
          <c:dPt>
            <c:idx val="225"/>
            <c:bubble3D val="0"/>
            <c:spPr>
              <a:solidFill>
                <a:schemeClr val="accent4">
                  <a:lumMod val="60000"/>
                </a:schemeClr>
              </a:solidFill>
              <a:ln>
                <a:noFill/>
              </a:ln>
              <a:effectLst/>
            </c:spPr>
            <c:extLst>
              <c:ext xmlns:c16="http://schemas.microsoft.com/office/drawing/2014/chart" uri="{C3380CC4-5D6E-409C-BE32-E72D297353CC}">
                <c16:uniqueId val="{000001C3-94DE-40F4-8059-B8F128BA8113}"/>
              </c:ext>
            </c:extLst>
          </c:dPt>
          <c:dPt>
            <c:idx val="226"/>
            <c:bubble3D val="0"/>
            <c:spPr>
              <a:solidFill>
                <a:schemeClr val="accent5">
                  <a:lumMod val="60000"/>
                </a:schemeClr>
              </a:solidFill>
              <a:ln>
                <a:noFill/>
              </a:ln>
              <a:effectLst/>
            </c:spPr>
            <c:extLst>
              <c:ext xmlns:c16="http://schemas.microsoft.com/office/drawing/2014/chart" uri="{C3380CC4-5D6E-409C-BE32-E72D297353CC}">
                <c16:uniqueId val="{000001C5-94DE-40F4-8059-B8F128BA8113}"/>
              </c:ext>
            </c:extLst>
          </c:dPt>
          <c:dPt>
            <c:idx val="227"/>
            <c:bubble3D val="0"/>
            <c:spPr>
              <a:solidFill>
                <a:schemeClr val="accent6">
                  <a:lumMod val="60000"/>
                </a:schemeClr>
              </a:solidFill>
              <a:ln>
                <a:noFill/>
              </a:ln>
              <a:effectLst/>
            </c:spPr>
            <c:extLst>
              <c:ext xmlns:c16="http://schemas.microsoft.com/office/drawing/2014/chart" uri="{C3380CC4-5D6E-409C-BE32-E72D297353CC}">
                <c16:uniqueId val="{000001C7-94DE-40F4-8059-B8F128BA8113}"/>
              </c:ext>
            </c:extLst>
          </c:dPt>
          <c:dPt>
            <c:idx val="228"/>
            <c:bubble3D val="0"/>
            <c:spPr>
              <a:solidFill>
                <a:schemeClr val="accent1">
                  <a:lumMod val="80000"/>
                  <a:lumOff val="20000"/>
                </a:schemeClr>
              </a:solidFill>
              <a:ln>
                <a:noFill/>
              </a:ln>
              <a:effectLst/>
            </c:spPr>
            <c:extLst>
              <c:ext xmlns:c16="http://schemas.microsoft.com/office/drawing/2014/chart" uri="{C3380CC4-5D6E-409C-BE32-E72D297353CC}">
                <c16:uniqueId val="{000001C9-94DE-40F4-8059-B8F128BA8113}"/>
              </c:ext>
            </c:extLst>
          </c:dPt>
          <c:dPt>
            <c:idx val="229"/>
            <c:bubble3D val="0"/>
            <c:spPr>
              <a:solidFill>
                <a:schemeClr val="accent2">
                  <a:lumMod val="80000"/>
                  <a:lumOff val="20000"/>
                </a:schemeClr>
              </a:solidFill>
              <a:ln>
                <a:noFill/>
              </a:ln>
              <a:effectLst/>
            </c:spPr>
            <c:extLst>
              <c:ext xmlns:c16="http://schemas.microsoft.com/office/drawing/2014/chart" uri="{C3380CC4-5D6E-409C-BE32-E72D297353CC}">
                <c16:uniqueId val="{000001CB-94DE-40F4-8059-B8F128BA8113}"/>
              </c:ext>
            </c:extLst>
          </c:dPt>
          <c:dPt>
            <c:idx val="230"/>
            <c:bubble3D val="0"/>
            <c:spPr>
              <a:solidFill>
                <a:schemeClr val="accent3">
                  <a:lumMod val="80000"/>
                  <a:lumOff val="20000"/>
                </a:schemeClr>
              </a:solidFill>
              <a:ln>
                <a:noFill/>
              </a:ln>
              <a:effectLst/>
            </c:spPr>
            <c:extLst>
              <c:ext xmlns:c16="http://schemas.microsoft.com/office/drawing/2014/chart" uri="{C3380CC4-5D6E-409C-BE32-E72D297353CC}">
                <c16:uniqueId val="{000001CD-94DE-40F4-8059-B8F128BA8113}"/>
              </c:ext>
            </c:extLst>
          </c:dPt>
          <c:dPt>
            <c:idx val="231"/>
            <c:bubble3D val="0"/>
            <c:spPr>
              <a:solidFill>
                <a:schemeClr val="accent4">
                  <a:lumMod val="80000"/>
                  <a:lumOff val="20000"/>
                </a:schemeClr>
              </a:solidFill>
              <a:ln>
                <a:noFill/>
              </a:ln>
              <a:effectLst/>
            </c:spPr>
            <c:extLst>
              <c:ext xmlns:c16="http://schemas.microsoft.com/office/drawing/2014/chart" uri="{C3380CC4-5D6E-409C-BE32-E72D297353CC}">
                <c16:uniqueId val="{000001CF-94DE-40F4-8059-B8F128BA8113}"/>
              </c:ext>
            </c:extLst>
          </c:dPt>
          <c:dPt>
            <c:idx val="232"/>
            <c:bubble3D val="0"/>
            <c:spPr>
              <a:solidFill>
                <a:schemeClr val="accent5">
                  <a:lumMod val="80000"/>
                  <a:lumOff val="20000"/>
                </a:schemeClr>
              </a:solidFill>
              <a:ln>
                <a:noFill/>
              </a:ln>
              <a:effectLst/>
            </c:spPr>
            <c:extLst>
              <c:ext xmlns:c16="http://schemas.microsoft.com/office/drawing/2014/chart" uri="{C3380CC4-5D6E-409C-BE32-E72D297353CC}">
                <c16:uniqueId val="{000001D1-94DE-40F4-8059-B8F128BA8113}"/>
              </c:ext>
            </c:extLst>
          </c:dPt>
          <c:dPt>
            <c:idx val="233"/>
            <c:bubble3D val="0"/>
            <c:spPr>
              <a:solidFill>
                <a:schemeClr val="accent6">
                  <a:lumMod val="80000"/>
                  <a:lumOff val="20000"/>
                </a:schemeClr>
              </a:solidFill>
              <a:ln>
                <a:noFill/>
              </a:ln>
              <a:effectLst/>
            </c:spPr>
            <c:extLst>
              <c:ext xmlns:c16="http://schemas.microsoft.com/office/drawing/2014/chart" uri="{C3380CC4-5D6E-409C-BE32-E72D297353CC}">
                <c16:uniqueId val="{000001D3-94DE-40F4-8059-B8F128BA8113}"/>
              </c:ext>
            </c:extLst>
          </c:dPt>
          <c:dPt>
            <c:idx val="234"/>
            <c:bubble3D val="0"/>
            <c:spPr>
              <a:solidFill>
                <a:schemeClr val="accent1">
                  <a:lumMod val="80000"/>
                </a:schemeClr>
              </a:solidFill>
              <a:ln>
                <a:noFill/>
              </a:ln>
              <a:effectLst/>
            </c:spPr>
            <c:extLst>
              <c:ext xmlns:c16="http://schemas.microsoft.com/office/drawing/2014/chart" uri="{C3380CC4-5D6E-409C-BE32-E72D297353CC}">
                <c16:uniqueId val="{000001D5-94DE-40F4-8059-B8F128BA8113}"/>
              </c:ext>
            </c:extLst>
          </c:dPt>
          <c:dPt>
            <c:idx val="235"/>
            <c:bubble3D val="0"/>
            <c:spPr>
              <a:solidFill>
                <a:schemeClr val="accent2">
                  <a:lumMod val="80000"/>
                </a:schemeClr>
              </a:solidFill>
              <a:ln>
                <a:noFill/>
              </a:ln>
              <a:effectLst/>
            </c:spPr>
            <c:extLst>
              <c:ext xmlns:c16="http://schemas.microsoft.com/office/drawing/2014/chart" uri="{C3380CC4-5D6E-409C-BE32-E72D297353CC}">
                <c16:uniqueId val="{000001D7-94DE-40F4-8059-B8F128BA8113}"/>
              </c:ext>
            </c:extLst>
          </c:dPt>
          <c:dPt>
            <c:idx val="236"/>
            <c:bubble3D val="0"/>
            <c:spPr>
              <a:solidFill>
                <a:schemeClr val="accent3">
                  <a:lumMod val="80000"/>
                </a:schemeClr>
              </a:solidFill>
              <a:ln>
                <a:noFill/>
              </a:ln>
              <a:effectLst/>
            </c:spPr>
            <c:extLst>
              <c:ext xmlns:c16="http://schemas.microsoft.com/office/drawing/2014/chart" uri="{C3380CC4-5D6E-409C-BE32-E72D297353CC}">
                <c16:uniqueId val="{000001D9-94DE-40F4-8059-B8F128BA8113}"/>
              </c:ext>
            </c:extLst>
          </c:dPt>
          <c:dPt>
            <c:idx val="237"/>
            <c:bubble3D val="0"/>
            <c:spPr>
              <a:solidFill>
                <a:schemeClr val="accent4">
                  <a:lumMod val="80000"/>
                </a:schemeClr>
              </a:solidFill>
              <a:ln>
                <a:noFill/>
              </a:ln>
              <a:effectLst/>
            </c:spPr>
            <c:extLst>
              <c:ext xmlns:c16="http://schemas.microsoft.com/office/drawing/2014/chart" uri="{C3380CC4-5D6E-409C-BE32-E72D297353CC}">
                <c16:uniqueId val="{000001DB-94DE-40F4-8059-B8F128BA8113}"/>
              </c:ext>
            </c:extLst>
          </c:dPt>
          <c:dPt>
            <c:idx val="238"/>
            <c:bubble3D val="0"/>
            <c:spPr>
              <a:solidFill>
                <a:schemeClr val="accent5">
                  <a:lumMod val="80000"/>
                </a:schemeClr>
              </a:solidFill>
              <a:ln>
                <a:noFill/>
              </a:ln>
              <a:effectLst/>
            </c:spPr>
            <c:extLst>
              <c:ext xmlns:c16="http://schemas.microsoft.com/office/drawing/2014/chart" uri="{C3380CC4-5D6E-409C-BE32-E72D297353CC}">
                <c16:uniqueId val="{000001DD-94DE-40F4-8059-B8F128BA8113}"/>
              </c:ext>
            </c:extLst>
          </c:dPt>
          <c:dPt>
            <c:idx val="239"/>
            <c:bubble3D val="0"/>
            <c:spPr>
              <a:solidFill>
                <a:schemeClr val="accent6">
                  <a:lumMod val="80000"/>
                </a:schemeClr>
              </a:solidFill>
              <a:ln>
                <a:noFill/>
              </a:ln>
              <a:effectLst/>
            </c:spPr>
            <c:extLst>
              <c:ext xmlns:c16="http://schemas.microsoft.com/office/drawing/2014/chart" uri="{C3380CC4-5D6E-409C-BE32-E72D297353CC}">
                <c16:uniqueId val="{000001DF-94DE-40F4-8059-B8F128BA8113}"/>
              </c:ext>
            </c:extLst>
          </c:dPt>
          <c:dPt>
            <c:idx val="240"/>
            <c:bubble3D val="0"/>
            <c:spPr>
              <a:solidFill>
                <a:schemeClr val="accent1">
                  <a:lumMod val="60000"/>
                  <a:lumOff val="40000"/>
                </a:schemeClr>
              </a:solidFill>
              <a:ln>
                <a:noFill/>
              </a:ln>
              <a:effectLst/>
            </c:spPr>
            <c:extLst>
              <c:ext xmlns:c16="http://schemas.microsoft.com/office/drawing/2014/chart" uri="{C3380CC4-5D6E-409C-BE32-E72D297353CC}">
                <c16:uniqueId val="{000001E1-94DE-40F4-8059-B8F128BA8113}"/>
              </c:ext>
            </c:extLst>
          </c:dPt>
          <c:dPt>
            <c:idx val="241"/>
            <c:bubble3D val="0"/>
            <c:spPr>
              <a:solidFill>
                <a:schemeClr val="accent2">
                  <a:lumMod val="60000"/>
                  <a:lumOff val="40000"/>
                </a:schemeClr>
              </a:solidFill>
              <a:ln>
                <a:noFill/>
              </a:ln>
              <a:effectLst/>
            </c:spPr>
            <c:extLst>
              <c:ext xmlns:c16="http://schemas.microsoft.com/office/drawing/2014/chart" uri="{C3380CC4-5D6E-409C-BE32-E72D297353CC}">
                <c16:uniqueId val="{000001E3-94DE-40F4-8059-B8F128BA8113}"/>
              </c:ext>
            </c:extLst>
          </c:dPt>
          <c:dPt>
            <c:idx val="242"/>
            <c:bubble3D val="0"/>
            <c:spPr>
              <a:solidFill>
                <a:schemeClr val="accent3">
                  <a:lumMod val="60000"/>
                  <a:lumOff val="40000"/>
                </a:schemeClr>
              </a:solidFill>
              <a:ln>
                <a:noFill/>
              </a:ln>
              <a:effectLst/>
            </c:spPr>
            <c:extLst>
              <c:ext xmlns:c16="http://schemas.microsoft.com/office/drawing/2014/chart" uri="{C3380CC4-5D6E-409C-BE32-E72D297353CC}">
                <c16:uniqueId val="{000001E5-94DE-40F4-8059-B8F128BA8113}"/>
              </c:ext>
            </c:extLst>
          </c:dPt>
          <c:dPt>
            <c:idx val="243"/>
            <c:bubble3D val="0"/>
            <c:spPr>
              <a:solidFill>
                <a:schemeClr val="accent4">
                  <a:lumMod val="60000"/>
                  <a:lumOff val="40000"/>
                </a:schemeClr>
              </a:solidFill>
              <a:ln>
                <a:noFill/>
              </a:ln>
              <a:effectLst/>
            </c:spPr>
            <c:extLst>
              <c:ext xmlns:c16="http://schemas.microsoft.com/office/drawing/2014/chart" uri="{C3380CC4-5D6E-409C-BE32-E72D297353CC}">
                <c16:uniqueId val="{000001E7-94DE-40F4-8059-B8F128BA8113}"/>
              </c:ext>
            </c:extLst>
          </c:dPt>
          <c:dPt>
            <c:idx val="244"/>
            <c:bubble3D val="0"/>
            <c:spPr>
              <a:solidFill>
                <a:schemeClr val="accent5">
                  <a:lumMod val="60000"/>
                  <a:lumOff val="40000"/>
                </a:schemeClr>
              </a:solidFill>
              <a:ln>
                <a:noFill/>
              </a:ln>
              <a:effectLst/>
            </c:spPr>
            <c:extLst>
              <c:ext xmlns:c16="http://schemas.microsoft.com/office/drawing/2014/chart" uri="{C3380CC4-5D6E-409C-BE32-E72D297353CC}">
                <c16:uniqueId val="{000001E9-94DE-40F4-8059-B8F128BA8113}"/>
              </c:ext>
            </c:extLst>
          </c:dPt>
          <c:dPt>
            <c:idx val="245"/>
            <c:bubble3D val="0"/>
            <c:spPr>
              <a:solidFill>
                <a:schemeClr val="accent6">
                  <a:lumMod val="60000"/>
                  <a:lumOff val="40000"/>
                </a:schemeClr>
              </a:solidFill>
              <a:ln>
                <a:noFill/>
              </a:ln>
              <a:effectLst/>
            </c:spPr>
            <c:extLst>
              <c:ext xmlns:c16="http://schemas.microsoft.com/office/drawing/2014/chart" uri="{C3380CC4-5D6E-409C-BE32-E72D297353CC}">
                <c16:uniqueId val="{000001EB-94DE-40F4-8059-B8F128BA8113}"/>
              </c:ext>
            </c:extLst>
          </c:dPt>
          <c:dPt>
            <c:idx val="246"/>
            <c:bubble3D val="0"/>
            <c:spPr>
              <a:solidFill>
                <a:schemeClr val="accent1">
                  <a:lumMod val="50000"/>
                </a:schemeClr>
              </a:solidFill>
              <a:ln>
                <a:noFill/>
              </a:ln>
              <a:effectLst/>
            </c:spPr>
            <c:extLst>
              <c:ext xmlns:c16="http://schemas.microsoft.com/office/drawing/2014/chart" uri="{C3380CC4-5D6E-409C-BE32-E72D297353CC}">
                <c16:uniqueId val="{000001ED-94DE-40F4-8059-B8F128BA8113}"/>
              </c:ext>
            </c:extLst>
          </c:dPt>
          <c:dPt>
            <c:idx val="247"/>
            <c:bubble3D val="0"/>
            <c:spPr>
              <a:solidFill>
                <a:schemeClr val="accent2">
                  <a:lumMod val="50000"/>
                </a:schemeClr>
              </a:solidFill>
              <a:ln>
                <a:noFill/>
              </a:ln>
              <a:effectLst/>
            </c:spPr>
            <c:extLst>
              <c:ext xmlns:c16="http://schemas.microsoft.com/office/drawing/2014/chart" uri="{C3380CC4-5D6E-409C-BE32-E72D297353CC}">
                <c16:uniqueId val="{000001EF-94DE-40F4-8059-B8F128BA8113}"/>
              </c:ext>
            </c:extLst>
          </c:dPt>
          <c:dPt>
            <c:idx val="248"/>
            <c:bubble3D val="0"/>
            <c:spPr>
              <a:solidFill>
                <a:schemeClr val="accent3">
                  <a:lumMod val="50000"/>
                </a:schemeClr>
              </a:solidFill>
              <a:ln>
                <a:noFill/>
              </a:ln>
              <a:effectLst/>
            </c:spPr>
            <c:extLst>
              <c:ext xmlns:c16="http://schemas.microsoft.com/office/drawing/2014/chart" uri="{C3380CC4-5D6E-409C-BE32-E72D297353CC}">
                <c16:uniqueId val="{000001F1-94DE-40F4-8059-B8F128BA8113}"/>
              </c:ext>
            </c:extLst>
          </c:dPt>
          <c:dPt>
            <c:idx val="249"/>
            <c:bubble3D val="0"/>
            <c:spPr>
              <a:solidFill>
                <a:schemeClr val="accent4">
                  <a:lumMod val="50000"/>
                </a:schemeClr>
              </a:solidFill>
              <a:ln>
                <a:noFill/>
              </a:ln>
              <a:effectLst/>
            </c:spPr>
            <c:extLst>
              <c:ext xmlns:c16="http://schemas.microsoft.com/office/drawing/2014/chart" uri="{C3380CC4-5D6E-409C-BE32-E72D297353CC}">
                <c16:uniqueId val="{000001F3-94DE-40F4-8059-B8F128BA8113}"/>
              </c:ext>
            </c:extLst>
          </c:dPt>
          <c:dPt>
            <c:idx val="250"/>
            <c:bubble3D val="0"/>
            <c:spPr>
              <a:solidFill>
                <a:schemeClr val="accent5">
                  <a:lumMod val="50000"/>
                </a:schemeClr>
              </a:solidFill>
              <a:ln>
                <a:noFill/>
              </a:ln>
              <a:effectLst/>
            </c:spPr>
            <c:extLst>
              <c:ext xmlns:c16="http://schemas.microsoft.com/office/drawing/2014/chart" uri="{C3380CC4-5D6E-409C-BE32-E72D297353CC}">
                <c16:uniqueId val="{000001F5-94DE-40F4-8059-B8F128BA8113}"/>
              </c:ext>
            </c:extLst>
          </c:dPt>
          <c:dPt>
            <c:idx val="251"/>
            <c:bubble3D val="0"/>
            <c:spPr>
              <a:solidFill>
                <a:schemeClr val="accent6">
                  <a:lumMod val="50000"/>
                </a:schemeClr>
              </a:solidFill>
              <a:ln>
                <a:noFill/>
              </a:ln>
              <a:effectLst/>
            </c:spPr>
            <c:extLst>
              <c:ext xmlns:c16="http://schemas.microsoft.com/office/drawing/2014/chart" uri="{C3380CC4-5D6E-409C-BE32-E72D297353CC}">
                <c16:uniqueId val="{000001F7-94DE-40F4-8059-B8F128BA8113}"/>
              </c:ext>
            </c:extLst>
          </c:dPt>
          <c:dPt>
            <c:idx val="252"/>
            <c:bubble3D val="0"/>
            <c:spPr>
              <a:solidFill>
                <a:schemeClr val="accent1">
                  <a:lumMod val="70000"/>
                  <a:lumOff val="30000"/>
                </a:schemeClr>
              </a:solidFill>
              <a:ln>
                <a:noFill/>
              </a:ln>
              <a:effectLst/>
            </c:spPr>
            <c:extLst>
              <c:ext xmlns:c16="http://schemas.microsoft.com/office/drawing/2014/chart" uri="{C3380CC4-5D6E-409C-BE32-E72D297353CC}">
                <c16:uniqueId val="{000001F9-94DE-40F4-8059-B8F128BA8113}"/>
              </c:ext>
            </c:extLst>
          </c:dPt>
          <c:dPt>
            <c:idx val="253"/>
            <c:bubble3D val="0"/>
            <c:spPr>
              <a:solidFill>
                <a:schemeClr val="accent2">
                  <a:lumMod val="70000"/>
                  <a:lumOff val="30000"/>
                </a:schemeClr>
              </a:solidFill>
              <a:ln>
                <a:noFill/>
              </a:ln>
              <a:effectLst/>
            </c:spPr>
            <c:extLst>
              <c:ext xmlns:c16="http://schemas.microsoft.com/office/drawing/2014/chart" uri="{C3380CC4-5D6E-409C-BE32-E72D297353CC}">
                <c16:uniqueId val="{000001FB-94DE-40F4-8059-B8F128BA8113}"/>
              </c:ext>
            </c:extLst>
          </c:dPt>
          <c:dPt>
            <c:idx val="254"/>
            <c:bubble3D val="0"/>
            <c:spPr>
              <a:solidFill>
                <a:schemeClr val="accent3">
                  <a:lumMod val="70000"/>
                  <a:lumOff val="30000"/>
                </a:schemeClr>
              </a:solidFill>
              <a:ln>
                <a:noFill/>
              </a:ln>
              <a:effectLst/>
            </c:spPr>
            <c:extLst>
              <c:ext xmlns:c16="http://schemas.microsoft.com/office/drawing/2014/chart" uri="{C3380CC4-5D6E-409C-BE32-E72D297353CC}">
                <c16:uniqueId val="{000001FD-94DE-40F4-8059-B8F128BA8113}"/>
              </c:ext>
            </c:extLst>
          </c:dPt>
          <c:dPt>
            <c:idx val="255"/>
            <c:bubble3D val="0"/>
            <c:spPr>
              <a:solidFill>
                <a:schemeClr val="accent4">
                  <a:lumMod val="70000"/>
                  <a:lumOff val="30000"/>
                </a:schemeClr>
              </a:solidFill>
              <a:ln>
                <a:noFill/>
              </a:ln>
              <a:effectLst/>
            </c:spPr>
            <c:extLst>
              <c:ext xmlns:c16="http://schemas.microsoft.com/office/drawing/2014/chart" uri="{C3380CC4-5D6E-409C-BE32-E72D297353CC}">
                <c16:uniqueId val="{000001FF-94DE-40F4-8059-B8F128BA8113}"/>
              </c:ext>
            </c:extLst>
          </c:dPt>
          <c:dPt>
            <c:idx val="256"/>
            <c:bubble3D val="0"/>
            <c:spPr>
              <a:solidFill>
                <a:schemeClr val="accent5">
                  <a:lumMod val="70000"/>
                  <a:lumOff val="30000"/>
                </a:schemeClr>
              </a:solidFill>
              <a:ln>
                <a:noFill/>
              </a:ln>
              <a:effectLst/>
            </c:spPr>
            <c:extLst>
              <c:ext xmlns:c16="http://schemas.microsoft.com/office/drawing/2014/chart" uri="{C3380CC4-5D6E-409C-BE32-E72D297353CC}">
                <c16:uniqueId val="{00000201-94DE-40F4-8059-B8F128BA8113}"/>
              </c:ext>
            </c:extLst>
          </c:dPt>
          <c:dPt>
            <c:idx val="257"/>
            <c:bubble3D val="0"/>
            <c:spPr>
              <a:solidFill>
                <a:schemeClr val="accent6">
                  <a:lumMod val="70000"/>
                  <a:lumOff val="30000"/>
                </a:schemeClr>
              </a:solidFill>
              <a:ln>
                <a:noFill/>
              </a:ln>
              <a:effectLst/>
            </c:spPr>
            <c:extLst>
              <c:ext xmlns:c16="http://schemas.microsoft.com/office/drawing/2014/chart" uri="{C3380CC4-5D6E-409C-BE32-E72D297353CC}">
                <c16:uniqueId val="{00000203-94DE-40F4-8059-B8F128BA8113}"/>
              </c:ext>
            </c:extLst>
          </c:dPt>
          <c:dPt>
            <c:idx val="258"/>
            <c:bubble3D val="0"/>
            <c:spPr>
              <a:solidFill>
                <a:schemeClr val="accent1">
                  <a:lumMod val="70000"/>
                </a:schemeClr>
              </a:solidFill>
              <a:ln>
                <a:noFill/>
              </a:ln>
              <a:effectLst/>
            </c:spPr>
            <c:extLst>
              <c:ext xmlns:c16="http://schemas.microsoft.com/office/drawing/2014/chart" uri="{C3380CC4-5D6E-409C-BE32-E72D297353CC}">
                <c16:uniqueId val="{00000205-94DE-40F4-8059-B8F128BA8113}"/>
              </c:ext>
            </c:extLst>
          </c:dPt>
          <c:dPt>
            <c:idx val="259"/>
            <c:bubble3D val="0"/>
            <c:spPr>
              <a:solidFill>
                <a:schemeClr val="accent2">
                  <a:lumMod val="70000"/>
                </a:schemeClr>
              </a:solidFill>
              <a:ln>
                <a:noFill/>
              </a:ln>
              <a:effectLst/>
            </c:spPr>
            <c:extLst>
              <c:ext xmlns:c16="http://schemas.microsoft.com/office/drawing/2014/chart" uri="{C3380CC4-5D6E-409C-BE32-E72D297353CC}">
                <c16:uniqueId val="{00000207-94DE-40F4-8059-B8F128BA8113}"/>
              </c:ext>
            </c:extLst>
          </c:dPt>
          <c:dPt>
            <c:idx val="260"/>
            <c:bubble3D val="0"/>
            <c:spPr>
              <a:solidFill>
                <a:schemeClr val="accent3">
                  <a:lumMod val="70000"/>
                </a:schemeClr>
              </a:solidFill>
              <a:ln>
                <a:noFill/>
              </a:ln>
              <a:effectLst/>
            </c:spPr>
            <c:extLst>
              <c:ext xmlns:c16="http://schemas.microsoft.com/office/drawing/2014/chart" uri="{C3380CC4-5D6E-409C-BE32-E72D297353CC}">
                <c16:uniqueId val="{00000209-94DE-40F4-8059-B8F128BA8113}"/>
              </c:ext>
            </c:extLst>
          </c:dPt>
          <c:dPt>
            <c:idx val="261"/>
            <c:bubble3D val="0"/>
            <c:spPr>
              <a:solidFill>
                <a:schemeClr val="accent4">
                  <a:lumMod val="70000"/>
                </a:schemeClr>
              </a:solidFill>
              <a:ln>
                <a:noFill/>
              </a:ln>
              <a:effectLst/>
            </c:spPr>
            <c:extLst>
              <c:ext xmlns:c16="http://schemas.microsoft.com/office/drawing/2014/chart" uri="{C3380CC4-5D6E-409C-BE32-E72D297353CC}">
                <c16:uniqueId val="{0000020B-94DE-40F4-8059-B8F128BA8113}"/>
              </c:ext>
            </c:extLst>
          </c:dPt>
          <c:dPt>
            <c:idx val="262"/>
            <c:bubble3D val="0"/>
            <c:spPr>
              <a:solidFill>
                <a:schemeClr val="accent5">
                  <a:lumMod val="70000"/>
                </a:schemeClr>
              </a:solidFill>
              <a:ln>
                <a:noFill/>
              </a:ln>
              <a:effectLst/>
            </c:spPr>
            <c:extLst>
              <c:ext xmlns:c16="http://schemas.microsoft.com/office/drawing/2014/chart" uri="{C3380CC4-5D6E-409C-BE32-E72D297353CC}">
                <c16:uniqueId val="{0000020D-94DE-40F4-8059-B8F128BA8113}"/>
              </c:ext>
            </c:extLst>
          </c:dPt>
          <c:dPt>
            <c:idx val="263"/>
            <c:bubble3D val="0"/>
            <c:spPr>
              <a:solidFill>
                <a:schemeClr val="accent6">
                  <a:lumMod val="70000"/>
                </a:schemeClr>
              </a:solidFill>
              <a:ln>
                <a:noFill/>
              </a:ln>
              <a:effectLst/>
            </c:spPr>
            <c:extLst>
              <c:ext xmlns:c16="http://schemas.microsoft.com/office/drawing/2014/chart" uri="{C3380CC4-5D6E-409C-BE32-E72D297353CC}">
                <c16:uniqueId val="{0000020F-94DE-40F4-8059-B8F128BA8113}"/>
              </c:ext>
            </c:extLst>
          </c:dPt>
          <c:dPt>
            <c:idx val="264"/>
            <c:bubble3D val="0"/>
            <c:spPr>
              <a:solidFill>
                <a:schemeClr val="accent1">
                  <a:lumMod val="50000"/>
                  <a:lumOff val="50000"/>
                </a:schemeClr>
              </a:solidFill>
              <a:ln>
                <a:noFill/>
              </a:ln>
              <a:effectLst/>
            </c:spPr>
            <c:extLst>
              <c:ext xmlns:c16="http://schemas.microsoft.com/office/drawing/2014/chart" uri="{C3380CC4-5D6E-409C-BE32-E72D297353CC}">
                <c16:uniqueId val="{00000211-94DE-40F4-8059-B8F128BA8113}"/>
              </c:ext>
            </c:extLst>
          </c:dPt>
          <c:dPt>
            <c:idx val="265"/>
            <c:bubble3D val="0"/>
            <c:spPr>
              <a:solidFill>
                <a:schemeClr val="accent2">
                  <a:lumMod val="50000"/>
                  <a:lumOff val="50000"/>
                </a:schemeClr>
              </a:solidFill>
              <a:ln>
                <a:noFill/>
              </a:ln>
              <a:effectLst/>
            </c:spPr>
            <c:extLst>
              <c:ext xmlns:c16="http://schemas.microsoft.com/office/drawing/2014/chart" uri="{C3380CC4-5D6E-409C-BE32-E72D297353CC}">
                <c16:uniqueId val="{00000213-94DE-40F4-8059-B8F128BA8113}"/>
              </c:ext>
            </c:extLst>
          </c:dPt>
          <c:dPt>
            <c:idx val="266"/>
            <c:bubble3D val="0"/>
            <c:spPr>
              <a:solidFill>
                <a:schemeClr val="accent3">
                  <a:lumMod val="50000"/>
                  <a:lumOff val="50000"/>
                </a:schemeClr>
              </a:solidFill>
              <a:ln>
                <a:noFill/>
              </a:ln>
              <a:effectLst/>
            </c:spPr>
            <c:extLst>
              <c:ext xmlns:c16="http://schemas.microsoft.com/office/drawing/2014/chart" uri="{C3380CC4-5D6E-409C-BE32-E72D297353CC}">
                <c16:uniqueId val="{00000215-94DE-40F4-8059-B8F128BA8113}"/>
              </c:ext>
            </c:extLst>
          </c:dPt>
          <c:dPt>
            <c:idx val="267"/>
            <c:bubble3D val="0"/>
            <c:spPr>
              <a:solidFill>
                <a:schemeClr val="accent4">
                  <a:lumMod val="50000"/>
                  <a:lumOff val="50000"/>
                </a:schemeClr>
              </a:solidFill>
              <a:ln>
                <a:noFill/>
              </a:ln>
              <a:effectLst/>
            </c:spPr>
            <c:extLst>
              <c:ext xmlns:c16="http://schemas.microsoft.com/office/drawing/2014/chart" uri="{C3380CC4-5D6E-409C-BE32-E72D297353CC}">
                <c16:uniqueId val="{00000217-94DE-40F4-8059-B8F128BA8113}"/>
              </c:ext>
            </c:extLst>
          </c:dPt>
          <c:dPt>
            <c:idx val="268"/>
            <c:bubble3D val="0"/>
            <c:spPr>
              <a:solidFill>
                <a:schemeClr val="accent5">
                  <a:lumMod val="50000"/>
                  <a:lumOff val="50000"/>
                </a:schemeClr>
              </a:solidFill>
              <a:ln>
                <a:noFill/>
              </a:ln>
              <a:effectLst/>
            </c:spPr>
            <c:extLst>
              <c:ext xmlns:c16="http://schemas.microsoft.com/office/drawing/2014/chart" uri="{C3380CC4-5D6E-409C-BE32-E72D297353CC}">
                <c16:uniqueId val="{00000219-94DE-40F4-8059-B8F128BA8113}"/>
              </c:ext>
            </c:extLst>
          </c:dPt>
          <c:dPt>
            <c:idx val="269"/>
            <c:bubble3D val="0"/>
            <c:spPr>
              <a:solidFill>
                <a:schemeClr val="accent6">
                  <a:lumMod val="50000"/>
                  <a:lumOff val="50000"/>
                </a:schemeClr>
              </a:solidFill>
              <a:ln>
                <a:noFill/>
              </a:ln>
              <a:effectLst/>
            </c:spPr>
            <c:extLst>
              <c:ext xmlns:c16="http://schemas.microsoft.com/office/drawing/2014/chart" uri="{C3380CC4-5D6E-409C-BE32-E72D297353CC}">
                <c16:uniqueId val="{0000021B-94DE-40F4-8059-B8F128BA8113}"/>
              </c:ext>
            </c:extLst>
          </c:dPt>
          <c:dPt>
            <c:idx val="270"/>
            <c:bubble3D val="0"/>
            <c:spPr>
              <a:solidFill>
                <a:schemeClr val="accent1"/>
              </a:solidFill>
              <a:ln>
                <a:noFill/>
              </a:ln>
              <a:effectLst/>
            </c:spPr>
            <c:extLst>
              <c:ext xmlns:c16="http://schemas.microsoft.com/office/drawing/2014/chart" uri="{C3380CC4-5D6E-409C-BE32-E72D297353CC}">
                <c16:uniqueId val="{0000021D-94DE-40F4-8059-B8F128BA8113}"/>
              </c:ext>
            </c:extLst>
          </c:dPt>
          <c:dPt>
            <c:idx val="271"/>
            <c:bubble3D val="0"/>
            <c:spPr>
              <a:solidFill>
                <a:schemeClr val="accent2"/>
              </a:solidFill>
              <a:ln>
                <a:noFill/>
              </a:ln>
              <a:effectLst/>
            </c:spPr>
            <c:extLst>
              <c:ext xmlns:c16="http://schemas.microsoft.com/office/drawing/2014/chart" uri="{C3380CC4-5D6E-409C-BE32-E72D297353CC}">
                <c16:uniqueId val="{0000021F-94DE-40F4-8059-B8F128BA8113}"/>
              </c:ext>
            </c:extLst>
          </c:dPt>
          <c:dPt>
            <c:idx val="272"/>
            <c:bubble3D val="0"/>
            <c:spPr>
              <a:solidFill>
                <a:schemeClr val="accent3"/>
              </a:solidFill>
              <a:ln>
                <a:noFill/>
              </a:ln>
              <a:effectLst/>
            </c:spPr>
            <c:extLst>
              <c:ext xmlns:c16="http://schemas.microsoft.com/office/drawing/2014/chart" uri="{C3380CC4-5D6E-409C-BE32-E72D297353CC}">
                <c16:uniqueId val="{00000221-94DE-40F4-8059-B8F128BA8113}"/>
              </c:ext>
            </c:extLst>
          </c:dPt>
          <c:dPt>
            <c:idx val="273"/>
            <c:bubble3D val="0"/>
            <c:spPr>
              <a:solidFill>
                <a:schemeClr val="accent4"/>
              </a:solidFill>
              <a:ln>
                <a:noFill/>
              </a:ln>
              <a:effectLst/>
            </c:spPr>
            <c:extLst>
              <c:ext xmlns:c16="http://schemas.microsoft.com/office/drawing/2014/chart" uri="{C3380CC4-5D6E-409C-BE32-E72D297353CC}">
                <c16:uniqueId val="{00000223-94DE-40F4-8059-B8F128BA8113}"/>
              </c:ext>
            </c:extLst>
          </c:dPt>
          <c:dPt>
            <c:idx val="274"/>
            <c:bubble3D val="0"/>
            <c:spPr>
              <a:solidFill>
                <a:schemeClr val="accent5"/>
              </a:solidFill>
              <a:ln>
                <a:noFill/>
              </a:ln>
              <a:effectLst/>
            </c:spPr>
            <c:extLst>
              <c:ext xmlns:c16="http://schemas.microsoft.com/office/drawing/2014/chart" uri="{C3380CC4-5D6E-409C-BE32-E72D297353CC}">
                <c16:uniqueId val="{00000225-94DE-40F4-8059-B8F128BA8113}"/>
              </c:ext>
            </c:extLst>
          </c:dPt>
          <c:dPt>
            <c:idx val="275"/>
            <c:bubble3D val="0"/>
            <c:spPr>
              <a:solidFill>
                <a:schemeClr val="accent6"/>
              </a:solidFill>
              <a:ln>
                <a:noFill/>
              </a:ln>
              <a:effectLst/>
            </c:spPr>
            <c:extLst>
              <c:ext xmlns:c16="http://schemas.microsoft.com/office/drawing/2014/chart" uri="{C3380CC4-5D6E-409C-BE32-E72D297353CC}">
                <c16:uniqueId val="{00000227-94DE-40F4-8059-B8F128BA8113}"/>
              </c:ext>
            </c:extLst>
          </c:dPt>
          <c:dPt>
            <c:idx val="276"/>
            <c:bubble3D val="0"/>
            <c:spPr>
              <a:solidFill>
                <a:schemeClr val="accent1">
                  <a:lumMod val="60000"/>
                </a:schemeClr>
              </a:solidFill>
              <a:ln>
                <a:noFill/>
              </a:ln>
              <a:effectLst/>
            </c:spPr>
            <c:extLst>
              <c:ext xmlns:c16="http://schemas.microsoft.com/office/drawing/2014/chart" uri="{C3380CC4-5D6E-409C-BE32-E72D297353CC}">
                <c16:uniqueId val="{00000229-94DE-40F4-8059-B8F128BA8113}"/>
              </c:ext>
            </c:extLst>
          </c:dPt>
          <c:dPt>
            <c:idx val="277"/>
            <c:bubble3D val="0"/>
            <c:spPr>
              <a:solidFill>
                <a:schemeClr val="accent2">
                  <a:lumMod val="60000"/>
                </a:schemeClr>
              </a:solidFill>
              <a:ln>
                <a:noFill/>
              </a:ln>
              <a:effectLst/>
            </c:spPr>
            <c:extLst>
              <c:ext xmlns:c16="http://schemas.microsoft.com/office/drawing/2014/chart" uri="{C3380CC4-5D6E-409C-BE32-E72D297353CC}">
                <c16:uniqueId val="{0000022B-94DE-40F4-8059-B8F128BA8113}"/>
              </c:ext>
            </c:extLst>
          </c:dPt>
          <c:dPt>
            <c:idx val="278"/>
            <c:bubble3D val="0"/>
            <c:spPr>
              <a:solidFill>
                <a:schemeClr val="accent3">
                  <a:lumMod val="60000"/>
                </a:schemeClr>
              </a:solidFill>
              <a:ln>
                <a:noFill/>
              </a:ln>
              <a:effectLst/>
            </c:spPr>
            <c:extLst>
              <c:ext xmlns:c16="http://schemas.microsoft.com/office/drawing/2014/chart" uri="{C3380CC4-5D6E-409C-BE32-E72D297353CC}">
                <c16:uniqueId val="{0000022D-94DE-40F4-8059-B8F128BA8113}"/>
              </c:ext>
            </c:extLst>
          </c:dPt>
          <c:dPt>
            <c:idx val="279"/>
            <c:bubble3D val="0"/>
            <c:spPr>
              <a:solidFill>
                <a:schemeClr val="accent4">
                  <a:lumMod val="60000"/>
                </a:schemeClr>
              </a:solidFill>
              <a:ln>
                <a:noFill/>
              </a:ln>
              <a:effectLst/>
            </c:spPr>
            <c:extLst>
              <c:ext xmlns:c16="http://schemas.microsoft.com/office/drawing/2014/chart" uri="{C3380CC4-5D6E-409C-BE32-E72D297353CC}">
                <c16:uniqueId val="{0000022F-94DE-40F4-8059-B8F128BA8113}"/>
              </c:ext>
            </c:extLst>
          </c:dPt>
          <c:dPt>
            <c:idx val="280"/>
            <c:bubble3D val="0"/>
            <c:spPr>
              <a:solidFill>
                <a:schemeClr val="accent5">
                  <a:lumMod val="60000"/>
                </a:schemeClr>
              </a:solidFill>
              <a:ln>
                <a:noFill/>
              </a:ln>
              <a:effectLst/>
            </c:spPr>
            <c:extLst>
              <c:ext xmlns:c16="http://schemas.microsoft.com/office/drawing/2014/chart" uri="{C3380CC4-5D6E-409C-BE32-E72D297353CC}">
                <c16:uniqueId val="{00000231-94DE-40F4-8059-B8F128BA8113}"/>
              </c:ext>
            </c:extLst>
          </c:dPt>
          <c:dPt>
            <c:idx val="281"/>
            <c:bubble3D val="0"/>
            <c:spPr>
              <a:solidFill>
                <a:schemeClr val="accent6">
                  <a:lumMod val="60000"/>
                </a:schemeClr>
              </a:solidFill>
              <a:ln>
                <a:noFill/>
              </a:ln>
              <a:effectLst/>
            </c:spPr>
            <c:extLst>
              <c:ext xmlns:c16="http://schemas.microsoft.com/office/drawing/2014/chart" uri="{C3380CC4-5D6E-409C-BE32-E72D297353CC}">
                <c16:uniqueId val="{00000233-94DE-40F4-8059-B8F128BA8113}"/>
              </c:ext>
            </c:extLst>
          </c:dPt>
          <c:dPt>
            <c:idx val="282"/>
            <c:bubble3D val="0"/>
            <c:spPr>
              <a:solidFill>
                <a:schemeClr val="accent1">
                  <a:lumMod val="80000"/>
                  <a:lumOff val="20000"/>
                </a:schemeClr>
              </a:solidFill>
              <a:ln>
                <a:noFill/>
              </a:ln>
              <a:effectLst/>
            </c:spPr>
            <c:extLst>
              <c:ext xmlns:c16="http://schemas.microsoft.com/office/drawing/2014/chart" uri="{C3380CC4-5D6E-409C-BE32-E72D297353CC}">
                <c16:uniqueId val="{00000235-94DE-40F4-8059-B8F128BA8113}"/>
              </c:ext>
            </c:extLst>
          </c:dPt>
          <c:dPt>
            <c:idx val="283"/>
            <c:bubble3D val="0"/>
            <c:spPr>
              <a:solidFill>
                <a:schemeClr val="accent2">
                  <a:lumMod val="80000"/>
                  <a:lumOff val="20000"/>
                </a:schemeClr>
              </a:solidFill>
              <a:ln>
                <a:noFill/>
              </a:ln>
              <a:effectLst/>
            </c:spPr>
            <c:extLst>
              <c:ext xmlns:c16="http://schemas.microsoft.com/office/drawing/2014/chart" uri="{C3380CC4-5D6E-409C-BE32-E72D297353CC}">
                <c16:uniqueId val="{00000237-94DE-40F4-8059-B8F128BA8113}"/>
              </c:ext>
            </c:extLst>
          </c:dPt>
          <c:dPt>
            <c:idx val="284"/>
            <c:bubble3D val="0"/>
            <c:spPr>
              <a:solidFill>
                <a:schemeClr val="accent3">
                  <a:lumMod val="80000"/>
                  <a:lumOff val="20000"/>
                </a:schemeClr>
              </a:solidFill>
              <a:ln>
                <a:noFill/>
              </a:ln>
              <a:effectLst/>
            </c:spPr>
            <c:extLst>
              <c:ext xmlns:c16="http://schemas.microsoft.com/office/drawing/2014/chart" uri="{C3380CC4-5D6E-409C-BE32-E72D297353CC}">
                <c16:uniqueId val="{00000239-94DE-40F4-8059-B8F128BA8113}"/>
              </c:ext>
            </c:extLst>
          </c:dPt>
          <c:dPt>
            <c:idx val="285"/>
            <c:bubble3D val="0"/>
            <c:spPr>
              <a:solidFill>
                <a:schemeClr val="accent4">
                  <a:lumMod val="80000"/>
                  <a:lumOff val="20000"/>
                </a:schemeClr>
              </a:solidFill>
              <a:ln>
                <a:noFill/>
              </a:ln>
              <a:effectLst/>
            </c:spPr>
            <c:extLst>
              <c:ext xmlns:c16="http://schemas.microsoft.com/office/drawing/2014/chart" uri="{C3380CC4-5D6E-409C-BE32-E72D297353CC}">
                <c16:uniqueId val="{0000023B-94DE-40F4-8059-B8F128BA8113}"/>
              </c:ext>
            </c:extLst>
          </c:dPt>
          <c:dPt>
            <c:idx val="286"/>
            <c:bubble3D val="0"/>
            <c:spPr>
              <a:solidFill>
                <a:schemeClr val="accent5">
                  <a:lumMod val="80000"/>
                  <a:lumOff val="20000"/>
                </a:schemeClr>
              </a:solidFill>
              <a:ln>
                <a:noFill/>
              </a:ln>
              <a:effectLst/>
            </c:spPr>
            <c:extLst>
              <c:ext xmlns:c16="http://schemas.microsoft.com/office/drawing/2014/chart" uri="{C3380CC4-5D6E-409C-BE32-E72D297353CC}">
                <c16:uniqueId val="{0000023D-94DE-40F4-8059-B8F128BA8113}"/>
              </c:ext>
            </c:extLst>
          </c:dPt>
          <c:dPt>
            <c:idx val="287"/>
            <c:bubble3D val="0"/>
            <c:spPr>
              <a:solidFill>
                <a:schemeClr val="accent6">
                  <a:lumMod val="80000"/>
                  <a:lumOff val="20000"/>
                </a:schemeClr>
              </a:solidFill>
              <a:ln>
                <a:noFill/>
              </a:ln>
              <a:effectLst/>
            </c:spPr>
            <c:extLst>
              <c:ext xmlns:c16="http://schemas.microsoft.com/office/drawing/2014/chart" uri="{C3380CC4-5D6E-409C-BE32-E72D297353CC}">
                <c16:uniqueId val="{0000023F-94DE-40F4-8059-B8F128BA8113}"/>
              </c:ext>
            </c:extLst>
          </c:dPt>
          <c:dPt>
            <c:idx val="288"/>
            <c:bubble3D val="0"/>
            <c:spPr>
              <a:solidFill>
                <a:schemeClr val="accent1">
                  <a:lumMod val="80000"/>
                </a:schemeClr>
              </a:solidFill>
              <a:ln>
                <a:noFill/>
              </a:ln>
              <a:effectLst/>
            </c:spPr>
            <c:extLst>
              <c:ext xmlns:c16="http://schemas.microsoft.com/office/drawing/2014/chart" uri="{C3380CC4-5D6E-409C-BE32-E72D297353CC}">
                <c16:uniqueId val="{00000241-94DE-40F4-8059-B8F128BA8113}"/>
              </c:ext>
            </c:extLst>
          </c:dPt>
          <c:dPt>
            <c:idx val="289"/>
            <c:bubble3D val="0"/>
            <c:spPr>
              <a:solidFill>
                <a:schemeClr val="accent2">
                  <a:lumMod val="80000"/>
                </a:schemeClr>
              </a:solidFill>
              <a:ln>
                <a:noFill/>
              </a:ln>
              <a:effectLst/>
            </c:spPr>
            <c:extLst>
              <c:ext xmlns:c16="http://schemas.microsoft.com/office/drawing/2014/chart" uri="{C3380CC4-5D6E-409C-BE32-E72D297353CC}">
                <c16:uniqueId val="{00000243-94DE-40F4-8059-B8F128BA8113}"/>
              </c:ext>
            </c:extLst>
          </c:dPt>
          <c:dPt>
            <c:idx val="290"/>
            <c:bubble3D val="0"/>
            <c:spPr>
              <a:solidFill>
                <a:schemeClr val="accent3">
                  <a:lumMod val="80000"/>
                </a:schemeClr>
              </a:solidFill>
              <a:ln>
                <a:noFill/>
              </a:ln>
              <a:effectLst/>
            </c:spPr>
            <c:extLst>
              <c:ext xmlns:c16="http://schemas.microsoft.com/office/drawing/2014/chart" uri="{C3380CC4-5D6E-409C-BE32-E72D297353CC}">
                <c16:uniqueId val="{00000245-94DE-40F4-8059-B8F128BA8113}"/>
              </c:ext>
            </c:extLst>
          </c:dPt>
          <c:dPt>
            <c:idx val="291"/>
            <c:bubble3D val="0"/>
            <c:spPr>
              <a:solidFill>
                <a:schemeClr val="accent4">
                  <a:lumMod val="80000"/>
                </a:schemeClr>
              </a:solidFill>
              <a:ln>
                <a:noFill/>
              </a:ln>
              <a:effectLst/>
            </c:spPr>
            <c:extLst>
              <c:ext xmlns:c16="http://schemas.microsoft.com/office/drawing/2014/chart" uri="{C3380CC4-5D6E-409C-BE32-E72D297353CC}">
                <c16:uniqueId val="{00000247-94DE-40F4-8059-B8F128BA8113}"/>
              </c:ext>
            </c:extLst>
          </c:dPt>
          <c:dPt>
            <c:idx val="292"/>
            <c:bubble3D val="0"/>
            <c:spPr>
              <a:solidFill>
                <a:schemeClr val="accent5">
                  <a:lumMod val="80000"/>
                </a:schemeClr>
              </a:solidFill>
              <a:ln>
                <a:noFill/>
              </a:ln>
              <a:effectLst/>
            </c:spPr>
            <c:extLst>
              <c:ext xmlns:c16="http://schemas.microsoft.com/office/drawing/2014/chart" uri="{C3380CC4-5D6E-409C-BE32-E72D297353CC}">
                <c16:uniqueId val="{00000249-94DE-40F4-8059-B8F128BA8113}"/>
              </c:ext>
            </c:extLst>
          </c:dPt>
          <c:dPt>
            <c:idx val="293"/>
            <c:bubble3D val="0"/>
            <c:spPr>
              <a:solidFill>
                <a:schemeClr val="accent6">
                  <a:lumMod val="80000"/>
                </a:schemeClr>
              </a:solidFill>
              <a:ln>
                <a:noFill/>
              </a:ln>
              <a:effectLst/>
            </c:spPr>
            <c:extLst>
              <c:ext xmlns:c16="http://schemas.microsoft.com/office/drawing/2014/chart" uri="{C3380CC4-5D6E-409C-BE32-E72D297353CC}">
                <c16:uniqueId val="{0000024B-94DE-40F4-8059-B8F128BA8113}"/>
              </c:ext>
            </c:extLst>
          </c:dPt>
          <c:dPt>
            <c:idx val="294"/>
            <c:bubble3D val="0"/>
            <c:spPr>
              <a:solidFill>
                <a:schemeClr val="accent1">
                  <a:lumMod val="60000"/>
                  <a:lumOff val="40000"/>
                </a:schemeClr>
              </a:solidFill>
              <a:ln>
                <a:noFill/>
              </a:ln>
              <a:effectLst/>
            </c:spPr>
            <c:extLst>
              <c:ext xmlns:c16="http://schemas.microsoft.com/office/drawing/2014/chart" uri="{C3380CC4-5D6E-409C-BE32-E72D297353CC}">
                <c16:uniqueId val="{0000024D-94DE-40F4-8059-B8F128BA8113}"/>
              </c:ext>
            </c:extLst>
          </c:dPt>
          <c:dPt>
            <c:idx val="295"/>
            <c:bubble3D val="0"/>
            <c:spPr>
              <a:solidFill>
                <a:schemeClr val="accent2">
                  <a:lumMod val="60000"/>
                  <a:lumOff val="40000"/>
                </a:schemeClr>
              </a:solidFill>
              <a:ln>
                <a:noFill/>
              </a:ln>
              <a:effectLst/>
            </c:spPr>
            <c:extLst>
              <c:ext xmlns:c16="http://schemas.microsoft.com/office/drawing/2014/chart" uri="{C3380CC4-5D6E-409C-BE32-E72D297353CC}">
                <c16:uniqueId val="{0000024F-94DE-40F4-8059-B8F128BA8113}"/>
              </c:ext>
            </c:extLst>
          </c:dPt>
          <c:dPt>
            <c:idx val="296"/>
            <c:bubble3D val="0"/>
            <c:spPr>
              <a:solidFill>
                <a:schemeClr val="accent3">
                  <a:lumMod val="60000"/>
                  <a:lumOff val="40000"/>
                </a:schemeClr>
              </a:solidFill>
              <a:ln>
                <a:noFill/>
              </a:ln>
              <a:effectLst/>
            </c:spPr>
            <c:extLst>
              <c:ext xmlns:c16="http://schemas.microsoft.com/office/drawing/2014/chart" uri="{C3380CC4-5D6E-409C-BE32-E72D297353CC}">
                <c16:uniqueId val="{00000251-94DE-40F4-8059-B8F128BA8113}"/>
              </c:ext>
            </c:extLst>
          </c:dPt>
          <c:dPt>
            <c:idx val="297"/>
            <c:bubble3D val="0"/>
            <c:spPr>
              <a:solidFill>
                <a:schemeClr val="accent4">
                  <a:lumMod val="60000"/>
                  <a:lumOff val="40000"/>
                </a:schemeClr>
              </a:solidFill>
              <a:ln>
                <a:noFill/>
              </a:ln>
              <a:effectLst/>
            </c:spPr>
            <c:extLst>
              <c:ext xmlns:c16="http://schemas.microsoft.com/office/drawing/2014/chart" uri="{C3380CC4-5D6E-409C-BE32-E72D297353CC}">
                <c16:uniqueId val="{00000253-94DE-40F4-8059-B8F128BA8113}"/>
              </c:ext>
            </c:extLst>
          </c:dPt>
          <c:dPt>
            <c:idx val="298"/>
            <c:bubble3D val="0"/>
            <c:spPr>
              <a:solidFill>
                <a:schemeClr val="accent5">
                  <a:lumMod val="60000"/>
                  <a:lumOff val="40000"/>
                </a:schemeClr>
              </a:solidFill>
              <a:ln>
                <a:noFill/>
              </a:ln>
              <a:effectLst/>
            </c:spPr>
            <c:extLst>
              <c:ext xmlns:c16="http://schemas.microsoft.com/office/drawing/2014/chart" uri="{C3380CC4-5D6E-409C-BE32-E72D297353CC}">
                <c16:uniqueId val="{00000255-94DE-40F4-8059-B8F128BA8113}"/>
              </c:ext>
            </c:extLst>
          </c:dPt>
          <c:dPt>
            <c:idx val="299"/>
            <c:bubble3D val="0"/>
            <c:spPr>
              <a:solidFill>
                <a:schemeClr val="accent6">
                  <a:lumMod val="60000"/>
                  <a:lumOff val="40000"/>
                </a:schemeClr>
              </a:solidFill>
              <a:ln>
                <a:noFill/>
              </a:ln>
              <a:effectLst/>
            </c:spPr>
            <c:extLst>
              <c:ext xmlns:c16="http://schemas.microsoft.com/office/drawing/2014/chart" uri="{C3380CC4-5D6E-409C-BE32-E72D297353CC}">
                <c16:uniqueId val="{00000257-94DE-40F4-8059-B8F128BA8113}"/>
              </c:ext>
            </c:extLst>
          </c:dPt>
          <c:dPt>
            <c:idx val="300"/>
            <c:bubble3D val="0"/>
            <c:spPr>
              <a:solidFill>
                <a:schemeClr val="accent1">
                  <a:lumMod val="50000"/>
                </a:schemeClr>
              </a:solidFill>
              <a:ln>
                <a:noFill/>
              </a:ln>
              <a:effectLst/>
            </c:spPr>
            <c:extLst>
              <c:ext xmlns:c16="http://schemas.microsoft.com/office/drawing/2014/chart" uri="{C3380CC4-5D6E-409C-BE32-E72D297353CC}">
                <c16:uniqueId val="{00000259-94DE-40F4-8059-B8F128BA8113}"/>
              </c:ext>
            </c:extLst>
          </c:dPt>
          <c:dPt>
            <c:idx val="301"/>
            <c:bubble3D val="0"/>
            <c:spPr>
              <a:solidFill>
                <a:schemeClr val="accent2">
                  <a:lumMod val="50000"/>
                </a:schemeClr>
              </a:solidFill>
              <a:ln>
                <a:noFill/>
              </a:ln>
              <a:effectLst/>
            </c:spPr>
            <c:extLst>
              <c:ext xmlns:c16="http://schemas.microsoft.com/office/drawing/2014/chart" uri="{C3380CC4-5D6E-409C-BE32-E72D297353CC}">
                <c16:uniqueId val="{0000025B-94DE-40F4-8059-B8F128BA8113}"/>
              </c:ext>
            </c:extLst>
          </c:dPt>
          <c:dPt>
            <c:idx val="302"/>
            <c:bubble3D val="0"/>
            <c:spPr>
              <a:solidFill>
                <a:schemeClr val="accent3">
                  <a:lumMod val="50000"/>
                </a:schemeClr>
              </a:solidFill>
              <a:ln>
                <a:noFill/>
              </a:ln>
              <a:effectLst/>
            </c:spPr>
            <c:extLst>
              <c:ext xmlns:c16="http://schemas.microsoft.com/office/drawing/2014/chart" uri="{C3380CC4-5D6E-409C-BE32-E72D297353CC}">
                <c16:uniqueId val="{0000025D-94DE-40F4-8059-B8F128BA8113}"/>
              </c:ext>
            </c:extLst>
          </c:dPt>
          <c:dPt>
            <c:idx val="303"/>
            <c:bubble3D val="0"/>
            <c:spPr>
              <a:solidFill>
                <a:schemeClr val="accent4">
                  <a:lumMod val="50000"/>
                </a:schemeClr>
              </a:solidFill>
              <a:ln>
                <a:noFill/>
              </a:ln>
              <a:effectLst/>
            </c:spPr>
            <c:extLst>
              <c:ext xmlns:c16="http://schemas.microsoft.com/office/drawing/2014/chart" uri="{C3380CC4-5D6E-409C-BE32-E72D297353CC}">
                <c16:uniqueId val="{0000025F-94DE-40F4-8059-B8F128BA8113}"/>
              </c:ext>
            </c:extLst>
          </c:dPt>
          <c:dPt>
            <c:idx val="304"/>
            <c:bubble3D val="0"/>
            <c:spPr>
              <a:solidFill>
                <a:schemeClr val="accent5">
                  <a:lumMod val="50000"/>
                </a:schemeClr>
              </a:solidFill>
              <a:ln>
                <a:noFill/>
              </a:ln>
              <a:effectLst/>
            </c:spPr>
            <c:extLst>
              <c:ext xmlns:c16="http://schemas.microsoft.com/office/drawing/2014/chart" uri="{C3380CC4-5D6E-409C-BE32-E72D297353CC}">
                <c16:uniqueId val="{00000261-94DE-40F4-8059-B8F128BA8113}"/>
              </c:ext>
            </c:extLst>
          </c:dPt>
          <c:dPt>
            <c:idx val="305"/>
            <c:bubble3D val="0"/>
            <c:spPr>
              <a:solidFill>
                <a:schemeClr val="accent6">
                  <a:lumMod val="50000"/>
                </a:schemeClr>
              </a:solidFill>
              <a:ln>
                <a:noFill/>
              </a:ln>
              <a:effectLst/>
            </c:spPr>
            <c:extLst>
              <c:ext xmlns:c16="http://schemas.microsoft.com/office/drawing/2014/chart" uri="{C3380CC4-5D6E-409C-BE32-E72D297353CC}">
                <c16:uniqueId val="{00000263-94DE-40F4-8059-B8F128BA8113}"/>
              </c:ext>
            </c:extLst>
          </c:dPt>
          <c:dPt>
            <c:idx val="306"/>
            <c:bubble3D val="0"/>
            <c:spPr>
              <a:solidFill>
                <a:schemeClr val="accent1">
                  <a:lumMod val="70000"/>
                  <a:lumOff val="30000"/>
                </a:schemeClr>
              </a:solidFill>
              <a:ln>
                <a:noFill/>
              </a:ln>
              <a:effectLst/>
            </c:spPr>
            <c:extLst>
              <c:ext xmlns:c16="http://schemas.microsoft.com/office/drawing/2014/chart" uri="{C3380CC4-5D6E-409C-BE32-E72D297353CC}">
                <c16:uniqueId val="{00000265-94DE-40F4-8059-B8F128BA8113}"/>
              </c:ext>
            </c:extLst>
          </c:dPt>
          <c:dPt>
            <c:idx val="307"/>
            <c:bubble3D val="0"/>
            <c:spPr>
              <a:solidFill>
                <a:schemeClr val="accent2">
                  <a:lumMod val="70000"/>
                  <a:lumOff val="30000"/>
                </a:schemeClr>
              </a:solidFill>
              <a:ln>
                <a:noFill/>
              </a:ln>
              <a:effectLst/>
            </c:spPr>
            <c:extLst>
              <c:ext xmlns:c16="http://schemas.microsoft.com/office/drawing/2014/chart" uri="{C3380CC4-5D6E-409C-BE32-E72D297353CC}">
                <c16:uniqueId val="{00000267-94DE-40F4-8059-B8F128BA8113}"/>
              </c:ext>
            </c:extLst>
          </c:dPt>
          <c:dPt>
            <c:idx val="308"/>
            <c:bubble3D val="0"/>
            <c:spPr>
              <a:solidFill>
                <a:schemeClr val="accent3">
                  <a:lumMod val="70000"/>
                  <a:lumOff val="30000"/>
                </a:schemeClr>
              </a:solidFill>
              <a:ln>
                <a:noFill/>
              </a:ln>
              <a:effectLst/>
            </c:spPr>
            <c:extLst>
              <c:ext xmlns:c16="http://schemas.microsoft.com/office/drawing/2014/chart" uri="{C3380CC4-5D6E-409C-BE32-E72D297353CC}">
                <c16:uniqueId val="{00000269-94DE-40F4-8059-B8F128BA8113}"/>
              </c:ext>
            </c:extLst>
          </c:dPt>
          <c:dPt>
            <c:idx val="309"/>
            <c:bubble3D val="0"/>
            <c:spPr>
              <a:solidFill>
                <a:schemeClr val="accent4">
                  <a:lumMod val="70000"/>
                  <a:lumOff val="30000"/>
                </a:schemeClr>
              </a:solidFill>
              <a:ln>
                <a:noFill/>
              </a:ln>
              <a:effectLst/>
            </c:spPr>
            <c:extLst>
              <c:ext xmlns:c16="http://schemas.microsoft.com/office/drawing/2014/chart" uri="{C3380CC4-5D6E-409C-BE32-E72D297353CC}">
                <c16:uniqueId val="{0000026B-94DE-40F4-8059-B8F128BA8113}"/>
              </c:ext>
            </c:extLst>
          </c:dPt>
          <c:dPt>
            <c:idx val="310"/>
            <c:bubble3D val="0"/>
            <c:spPr>
              <a:solidFill>
                <a:schemeClr val="accent5">
                  <a:lumMod val="70000"/>
                  <a:lumOff val="30000"/>
                </a:schemeClr>
              </a:solidFill>
              <a:ln>
                <a:noFill/>
              </a:ln>
              <a:effectLst/>
            </c:spPr>
            <c:extLst>
              <c:ext xmlns:c16="http://schemas.microsoft.com/office/drawing/2014/chart" uri="{C3380CC4-5D6E-409C-BE32-E72D297353CC}">
                <c16:uniqueId val="{0000026D-94DE-40F4-8059-B8F128BA8113}"/>
              </c:ext>
            </c:extLst>
          </c:dPt>
          <c:dPt>
            <c:idx val="311"/>
            <c:bubble3D val="0"/>
            <c:spPr>
              <a:solidFill>
                <a:schemeClr val="accent6">
                  <a:lumMod val="70000"/>
                  <a:lumOff val="30000"/>
                </a:schemeClr>
              </a:solidFill>
              <a:ln>
                <a:noFill/>
              </a:ln>
              <a:effectLst/>
            </c:spPr>
            <c:extLst>
              <c:ext xmlns:c16="http://schemas.microsoft.com/office/drawing/2014/chart" uri="{C3380CC4-5D6E-409C-BE32-E72D297353CC}">
                <c16:uniqueId val="{0000026F-94DE-40F4-8059-B8F128BA8113}"/>
              </c:ext>
            </c:extLst>
          </c:dPt>
          <c:dPt>
            <c:idx val="312"/>
            <c:bubble3D val="0"/>
            <c:spPr>
              <a:solidFill>
                <a:schemeClr val="accent1">
                  <a:lumMod val="70000"/>
                </a:schemeClr>
              </a:solidFill>
              <a:ln>
                <a:noFill/>
              </a:ln>
              <a:effectLst/>
            </c:spPr>
            <c:extLst>
              <c:ext xmlns:c16="http://schemas.microsoft.com/office/drawing/2014/chart" uri="{C3380CC4-5D6E-409C-BE32-E72D297353CC}">
                <c16:uniqueId val="{00000271-94DE-40F4-8059-B8F128BA8113}"/>
              </c:ext>
            </c:extLst>
          </c:dPt>
          <c:dPt>
            <c:idx val="313"/>
            <c:bubble3D val="0"/>
            <c:spPr>
              <a:solidFill>
                <a:schemeClr val="accent2">
                  <a:lumMod val="70000"/>
                </a:schemeClr>
              </a:solidFill>
              <a:ln>
                <a:noFill/>
              </a:ln>
              <a:effectLst/>
            </c:spPr>
            <c:extLst>
              <c:ext xmlns:c16="http://schemas.microsoft.com/office/drawing/2014/chart" uri="{C3380CC4-5D6E-409C-BE32-E72D297353CC}">
                <c16:uniqueId val="{00000273-94DE-40F4-8059-B8F128BA8113}"/>
              </c:ext>
            </c:extLst>
          </c:dPt>
          <c:dPt>
            <c:idx val="314"/>
            <c:bubble3D val="0"/>
            <c:spPr>
              <a:solidFill>
                <a:schemeClr val="accent3">
                  <a:lumMod val="70000"/>
                </a:schemeClr>
              </a:solidFill>
              <a:ln>
                <a:noFill/>
              </a:ln>
              <a:effectLst/>
            </c:spPr>
            <c:extLst>
              <c:ext xmlns:c16="http://schemas.microsoft.com/office/drawing/2014/chart" uri="{C3380CC4-5D6E-409C-BE32-E72D297353CC}">
                <c16:uniqueId val="{00000275-94DE-40F4-8059-B8F128BA8113}"/>
              </c:ext>
            </c:extLst>
          </c:dPt>
          <c:dPt>
            <c:idx val="315"/>
            <c:bubble3D val="0"/>
            <c:spPr>
              <a:solidFill>
                <a:schemeClr val="accent4">
                  <a:lumMod val="70000"/>
                </a:schemeClr>
              </a:solidFill>
              <a:ln>
                <a:noFill/>
              </a:ln>
              <a:effectLst/>
            </c:spPr>
            <c:extLst>
              <c:ext xmlns:c16="http://schemas.microsoft.com/office/drawing/2014/chart" uri="{C3380CC4-5D6E-409C-BE32-E72D297353CC}">
                <c16:uniqueId val="{00000277-94DE-40F4-8059-B8F128BA8113}"/>
              </c:ext>
            </c:extLst>
          </c:dPt>
          <c:dPt>
            <c:idx val="316"/>
            <c:bubble3D val="0"/>
            <c:spPr>
              <a:solidFill>
                <a:schemeClr val="accent5">
                  <a:lumMod val="70000"/>
                </a:schemeClr>
              </a:solidFill>
              <a:ln>
                <a:noFill/>
              </a:ln>
              <a:effectLst/>
            </c:spPr>
            <c:extLst>
              <c:ext xmlns:c16="http://schemas.microsoft.com/office/drawing/2014/chart" uri="{C3380CC4-5D6E-409C-BE32-E72D297353CC}">
                <c16:uniqueId val="{00000279-94DE-40F4-8059-B8F128BA8113}"/>
              </c:ext>
            </c:extLst>
          </c:dPt>
          <c:dPt>
            <c:idx val="317"/>
            <c:bubble3D val="0"/>
            <c:spPr>
              <a:solidFill>
                <a:schemeClr val="accent6">
                  <a:lumMod val="70000"/>
                </a:schemeClr>
              </a:solidFill>
              <a:ln>
                <a:noFill/>
              </a:ln>
              <a:effectLst/>
            </c:spPr>
            <c:extLst>
              <c:ext xmlns:c16="http://schemas.microsoft.com/office/drawing/2014/chart" uri="{C3380CC4-5D6E-409C-BE32-E72D297353CC}">
                <c16:uniqueId val="{0000027B-94DE-40F4-8059-B8F128BA8113}"/>
              </c:ext>
            </c:extLst>
          </c:dPt>
          <c:dPt>
            <c:idx val="318"/>
            <c:bubble3D val="0"/>
            <c:spPr>
              <a:solidFill>
                <a:schemeClr val="accent1">
                  <a:lumMod val="50000"/>
                  <a:lumOff val="50000"/>
                </a:schemeClr>
              </a:solidFill>
              <a:ln>
                <a:noFill/>
              </a:ln>
              <a:effectLst/>
            </c:spPr>
            <c:extLst>
              <c:ext xmlns:c16="http://schemas.microsoft.com/office/drawing/2014/chart" uri="{C3380CC4-5D6E-409C-BE32-E72D297353CC}">
                <c16:uniqueId val="{0000027D-94DE-40F4-8059-B8F128BA8113}"/>
              </c:ext>
            </c:extLst>
          </c:dPt>
          <c:dPt>
            <c:idx val="319"/>
            <c:bubble3D val="0"/>
            <c:spPr>
              <a:solidFill>
                <a:schemeClr val="accent2">
                  <a:lumMod val="50000"/>
                  <a:lumOff val="50000"/>
                </a:schemeClr>
              </a:solidFill>
              <a:ln>
                <a:noFill/>
              </a:ln>
              <a:effectLst/>
            </c:spPr>
            <c:extLst>
              <c:ext xmlns:c16="http://schemas.microsoft.com/office/drawing/2014/chart" uri="{C3380CC4-5D6E-409C-BE32-E72D297353CC}">
                <c16:uniqueId val="{0000027F-94DE-40F4-8059-B8F128BA8113}"/>
              </c:ext>
            </c:extLst>
          </c:dPt>
          <c:dPt>
            <c:idx val="320"/>
            <c:bubble3D val="0"/>
            <c:spPr>
              <a:solidFill>
                <a:schemeClr val="accent3">
                  <a:lumMod val="50000"/>
                  <a:lumOff val="50000"/>
                </a:schemeClr>
              </a:solidFill>
              <a:ln>
                <a:noFill/>
              </a:ln>
              <a:effectLst/>
            </c:spPr>
            <c:extLst>
              <c:ext xmlns:c16="http://schemas.microsoft.com/office/drawing/2014/chart" uri="{C3380CC4-5D6E-409C-BE32-E72D297353CC}">
                <c16:uniqueId val="{00000281-94DE-40F4-8059-B8F128BA8113}"/>
              </c:ext>
            </c:extLst>
          </c:dPt>
          <c:dPt>
            <c:idx val="321"/>
            <c:bubble3D val="0"/>
            <c:spPr>
              <a:solidFill>
                <a:schemeClr val="accent4">
                  <a:lumMod val="50000"/>
                  <a:lumOff val="50000"/>
                </a:schemeClr>
              </a:solidFill>
              <a:ln>
                <a:noFill/>
              </a:ln>
              <a:effectLst/>
            </c:spPr>
            <c:extLst>
              <c:ext xmlns:c16="http://schemas.microsoft.com/office/drawing/2014/chart" uri="{C3380CC4-5D6E-409C-BE32-E72D297353CC}">
                <c16:uniqueId val="{00000283-94DE-40F4-8059-B8F128BA8113}"/>
              </c:ext>
            </c:extLst>
          </c:dPt>
          <c:dPt>
            <c:idx val="322"/>
            <c:bubble3D val="0"/>
            <c:spPr>
              <a:solidFill>
                <a:schemeClr val="accent5">
                  <a:lumMod val="50000"/>
                  <a:lumOff val="50000"/>
                </a:schemeClr>
              </a:solidFill>
              <a:ln>
                <a:noFill/>
              </a:ln>
              <a:effectLst/>
            </c:spPr>
            <c:extLst>
              <c:ext xmlns:c16="http://schemas.microsoft.com/office/drawing/2014/chart" uri="{C3380CC4-5D6E-409C-BE32-E72D297353CC}">
                <c16:uniqueId val="{00000285-94DE-40F4-8059-B8F128BA8113}"/>
              </c:ext>
            </c:extLst>
          </c:dPt>
          <c:dPt>
            <c:idx val="323"/>
            <c:bubble3D val="0"/>
            <c:spPr>
              <a:solidFill>
                <a:schemeClr val="accent6">
                  <a:lumMod val="50000"/>
                  <a:lumOff val="50000"/>
                </a:schemeClr>
              </a:solidFill>
              <a:ln>
                <a:noFill/>
              </a:ln>
              <a:effectLst/>
            </c:spPr>
            <c:extLst>
              <c:ext xmlns:c16="http://schemas.microsoft.com/office/drawing/2014/chart" uri="{C3380CC4-5D6E-409C-BE32-E72D297353CC}">
                <c16:uniqueId val="{00000287-94DE-40F4-8059-B8F128BA8113}"/>
              </c:ext>
            </c:extLst>
          </c:dPt>
          <c:dPt>
            <c:idx val="324"/>
            <c:bubble3D val="0"/>
            <c:spPr>
              <a:solidFill>
                <a:schemeClr val="accent1"/>
              </a:solidFill>
              <a:ln>
                <a:noFill/>
              </a:ln>
              <a:effectLst/>
            </c:spPr>
            <c:extLst>
              <c:ext xmlns:c16="http://schemas.microsoft.com/office/drawing/2014/chart" uri="{C3380CC4-5D6E-409C-BE32-E72D297353CC}">
                <c16:uniqueId val="{00000289-94DE-40F4-8059-B8F128BA8113}"/>
              </c:ext>
            </c:extLst>
          </c:dPt>
          <c:dPt>
            <c:idx val="325"/>
            <c:bubble3D val="0"/>
            <c:spPr>
              <a:solidFill>
                <a:schemeClr val="accent2"/>
              </a:solidFill>
              <a:ln>
                <a:noFill/>
              </a:ln>
              <a:effectLst/>
            </c:spPr>
            <c:extLst>
              <c:ext xmlns:c16="http://schemas.microsoft.com/office/drawing/2014/chart" uri="{C3380CC4-5D6E-409C-BE32-E72D297353CC}">
                <c16:uniqueId val="{0000028B-94DE-40F4-8059-B8F128BA8113}"/>
              </c:ext>
            </c:extLst>
          </c:dPt>
          <c:dPt>
            <c:idx val="326"/>
            <c:bubble3D val="0"/>
            <c:spPr>
              <a:solidFill>
                <a:schemeClr val="accent3"/>
              </a:solidFill>
              <a:ln>
                <a:noFill/>
              </a:ln>
              <a:effectLst/>
            </c:spPr>
            <c:extLst>
              <c:ext xmlns:c16="http://schemas.microsoft.com/office/drawing/2014/chart" uri="{C3380CC4-5D6E-409C-BE32-E72D297353CC}">
                <c16:uniqueId val="{0000028D-94DE-40F4-8059-B8F128BA8113}"/>
              </c:ext>
            </c:extLst>
          </c:dPt>
          <c:dPt>
            <c:idx val="327"/>
            <c:bubble3D val="0"/>
            <c:spPr>
              <a:solidFill>
                <a:schemeClr val="accent4"/>
              </a:solidFill>
              <a:ln>
                <a:noFill/>
              </a:ln>
              <a:effectLst/>
            </c:spPr>
            <c:extLst>
              <c:ext xmlns:c16="http://schemas.microsoft.com/office/drawing/2014/chart" uri="{C3380CC4-5D6E-409C-BE32-E72D297353CC}">
                <c16:uniqueId val="{0000028F-94DE-40F4-8059-B8F128BA8113}"/>
              </c:ext>
            </c:extLst>
          </c:dPt>
          <c:dPt>
            <c:idx val="328"/>
            <c:bubble3D val="0"/>
            <c:spPr>
              <a:solidFill>
                <a:schemeClr val="accent5"/>
              </a:solidFill>
              <a:ln>
                <a:noFill/>
              </a:ln>
              <a:effectLst/>
            </c:spPr>
            <c:extLst>
              <c:ext xmlns:c16="http://schemas.microsoft.com/office/drawing/2014/chart" uri="{C3380CC4-5D6E-409C-BE32-E72D297353CC}">
                <c16:uniqueId val="{00000291-94DE-40F4-8059-B8F128BA8113}"/>
              </c:ext>
            </c:extLst>
          </c:dPt>
          <c:dPt>
            <c:idx val="329"/>
            <c:bubble3D val="0"/>
            <c:spPr>
              <a:solidFill>
                <a:schemeClr val="accent6"/>
              </a:solidFill>
              <a:ln>
                <a:noFill/>
              </a:ln>
              <a:effectLst/>
            </c:spPr>
            <c:extLst>
              <c:ext xmlns:c16="http://schemas.microsoft.com/office/drawing/2014/chart" uri="{C3380CC4-5D6E-409C-BE32-E72D297353CC}">
                <c16:uniqueId val="{00000293-94DE-40F4-8059-B8F128BA8113}"/>
              </c:ext>
            </c:extLst>
          </c:dPt>
          <c:dPt>
            <c:idx val="330"/>
            <c:bubble3D val="0"/>
            <c:spPr>
              <a:solidFill>
                <a:schemeClr val="accent1">
                  <a:lumMod val="60000"/>
                </a:schemeClr>
              </a:solidFill>
              <a:ln>
                <a:noFill/>
              </a:ln>
              <a:effectLst/>
            </c:spPr>
            <c:extLst>
              <c:ext xmlns:c16="http://schemas.microsoft.com/office/drawing/2014/chart" uri="{C3380CC4-5D6E-409C-BE32-E72D297353CC}">
                <c16:uniqueId val="{00000295-94DE-40F4-8059-B8F128BA8113}"/>
              </c:ext>
            </c:extLst>
          </c:dPt>
          <c:dPt>
            <c:idx val="331"/>
            <c:bubble3D val="0"/>
            <c:spPr>
              <a:solidFill>
                <a:schemeClr val="accent2">
                  <a:lumMod val="60000"/>
                </a:schemeClr>
              </a:solidFill>
              <a:ln>
                <a:noFill/>
              </a:ln>
              <a:effectLst/>
            </c:spPr>
            <c:extLst>
              <c:ext xmlns:c16="http://schemas.microsoft.com/office/drawing/2014/chart" uri="{C3380CC4-5D6E-409C-BE32-E72D297353CC}">
                <c16:uniqueId val="{00000297-94DE-40F4-8059-B8F128BA8113}"/>
              </c:ext>
            </c:extLst>
          </c:dPt>
          <c:dPt>
            <c:idx val="332"/>
            <c:bubble3D val="0"/>
            <c:spPr>
              <a:solidFill>
                <a:schemeClr val="accent3">
                  <a:lumMod val="60000"/>
                </a:schemeClr>
              </a:solidFill>
              <a:ln>
                <a:noFill/>
              </a:ln>
              <a:effectLst/>
            </c:spPr>
            <c:extLst>
              <c:ext xmlns:c16="http://schemas.microsoft.com/office/drawing/2014/chart" uri="{C3380CC4-5D6E-409C-BE32-E72D297353CC}">
                <c16:uniqueId val="{00000299-94DE-40F4-8059-B8F128BA8113}"/>
              </c:ext>
            </c:extLst>
          </c:dPt>
          <c:dPt>
            <c:idx val="333"/>
            <c:bubble3D val="0"/>
            <c:spPr>
              <a:solidFill>
                <a:schemeClr val="accent4">
                  <a:lumMod val="60000"/>
                </a:schemeClr>
              </a:solidFill>
              <a:ln>
                <a:noFill/>
              </a:ln>
              <a:effectLst/>
            </c:spPr>
            <c:extLst>
              <c:ext xmlns:c16="http://schemas.microsoft.com/office/drawing/2014/chart" uri="{C3380CC4-5D6E-409C-BE32-E72D297353CC}">
                <c16:uniqueId val="{0000029B-94DE-40F4-8059-B8F128BA8113}"/>
              </c:ext>
            </c:extLst>
          </c:dPt>
          <c:dPt>
            <c:idx val="334"/>
            <c:bubble3D val="0"/>
            <c:spPr>
              <a:solidFill>
                <a:schemeClr val="accent5">
                  <a:lumMod val="60000"/>
                </a:schemeClr>
              </a:solidFill>
              <a:ln>
                <a:noFill/>
              </a:ln>
              <a:effectLst/>
            </c:spPr>
            <c:extLst>
              <c:ext xmlns:c16="http://schemas.microsoft.com/office/drawing/2014/chart" uri="{C3380CC4-5D6E-409C-BE32-E72D297353CC}">
                <c16:uniqueId val="{0000029D-94DE-40F4-8059-B8F128BA8113}"/>
              </c:ext>
            </c:extLst>
          </c:dPt>
          <c:dPt>
            <c:idx val="335"/>
            <c:bubble3D val="0"/>
            <c:spPr>
              <a:solidFill>
                <a:schemeClr val="accent6">
                  <a:lumMod val="60000"/>
                </a:schemeClr>
              </a:solidFill>
              <a:ln>
                <a:noFill/>
              </a:ln>
              <a:effectLst/>
            </c:spPr>
            <c:extLst>
              <c:ext xmlns:c16="http://schemas.microsoft.com/office/drawing/2014/chart" uri="{C3380CC4-5D6E-409C-BE32-E72D297353CC}">
                <c16:uniqueId val="{0000029F-94DE-40F4-8059-B8F128BA8113}"/>
              </c:ext>
            </c:extLst>
          </c:dPt>
          <c:dPt>
            <c:idx val="336"/>
            <c:bubble3D val="0"/>
            <c:spPr>
              <a:solidFill>
                <a:schemeClr val="accent1">
                  <a:lumMod val="80000"/>
                  <a:lumOff val="20000"/>
                </a:schemeClr>
              </a:solidFill>
              <a:ln>
                <a:noFill/>
              </a:ln>
              <a:effectLst/>
            </c:spPr>
            <c:extLst>
              <c:ext xmlns:c16="http://schemas.microsoft.com/office/drawing/2014/chart" uri="{C3380CC4-5D6E-409C-BE32-E72D297353CC}">
                <c16:uniqueId val="{000002A1-94DE-40F4-8059-B8F128BA8113}"/>
              </c:ext>
            </c:extLst>
          </c:dPt>
          <c:dPt>
            <c:idx val="337"/>
            <c:bubble3D val="0"/>
            <c:spPr>
              <a:solidFill>
                <a:schemeClr val="accent2">
                  <a:lumMod val="80000"/>
                  <a:lumOff val="20000"/>
                </a:schemeClr>
              </a:solidFill>
              <a:ln>
                <a:noFill/>
              </a:ln>
              <a:effectLst/>
            </c:spPr>
            <c:extLst>
              <c:ext xmlns:c16="http://schemas.microsoft.com/office/drawing/2014/chart" uri="{C3380CC4-5D6E-409C-BE32-E72D297353CC}">
                <c16:uniqueId val="{000002A3-94DE-40F4-8059-B8F128BA8113}"/>
              </c:ext>
            </c:extLst>
          </c:dPt>
          <c:dPt>
            <c:idx val="338"/>
            <c:bubble3D val="0"/>
            <c:spPr>
              <a:solidFill>
                <a:schemeClr val="accent3">
                  <a:lumMod val="80000"/>
                  <a:lumOff val="20000"/>
                </a:schemeClr>
              </a:solidFill>
              <a:ln>
                <a:noFill/>
              </a:ln>
              <a:effectLst/>
            </c:spPr>
            <c:extLst>
              <c:ext xmlns:c16="http://schemas.microsoft.com/office/drawing/2014/chart" uri="{C3380CC4-5D6E-409C-BE32-E72D297353CC}">
                <c16:uniqueId val="{000002A5-94DE-40F4-8059-B8F128BA8113}"/>
              </c:ext>
            </c:extLst>
          </c:dPt>
          <c:dPt>
            <c:idx val="339"/>
            <c:bubble3D val="0"/>
            <c:spPr>
              <a:solidFill>
                <a:schemeClr val="accent4">
                  <a:lumMod val="80000"/>
                  <a:lumOff val="20000"/>
                </a:schemeClr>
              </a:solidFill>
              <a:ln>
                <a:noFill/>
              </a:ln>
              <a:effectLst/>
            </c:spPr>
            <c:extLst>
              <c:ext xmlns:c16="http://schemas.microsoft.com/office/drawing/2014/chart" uri="{C3380CC4-5D6E-409C-BE32-E72D297353CC}">
                <c16:uniqueId val="{000002A7-94DE-40F4-8059-B8F128BA8113}"/>
              </c:ext>
            </c:extLst>
          </c:dPt>
          <c:dPt>
            <c:idx val="340"/>
            <c:bubble3D val="0"/>
            <c:spPr>
              <a:solidFill>
                <a:schemeClr val="accent5">
                  <a:lumMod val="80000"/>
                  <a:lumOff val="20000"/>
                </a:schemeClr>
              </a:solidFill>
              <a:ln>
                <a:noFill/>
              </a:ln>
              <a:effectLst/>
            </c:spPr>
            <c:extLst>
              <c:ext xmlns:c16="http://schemas.microsoft.com/office/drawing/2014/chart" uri="{C3380CC4-5D6E-409C-BE32-E72D297353CC}">
                <c16:uniqueId val="{000002A9-94DE-40F4-8059-B8F128BA8113}"/>
              </c:ext>
            </c:extLst>
          </c:dPt>
          <c:dPt>
            <c:idx val="341"/>
            <c:bubble3D val="0"/>
            <c:spPr>
              <a:solidFill>
                <a:schemeClr val="accent6">
                  <a:lumMod val="80000"/>
                  <a:lumOff val="20000"/>
                </a:schemeClr>
              </a:solidFill>
              <a:ln>
                <a:noFill/>
              </a:ln>
              <a:effectLst/>
            </c:spPr>
            <c:extLst>
              <c:ext xmlns:c16="http://schemas.microsoft.com/office/drawing/2014/chart" uri="{C3380CC4-5D6E-409C-BE32-E72D297353CC}">
                <c16:uniqueId val="{000002AB-94DE-40F4-8059-B8F128BA8113}"/>
              </c:ext>
            </c:extLst>
          </c:dPt>
          <c:dPt>
            <c:idx val="342"/>
            <c:bubble3D val="0"/>
            <c:spPr>
              <a:solidFill>
                <a:schemeClr val="accent1">
                  <a:lumMod val="80000"/>
                </a:schemeClr>
              </a:solidFill>
              <a:ln>
                <a:noFill/>
              </a:ln>
              <a:effectLst/>
            </c:spPr>
            <c:extLst>
              <c:ext xmlns:c16="http://schemas.microsoft.com/office/drawing/2014/chart" uri="{C3380CC4-5D6E-409C-BE32-E72D297353CC}">
                <c16:uniqueId val="{000002AD-94DE-40F4-8059-B8F128BA8113}"/>
              </c:ext>
            </c:extLst>
          </c:dPt>
          <c:dPt>
            <c:idx val="343"/>
            <c:bubble3D val="0"/>
            <c:spPr>
              <a:solidFill>
                <a:schemeClr val="accent2">
                  <a:lumMod val="80000"/>
                </a:schemeClr>
              </a:solidFill>
              <a:ln>
                <a:noFill/>
              </a:ln>
              <a:effectLst/>
            </c:spPr>
            <c:extLst>
              <c:ext xmlns:c16="http://schemas.microsoft.com/office/drawing/2014/chart" uri="{C3380CC4-5D6E-409C-BE32-E72D297353CC}">
                <c16:uniqueId val="{000002AF-94DE-40F4-8059-B8F128BA8113}"/>
              </c:ext>
            </c:extLst>
          </c:dPt>
          <c:dPt>
            <c:idx val="344"/>
            <c:bubble3D val="0"/>
            <c:spPr>
              <a:solidFill>
                <a:schemeClr val="accent3">
                  <a:lumMod val="80000"/>
                </a:schemeClr>
              </a:solidFill>
              <a:ln>
                <a:noFill/>
              </a:ln>
              <a:effectLst/>
            </c:spPr>
            <c:extLst>
              <c:ext xmlns:c16="http://schemas.microsoft.com/office/drawing/2014/chart" uri="{C3380CC4-5D6E-409C-BE32-E72D297353CC}">
                <c16:uniqueId val="{000002B1-94DE-40F4-8059-B8F128BA8113}"/>
              </c:ext>
            </c:extLst>
          </c:dPt>
          <c:dPt>
            <c:idx val="345"/>
            <c:bubble3D val="0"/>
            <c:spPr>
              <a:solidFill>
                <a:schemeClr val="accent4">
                  <a:lumMod val="80000"/>
                </a:schemeClr>
              </a:solidFill>
              <a:ln>
                <a:noFill/>
              </a:ln>
              <a:effectLst/>
            </c:spPr>
            <c:extLst>
              <c:ext xmlns:c16="http://schemas.microsoft.com/office/drawing/2014/chart" uri="{C3380CC4-5D6E-409C-BE32-E72D297353CC}">
                <c16:uniqueId val="{000002B3-94DE-40F4-8059-B8F128BA8113}"/>
              </c:ext>
            </c:extLst>
          </c:dPt>
          <c:dPt>
            <c:idx val="346"/>
            <c:bubble3D val="0"/>
            <c:spPr>
              <a:solidFill>
                <a:schemeClr val="accent5">
                  <a:lumMod val="80000"/>
                </a:schemeClr>
              </a:solidFill>
              <a:ln>
                <a:noFill/>
              </a:ln>
              <a:effectLst/>
            </c:spPr>
            <c:extLst>
              <c:ext xmlns:c16="http://schemas.microsoft.com/office/drawing/2014/chart" uri="{C3380CC4-5D6E-409C-BE32-E72D297353CC}">
                <c16:uniqueId val="{000002B5-94DE-40F4-8059-B8F128BA8113}"/>
              </c:ext>
            </c:extLst>
          </c:dPt>
          <c:dPt>
            <c:idx val="347"/>
            <c:bubble3D val="0"/>
            <c:spPr>
              <a:solidFill>
                <a:schemeClr val="accent6">
                  <a:lumMod val="80000"/>
                </a:schemeClr>
              </a:solidFill>
              <a:ln>
                <a:noFill/>
              </a:ln>
              <a:effectLst/>
            </c:spPr>
            <c:extLst>
              <c:ext xmlns:c16="http://schemas.microsoft.com/office/drawing/2014/chart" uri="{C3380CC4-5D6E-409C-BE32-E72D297353CC}">
                <c16:uniqueId val="{000002B7-94DE-40F4-8059-B8F128BA8113}"/>
              </c:ext>
            </c:extLst>
          </c:dPt>
          <c:dPt>
            <c:idx val="348"/>
            <c:bubble3D val="0"/>
            <c:spPr>
              <a:solidFill>
                <a:schemeClr val="accent1">
                  <a:lumMod val="60000"/>
                  <a:lumOff val="40000"/>
                </a:schemeClr>
              </a:solidFill>
              <a:ln>
                <a:noFill/>
              </a:ln>
              <a:effectLst/>
            </c:spPr>
            <c:extLst>
              <c:ext xmlns:c16="http://schemas.microsoft.com/office/drawing/2014/chart" uri="{C3380CC4-5D6E-409C-BE32-E72D297353CC}">
                <c16:uniqueId val="{000002B9-94DE-40F4-8059-B8F128BA8113}"/>
              </c:ext>
            </c:extLst>
          </c:dPt>
          <c:dPt>
            <c:idx val="349"/>
            <c:bubble3D val="0"/>
            <c:spPr>
              <a:solidFill>
                <a:schemeClr val="accent2">
                  <a:lumMod val="60000"/>
                  <a:lumOff val="40000"/>
                </a:schemeClr>
              </a:solidFill>
              <a:ln>
                <a:noFill/>
              </a:ln>
              <a:effectLst/>
            </c:spPr>
            <c:extLst>
              <c:ext xmlns:c16="http://schemas.microsoft.com/office/drawing/2014/chart" uri="{C3380CC4-5D6E-409C-BE32-E72D297353CC}">
                <c16:uniqueId val="{000002BB-94DE-40F4-8059-B8F128BA8113}"/>
              </c:ext>
            </c:extLst>
          </c:dPt>
          <c:dPt>
            <c:idx val="350"/>
            <c:bubble3D val="0"/>
            <c:spPr>
              <a:solidFill>
                <a:schemeClr val="accent3">
                  <a:lumMod val="60000"/>
                  <a:lumOff val="40000"/>
                </a:schemeClr>
              </a:solidFill>
              <a:ln>
                <a:noFill/>
              </a:ln>
              <a:effectLst/>
            </c:spPr>
            <c:extLst>
              <c:ext xmlns:c16="http://schemas.microsoft.com/office/drawing/2014/chart" uri="{C3380CC4-5D6E-409C-BE32-E72D297353CC}">
                <c16:uniqueId val="{000002BD-94DE-40F4-8059-B8F128BA8113}"/>
              </c:ext>
            </c:extLst>
          </c:dPt>
          <c:dPt>
            <c:idx val="351"/>
            <c:bubble3D val="0"/>
            <c:spPr>
              <a:solidFill>
                <a:schemeClr val="accent4">
                  <a:lumMod val="60000"/>
                  <a:lumOff val="40000"/>
                </a:schemeClr>
              </a:solidFill>
              <a:ln>
                <a:noFill/>
              </a:ln>
              <a:effectLst/>
            </c:spPr>
            <c:extLst>
              <c:ext xmlns:c16="http://schemas.microsoft.com/office/drawing/2014/chart" uri="{C3380CC4-5D6E-409C-BE32-E72D297353CC}">
                <c16:uniqueId val="{000002BF-94DE-40F4-8059-B8F128BA8113}"/>
              </c:ext>
            </c:extLst>
          </c:dPt>
          <c:dPt>
            <c:idx val="352"/>
            <c:bubble3D val="0"/>
            <c:spPr>
              <a:solidFill>
                <a:schemeClr val="accent5">
                  <a:lumMod val="60000"/>
                  <a:lumOff val="40000"/>
                </a:schemeClr>
              </a:solidFill>
              <a:ln>
                <a:noFill/>
              </a:ln>
              <a:effectLst/>
            </c:spPr>
            <c:extLst>
              <c:ext xmlns:c16="http://schemas.microsoft.com/office/drawing/2014/chart" uri="{C3380CC4-5D6E-409C-BE32-E72D297353CC}">
                <c16:uniqueId val="{000002C1-94DE-40F4-8059-B8F128BA8113}"/>
              </c:ext>
            </c:extLst>
          </c:dPt>
          <c:dPt>
            <c:idx val="353"/>
            <c:bubble3D val="0"/>
            <c:spPr>
              <a:solidFill>
                <a:schemeClr val="accent6">
                  <a:lumMod val="60000"/>
                  <a:lumOff val="40000"/>
                </a:schemeClr>
              </a:solidFill>
              <a:ln>
                <a:noFill/>
              </a:ln>
              <a:effectLst/>
            </c:spPr>
            <c:extLst>
              <c:ext xmlns:c16="http://schemas.microsoft.com/office/drawing/2014/chart" uri="{C3380CC4-5D6E-409C-BE32-E72D297353CC}">
                <c16:uniqueId val="{000002C3-94DE-40F4-8059-B8F128BA8113}"/>
              </c:ext>
            </c:extLst>
          </c:dPt>
          <c:dPt>
            <c:idx val="354"/>
            <c:bubble3D val="0"/>
            <c:spPr>
              <a:solidFill>
                <a:schemeClr val="accent1">
                  <a:lumMod val="50000"/>
                </a:schemeClr>
              </a:solidFill>
              <a:ln>
                <a:noFill/>
              </a:ln>
              <a:effectLst/>
            </c:spPr>
            <c:extLst>
              <c:ext xmlns:c16="http://schemas.microsoft.com/office/drawing/2014/chart" uri="{C3380CC4-5D6E-409C-BE32-E72D297353CC}">
                <c16:uniqueId val="{000002C5-94DE-40F4-8059-B8F128BA8113}"/>
              </c:ext>
            </c:extLst>
          </c:dPt>
          <c:dPt>
            <c:idx val="355"/>
            <c:bubble3D val="0"/>
            <c:spPr>
              <a:solidFill>
                <a:schemeClr val="accent2">
                  <a:lumMod val="50000"/>
                </a:schemeClr>
              </a:solidFill>
              <a:ln>
                <a:noFill/>
              </a:ln>
              <a:effectLst/>
            </c:spPr>
            <c:extLst>
              <c:ext xmlns:c16="http://schemas.microsoft.com/office/drawing/2014/chart" uri="{C3380CC4-5D6E-409C-BE32-E72D297353CC}">
                <c16:uniqueId val="{000002C7-94DE-40F4-8059-B8F128BA8113}"/>
              </c:ext>
            </c:extLst>
          </c:dPt>
          <c:dPt>
            <c:idx val="356"/>
            <c:bubble3D val="0"/>
            <c:spPr>
              <a:solidFill>
                <a:schemeClr val="accent3">
                  <a:lumMod val="50000"/>
                </a:schemeClr>
              </a:solidFill>
              <a:ln>
                <a:noFill/>
              </a:ln>
              <a:effectLst/>
            </c:spPr>
            <c:extLst>
              <c:ext xmlns:c16="http://schemas.microsoft.com/office/drawing/2014/chart" uri="{C3380CC4-5D6E-409C-BE32-E72D297353CC}">
                <c16:uniqueId val="{000002C9-94DE-40F4-8059-B8F128BA8113}"/>
              </c:ext>
            </c:extLst>
          </c:dPt>
          <c:dPt>
            <c:idx val="357"/>
            <c:bubble3D val="0"/>
            <c:spPr>
              <a:solidFill>
                <a:schemeClr val="accent4">
                  <a:lumMod val="50000"/>
                </a:schemeClr>
              </a:solidFill>
              <a:ln>
                <a:noFill/>
              </a:ln>
              <a:effectLst/>
            </c:spPr>
            <c:extLst>
              <c:ext xmlns:c16="http://schemas.microsoft.com/office/drawing/2014/chart" uri="{C3380CC4-5D6E-409C-BE32-E72D297353CC}">
                <c16:uniqueId val="{000002CB-94DE-40F4-8059-B8F128BA8113}"/>
              </c:ext>
            </c:extLst>
          </c:dPt>
          <c:dPt>
            <c:idx val="358"/>
            <c:bubble3D val="0"/>
            <c:spPr>
              <a:solidFill>
                <a:schemeClr val="accent5">
                  <a:lumMod val="50000"/>
                </a:schemeClr>
              </a:solidFill>
              <a:ln>
                <a:noFill/>
              </a:ln>
              <a:effectLst/>
            </c:spPr>
            <c:extLst>
              <c:ext xmlns:c16="http://schemas.microsoft.com/office/drawing/2014/chart" uri="{C3380CC4-5D6E-409C-BE32-E72D297353CC}">
                <c16:uniqueId val="{000002CD-94DE-40F4-8059-B8F128BA8113}"/>
              </c:ext>
            </c:extLst>
          </c:dPt>
          <c:dPt>
            <c:idx val="359"/>
            <c:bubble3D val="0"/>
            <c:spPr>
              <a:solidFill>
                <a:schemeClr val="accent6">
                  <a:lumMod val="50000"/>
                </a:schemeClr>
              </a:solidFill>
              <a:ln>
                <a:noFill/>
              </a:ln>
              <a:effectLst/>
            </c:spPr>
            <c:extLst>
              <c:ext xmlns:c16="http://schemas.microsoft.com/office/drawing/2014/chart" uri="{C3380CC4-5D6E-409C-BE32-E72D297353CC}">
                <c16:uniqueId val="{000002CF-94DE-40F4-8059-B8F128BA8113}"/>
              </c:ext>
            </c:extLst>
          </c:dPt>
          <c:dPt>
            <c:idx val="360"/>
            <c:bubble3D val="0"/>
            <c:spPr>
              <a:solidFill>
                <a:schemeClr val="accent1">
                  <a:lumMod val="70000"/>
                  <a:lumOff val="30000"/>
                </a:schemeClr>
              </a:solidFill>
              <a:ln>
                <a:noFill/>
              </a:ln>
              <a:effectLst/>
            </c:spPr>
            <c:extLst>
              <c:ext xmlns:c16="http://schemas.microsoft.com/office/drawing/2014/chart" uri="{C3380CC4-5D6E-409C-BE32-E72D297353CC}">
                <c16:uniqueId val="{000002D1-94DE-40F4-8059-B8F128BA8113}"/>
              </c:ext>
            </c:extLst>
          </c:dPt>
          <c:dPt>
            <c:idx val="361"/>
            <c:bubble3D val="0"/>
            <c:spPr>
              <a:solidFill>
                <a:schemeClr val="accent2">
                  <a:lumMod val="70000"/>
                  <a:lumOff val="30000"/>
                </a:schemeClr>
              </a:solidFill>
              <a:ln>
                <a:noFill/>
              </a:ln>
              <a:effectLst/>
            </c:spPr>
            <c:extLst>
              <c:ext xmlns:c16="http://schemas.microsoft.com/office/drawing/2014/chart" uri="{C3380CC4-5D6E-409C-BE32-E72D297353CC}">
                <c16:uniqueId val="{000002D3-94DE-40F4-8059-B8F128BA8113}"/>
              </c:ext>
            </c:extLst>
          </c:dPt>
          <c:dPt>
            <c:idx val="362"/>
            <c:bubble3D val="0"/>
            <c:spPr>
              <a:solidFill>
                <a:schemeClr val="accent3">
                  <a:lumMod val="70000"/>
                  <a:lumOff val="30000"/>
                </a:schemeClr>
              </a:solidFill>
              <a:ln>
                <a:noFill/>
              </a:ln>
              <a:effectLst/>
            </c:spPr>
            <c:extLst>
              <c:ext xmlns:c16="http://schemas.microsoft.com/office/drawing/2014/chart" uri="{C3380CC4-5D6E-409C-BE32-E72D297353CC}">
                <c16:uniqueId val="{000002D5-94DE-40F4-8059-B8F128BA8113}"/>
              </c:ext>
            </c:extLst>
          </c:dPt>
          <c:dPt>
            <c:idx val="363"/>
            <c:bubble3D val="0"/>
            <c:spPr>
              <a:solidFill>
                <a:schemeClr val="accent4">
                  <a:lumMod val="70000"/>
                  <a:lumOff val="30000"/>
                </a:schemeClr>
              </a:solidFill>
              <a:ln>
                <a:noFill/>
              </a:ln>
              <a:effectLst/>
            </c:spPr>
            <c:extLst>
              <c:ext xmlns:c16="http://schemas.microsoft.com/office/drawing/2014/chart" uri="{C3380CC4-5D6E-409C-BE32-E72D297353CC}">
                <c16:uniqueId val="{000002D7-94DE-40F4-8059-B8F128BA8113}"/>
              </c:ext>
            </c:extLst>
          </c:dPt>
          <c:dPt>
            <c:idx val="364"/>
            <c:bubble3D val="0"/>
            <c:spPr>
              <a:solidFill>
                <a:schemeClr val="accent5">
                  <a:lumMod val="70000"/>
                  <a:lumOff val="30000"/>
                </a:schemeClr>
              </a:solidFill>
              <a:ln>
                <a:noFill/>
              </a:ln>
              <a:effectLst/>
            </c:spPr>
            <c:extLst>
              <c:ext xmlns:c16="http://schemas.microsoft.com/office/drawing/2014/chart" uri="{C3380CC4-5D6E-409C-BE32-E72D297353CC}">
                <c16:uniqueId val="{000002D9-94DE-40F4-8059-B8F128BA8113}"/>
              </c:ext>
            </c:extLst>
          </c:dPt>
          <c:dPt>
            <c:idx val="365"/>
            <c:bubble3D val="0"/>
            <c:spPr>
              <a:solidFill>
                <a:schemeClr val="accent6">
                  <a:lumMod val="70000"/>
                  <a:lumOff val="30000"/>
                </a:schemeClr>
              </a:solidFill>
              <a:ln>
                <a:noFill/>
              </a:ln>
              <a:effectLst/>
            </c:spPr>
            <c:extLst>
              <c:ext xmlns:c16="http://schemas.microsoft.com/office/drawing/2014/chart" uri="{C3380CC4-5D6E-409C-BE32-E72D297353CC}">
                <c16:uniqueId val="{000002DB-94DE-40F4-8059-B8F128BA8113}"/>
              </c:ext>
            </c:extLst>
          </c:dPt>
          <c:dPt>
            <c:idx val="366"/>
            <c:bubble3D val="0"/>
            <c:spPr>
              <a:solidFill>
                <a:schemeClr val="accent1">
                  <a:lumMod val="70000"/>
                </a:schemeClr>
              </a:solidFill>
              <a:ln>
                <a:noFill/>
              </a:ln>
              <a:effectLst/>
            </c:spPr>
            <c:extLst>
              <c:ext xmlns:c16="http://schemas.microsoft.com/office/drawing/2014/chart" uri="{C3380CC4-5D6E-409C-BE32-E72D297353CC}">
                <c16:uniqueId val="{000002DD-94DE-40F4-8059-B8F128BA8113}"/>
              </c:ext>
            </c:extLst>
          </c:dPt>
          <c:dPt>
            <c:idx val="367"/>
            <c:bubble3D val="0"/>
            <c:spPr>
              <a:solidFill>
                <a:schemeClr val="accent2">
                  <a:lumMod val="70000"/>
                </a:schemeClr>
              </a:solidFill>
              <a:ln>
                <a:noFill/>
              </a:ln>
              <a:effectLst/>
            </c:spPr>
            <c:extLst>
              <c:ext xmlns:c16="http://schemas.microsoft.com/office/drawing/2014/chart" uri="{C3380CC4-5D6E-409C-BE32-E72D297353CC}">
                <c16:uniqueId val="{000002DF-94DE-40F4-8059-B8F128BA8113}"/>
              </c:ext>
            </c:extLst>
          </c:dPt>
          <c:dPt>
            <c:idx val="368"/>
            <c:bubble3D val="0"/>
            <c:spPr>
              <a:solidFill>
                <a:schemeClr val="accent3">
                  <a:lumMod val="70000"/>
                </a:schemeClr>
              </a:solidFill>
              <a:ln>
                <a:noFill/>
              </a:ln>
              <a:effectLst/>
            </c:spPr>
            <c:extLst>
              <c:ext xmlns:c16="http://schemas.microsoft.com/office/drawing/2014/chart" uri="{C3380CC4-5D6E-409C-BE32-E72D297353CC}">
                <c16:uniqueId val="{000002E1-94DE-40F4-8059-B8F128BA8113}"/>
              </c:ext>
            </c:extLst>
          </c:dPt>
          <c:dPt>
            <c:idx val="369"/>
            <c:bubble3D val="0"/>
            <c:spPr>
              <a:solidFill>
                <a:schemeClr val="accent4">
                  <a:lumMod val="70000"/>
                </a:schemeClr>
              </a:solidFill>
              <a:ln>
                <a:noFill/>
              </a:ln>
              <a:effectLst/>
            </c:spPr>
            <c:extLst>
              <c:ext xmlns:c16="http://schemas.microsoft.com/office/drawing/2014/chart" uri="{C3380CC4-5D6E-409C-BE32-E72D297353CC}">
                <c16:uniqueId val="{000002E3-94DE-40F4-8059-B8F128BA8113}"/>
              </c:ext>
            </c:extLst>
          </c:dPt>
          <c:dPt>
            <c:idx val="370"/>
            <c:bubble3D val="0"/>
            <c:spPr>
              <a:solidFill>
                <a:schemeClr val="accent5">
                  <a:lumMod val="70000"/>
                </a:schemeClr>
              </a:solidFill>
              <a:ln>
                <a:noFill/>
              </a:ln>
              <a:effectLst/>
            </c:spPr>
            <c:extLst>
              <c:ext xmlns:c16="http://schemas.microsoft.com/office/drawing/2014/chart" uri="{C3380CC4-5D6E-409C-BE32-E72D297353CC}">
                <c16:uniqueId val="{000002E5-94DE-40F4-8059-B8F128BA8113}"/>
              </c:ext>
            </c:extLst>
          </c:dPt>
          <c:dPt>
            <c:idx val="371"/>
            <c:bubble3D val="0"/>
            <c:spPr>
              <a:solidFill>
                <a:schemeClr val="accent6">
                  <a:lumMod val="70000"/>
                </a:schemeClr>
              </a:solidFill>
              <a:ln>
                <a:noFill/>
              </a:ln>
              <a:effectLst/>
            </c:spPr>
            <c:extLst>
              <c:ext xmlns:c16="http://schemas.microsoft.com/office/drawing/2014/chart" uri="{C3380CC4-5D6E-409C-BE32-E72D297353CC}">
                <c16:uniqueId val="{000002E7-94DE-40F4-8059-B8F128BA8113}"/>
              </c:ext>
            </c:extLst>
          </c:dPt>
          <c:dPt>
            <c:idx val="372"/>
            <c:bubble3D val="0"/>
            <c:spPr>
              <a:solidFill>
                <a:schemeClr val="accent1">
                  <a:lumMod val="50000"/>
                  <a:lumOff val="50000"/>
                </a:schemeClr>
              </a:solidFill>
              <a:ln>
                <a:noFill/>
              </a:ln>
              <a:effectLst/>
            </c:spPr>
            <c:extLst>
              <c:ext xmlns:c16="http://schemas.microsoft.com/office/drawing/2014/chart" uri="{C3380CC4-5D6E-409C-BE32-E72D297353CC}">
                <c16:uniqueId val="{000002E9-94DE-40F4-8059-B8F128BA8113}"/>
              </c:ext>
            </c:extLst>
          </c:dPt>
          <c:dPt>
            <c:idx val="373"/>
            <c:bubble3D val="0"/>
            <c:spPr>
              <a:solidFill>
                <a:schemeClr val="accent2">
                  <a:lumMod val="50000"/>
                  <a:lumOff val="50000"/>
                </a:schemeClr>
              </a:solidFill>
              <a:ln>
                <a:noFill/>
              </a:ln>
              <a:effectLst/>
            </c:spPr>
            <c:extLst>
              <c:ext xmlns:c16="http://schemas.microsoft.com/office/drawing/2014/chart" uri="{C3380CC4-5D6E-409C-BE32-E72D297353CC}">
                <c16:uniqueId val="{000002EB-94DE-40F4-8059-B8F128BA8113}"/>
              </c:ext>
            </c:extLst>
          </c:dPt>
          <c:dPt>
            <c:idx val="374"/>
            <c:bubble3D val="0"/>
            <c:spPr>
              <a:solidFill>
                <a:schemeClr val="accent3">
                  <a:lumMod val="50000"/>
                  <a:lumOff val="50000"/>
                </a:schemeClr>
              </a:solidFill>
              <a:ln>
                <a:noFill/>
              </a:ln>
              <a:effectLst/>
            </c:spPr>
            <c:extLst>
              <c:ext xmlns:c16="http://schemas.microsoft.com/office/drawing/2014/chart" uri="{C3380CC4-5D6E-409C-BE32-E72D297353CC}">
                <c16:uniqueId val="{000002ED-94DE-40F4-8059-B8F128BA8113}"/>
              </c:ext>
            </c:extLst>
          </c:dPt>
          <c:dPt>
            <c:idx val="375"/>
            <c:bubble3D val="0"/>
            <c:spPr>
              <a:solidFill>
                <a:schemeClr val="accent4">
                  <a:lumMod val="50000"/>
                  <a:lumOff val="50000"/>
                </a:schemeClr>
              </a:solidFill>
              <a:ln>
                <a:noFill/>
              </a:ln>
              <a:effectLst/>
            </c:spPr>
            <c:extLst>
              <c:ext xmlns:c16="http://schemas.microsoft.com/office/drawing/2014/chart" uri="{C3380CC4-5D6E-409C-BE32-E72D297353CC}">
                <c16:uniqueId val="{000002EF-94DE-40F4-8059-B8F128BA8113}"/>
              </c:ext>
            </c:extLst>
          </c:dPt>
          <c:dPt>
            <c:idx val="376"/>
            <c:bubble3D val="0"/>
            <c:spPr>
              <a:solidFill>
                <a:schemeClr val="accent5">
                  <a:lumMod val="50000"/>
                  <a:lumOff val="50000"/>
                </a:schemeClr>
              </a:solidFill>
              <a:ln>
                <a:noFill/>
              </a:ln>
              <a:effectLst/>
            </c:spPr>
            <c:extLst>
              <c:ext xmlns:c16="http://schemas.microsoft.com/office/drawing/2014/chart" uri="{C3380CC4-5D6E-409C-BE32-E72D297353CC}">
                <c16:uniqueId val="{000002F1-94DE-40F4-8059-B8F128BA8113}"/>
              </c:ext>
            </c:extLst>
          </c:dPt>
          <c:dPt>
            <c:idx val="377"/>
            <c:bubble3D val="0"/>
            <c:spPr>
              <a:solidFill>
                <a:schemeClr val="accent6">
                  <a:lumMod val="50000"/>
                  <a:lumOff val="50000"/>
                </a:schemeClr>
              </a:solidFill>
              <a:ln>
                <a:noFill/>
              </a:ln>
              <a:effectLst/>
            </c:spPr>
            <c:extLst>
              <c:ext xmlns:c16="http://schemas.microsoft.com/office/drawing/2014/chart" uri="{C3380CC4-5D6E-409C-BE32-E72D297353CC}">
                <c16:uniqueId val="{000002F3-94DE-40F4-8059-B8F128BA8113}"/>
              </c:ext>
            </c:extLst>
          </c:dPt>
          <c:dPt>
            <c:idx val="378"/>
            <c:bubble3D val="0"/>
            <c:spPr>
              <a:solidFill>
                <a:schemeClr val="accent1"/>
              </a:solidFill>
              <a:ln>
                <a:noFill/>
              </a:ln>
              <a:effectLst/>
            </c:spPr>
            <c:extLst>
              <c:ext xmlns:c16="http://schemas.microsoft.com/office/drawing/2014/chart" uri="{C3380CC4-5D6E-409C-BE32-E72D297353CC}">
                <c16:uniqueId val="{000002F5-94DE-40F4-8059-B8F128BA8113}"/>
              </c:ext>
            </c:extLst>
          </c:dPt>
          <c:dPt>
            <c:idx val="379"/>
            <c:bubble3D val="0"/>
            <c:spPr>
              <a:solidFill>
                <a:schemeClr val="accent2"/>
              </a:solidFill>
              <a:ln>
                <a:noFill/>
              </a:ln>
              <a:effectLst/>
            </c:spPr>
            <c:extLst>
              <c:ext xmlns:c16="http://schemas.microsoft.com/office/drawing/2014/chart" uri="{C3380CC4-5D6E-409C-BE32-E72D297353CC}">
                <c16:uniqueId val="{000002F7-94DE-40F4-8059-B8F128BA8113}"/>
              </c:ext>
            </c:extLst>
          </c:dPt>
          <c:dPt>
            <c:idx val="380"/>
            <c:bubble3D val="0"/>
            <c:spPr>
              <a:solidFill>
                <a:schemeClr val="accent3"/>
              </a:solidFill>
              <a:ln>
                <a:noFill/>
              </a:ln>
              <a:effectLst/>
            </c:spPr>
            <c:extLst>
              <c:ext xmlns:c16="http://schemas.microsoft.com/office/drawing/2014/chart" uri="{C3380CC4-5D6E-409C-BE32-E72D297353CC}">
                <c16:uniqueId val="{000002F9-94DE-40F4-8059-B8F128BA8113}"/>
              </c:ext>
            </c:extLst>
          </c:dPt>
          <c:dPt>
            <c:idx val="381"/>
            <c:bubble3D val="0"/>
            <c:spPr>
              <a:solidFill>
                <a:schemeClr val="accent4"/>
              </a:solidFill>
              <a:ln>
                <a:noFill/>
              </a:ln>
              <a:effectLst/>
            </c:spPr>
            <c:extLst>
              <c:ext xmlns:c16="http://schemas.microsoft.com/office/drawing/2014/chart" uri="{C3380CC4-5D6E-409C-BE32-E72D297353CC}">
                <c16:uniqueId val="{000002FB-94DE-40F4-8059-B8F128BA8113}"/>
              </c:ext>
            </c:extLst>
          </c:dPt>
          <c:dPt>
            <c:idx val="382"/>
            <c:bubble3D val="0"/>
            <c:spPr>
              <a:solidFill>
                <a:schemeClr val="accent5"/>
              </a:solidFill>
              <a:ln>
                <a:noFill/>
              </a:ln>
              <a:effectLst/>
            </c:spPr>
            <c:extLst>
              <c:ext xmlns:c16="http://schemas.microsoft.com/office/drawing/2014/chart" uri="{C3380CC4-5D6E-409C-BE32-E72D297353CC}">
                <c16:uniqueId val="{000002FD-94DE-40F4-8059-B8F128BA8113}"/>
              </c:ext>
            </c:extLst>
          </c:dPt>
          <c:dPt>
            <c:idx val="383"/>
            <c:bubble3D val="0"/>
            <c:spPr>
              <a:solidFill>
                <a:schemeClr val="accent6"/>
              </a:solidFill>
              <a:ln>
                <a:noFill/>
              </a:ln>
              <a:effectLst/>
            </c:spPr>
            <c:extLst>
              <c:ext xmlns:c16="http://schemas.microsoft.com/office/drawing/2014/chart" uri="{C3380CC4-5D6E-409C-BE32-E72D297353CC}">
                <c16:uniqueId val="{000002FF-94DE-40F4-8059-B8F128BA8113}"/>
              </c:ext>
            </c:extLst>
          </c:dPt>
          <c:dPt>
            <c:idx val="384"/>
            <c:bubble3D val="0"/>
            <c:spPr>
              <a:solidFill>
                <a:schemeClr val="accent1">
                  <a:lumMod val="60000"/>
                </a:schemeClr>
              </a:solidFill>
              <a:ln>
                <a:noFill/>
              </a:ln>
              <a:effectLst/>
            </c:spPr>
            <c:extLst>
              <c:ext xmlns:c16="http://schemas.microsoft.com/office/drawing/2014/chart" uri="{C3380CC4-5D6E-409C-BE32-E72D297353CC}">
                <c16:uniqueId val="{00000301-94DE-40F4-8059-B8F128BA8113}"/>
              </c:ext>
            </c:extLst>
          </c:dPt>
          <c:dPt>
            <c:idx val="385"/>
            <c:bubble3D val="0"/>
            <c:spPr>
              <a:solidFill>
                <a:schemeClr val="accent2">
                  <a:lumMod val="60000"/>
                </a:schemeClr>
              </a:solidFill>
              <a:ln>
                <a:noFill/>
              </a:ln>
              <a:effectLst/>
            </c:spPr>
            <c:extLst>
              <c:ext xmlns:c16="http://schemas.microsoft.com/office/drawing/2014/chart" uri="{C3380CC4-5D6E-409C-BE32-E72D297353CC}">
                <c16:uniqueId val="{00000303-94DE-40F4-8059-B8F128BA8113}"/>
              </c:ext>
            </c:extLst>
          </c:dPt>
          <c:dPt>
            <c:idx val="386"/>
            <c:bubble3D val="0"/>
            <c:spPr>
              <a:solidFill>
                <a:schemeClr val="accent3">
                  <a:lumMod val="60000"/>
                </a:schemeClr>
              </a:solidFill>
              <a:ln>
                <a:noFill/>
              </a:ln>
              <a:effectLst/>
            </c:spPr>
            <c:extLst>
              <c:ext xmlns:c16="http://schemas.microsoft.com/office/drawing/2014/chart" uri="{C3380CC4-5D6E-409C-BE32-E72D297353CC}">
                <c16:uniqueId val="{00000305-94DE-40F4-8059-B8F128BA8113}"/>
              </c:ext>
            </c:extLst>
          </c:dPt>
          <c:dPt>
            <c:idx val="387"/>
            <c:bubble3D val="0"/>
            <c:spPr>
              <a:solidFill>
                <a:schemeClr val="accent4">
                  <a:lumMod val="60000"/>
                </a:schemeClr>
              </a:solidFill>
              <a:ln>
                <a:noFill/>
              </a:ln>
              <a:effectLst/>
            </c:spPr>
            <c:extLst>
              <c:ext xmlns:c16="http://schemas.microsoft.com/office/drawing/2014/chart" uri="{C3380CC4-5D6E-409C-BE32-E72D297353CC}">
                <c16:uniqueId val="{00000307-94DE-40F4-8059-B8F128BA8113}"/>
              </c:ext>
            </c:extLst>
          </c:dPt>
          <c:dPt>
            <c:idx val="388"/>
            <c:bubble3D val="0"/>
            <c:spPr>
              <a:solidFill>
                <a:schemeClr val="accent5">
                  <a:lumMod val="60000"/>
                </a:schemeClr>
              </a:solidFill>
              <a:ln>
                <a:noFill/>
              </a:ln>
              <a:effectLst/>
            </c:spPr>
            <c:extLst>
              <c:ext xmlns:c16="http://schemas.microsoft.com/office/drawing/2014/chart" uri="{C3380CC4-5D6E-409C-BE32-E72D297353CC}">
                <c16:uniqueId val="{00000309-94DE-40F4-8059-B8F128BA8113}"/>
              </c:ext>
            </c:extLst>
          </c:dPt>
          <c:dPt>
            <c:idx val="389"/>
            <c:bubble3D val="0"/>
            <c:spPr>
              <a:solidFill>
                <a:schemeClr val="accent6">
                  <a:lumMod val="60000"/>
                </a:schemeClr>
              </a:solidFill>
              <a:ln>
                <a:noFill/>
              </a:ln>
              <a:effectLst/>
            </c:spPr>
            <c:extLst>
              <c:ext xmlns:c16="http://schemas.microsoft.com/office/drawing/2014/chart" uri="{C3380CC4-5D6E-409C-BE32-E72D297353CC}">
                <c16:uniqueId val="{0000030B-94DE-40F4-8059-B8F128BA8113}"/>
              </c:ext>
            </c:extLst>
          </c:dPt>
          <c:dPt>
            <c:idx val="390"/>
            <c:bubble3D val="0"/>
            <c:spPr>
              <a:solidFill>
                <a:schemeClr val="accent1">
                  <a:lumMod val="80000"/>
                  <a:lumOff val="20000"/>
                </a:schemeClr>
              </a:solidFill>
              <a:ln>
                <a:noFill/>
              </a:ln>
              <a:effectLst/>
            </c:spPr>
            <c:extLst>
              <c:ext xmlns:c16="http://schemas.microsoft.com/office/drawing/2014/chart" uri="{C3380CC4-5D6E-409C-BE32-E72D297353CC}">
                <c16:uniqueId val="{0000030D-94DE-40F4-8059-B8F128BA8113}"/>
              </c:ext>
            </c:extLst>
          </c:dPt>
          <c:dPt>
            <c:idx val="391"/>
            <c:bubble3D val="0"/>
            <c:spPr>
              <a:solidFill>
                <a:schemeClr val="accent2">
                  <a:lumMod val="80000"/>
                  <a:lumOff val="20000"/>
                </a:schemeClr>
              </a:solidFill>
              <a:ln>
                <a:noFill/>
              </a:ln>
              <a:effectLst/>
            </c:spPr>
            <c:extLst>
              <c:ext xmlns:c16="http://schemas.microsoft.com/office/drawing/2014/chart" uri="{C3380CC4-5D6E-409C-BE32-E72D297353CC}">
                <c16:uniqueId val="{0000030F-94DE-40F4-8059-B8F128BA8113}"/>
              </c:ext>
            </c:extLst>
          </c:dPt>
          <c:dPt>
            <c:idx val="392"/>
            <c:bubble3D val="0"/>
            <c:spPr>
              <a:solidFill>
                <a:schemeClr val="accent3">
                  <a:lumMod val="80000"/>
                  <a:lumOff val="20000"/>
                </a:schemeClr>
              </a:solidFill>
              <a:ln>
                <a:noFill/>
              </a:ln>
              <a:effectLst/>
            </c:spPr>
            <c:extLst>
              <c:ext xmlns:c16="http://schemas.microsoft.com/office/drawing/2014/chart" uri="{C3380CC4-5D6E-409C-BE32-E72D297353CC}">
                <c16:uniqueId val="{00000311-94DE-40F4-8059-B8F128BA8113}"/>
              </c:ext>
            </c:extLst>
          </c:dPt>
          <c:dPt>
            <c:idx val="393"/>
            <c:bubble3D val="0"/>
            <c:spPr>
              <a:solidFill>
                <a:schemeClr val="accent4">
                  <a:lumMod val="80000"/>
                  <a:lumOff val="20000"/>
                </a:schemeClr>
              </a:solidFill>
              <a:ln>
                <a:noFill/>
              </a:ln>
              <a:effectLst/>
            </c:spPr>
            <c:extLst>
              <c:ext xmlns:c16="http://schemas.microsoft.com/office/drawing/2014/chart" uri="{C3380CC4-5D6E-409C-BE32-E72D297353CC}">
                <c16:uniqueId val="{00000313-94DE-40F4-8059-B8F128BA8113}"/>
              </c:ext>
            </c:extLst>
          </c:dPt>
          <c:dPt>
            <c:idx val="394"/>
            <c:bubble3D val="0"/>
            <c:spPr>
              <a:solidFill>
                <a:schemeClr val="accent5">
                  <a:lumMod val="80000"/>
                  <a:lumOff val="20000"/>
                </a:schemeClr>
              </a:solidFill>
              <a:ln>
                <a:noFill/>
              </a:ln>
              <a:effectLst/>
            </c:spPr>
            <c:extLst>
              <c:ext xmlns:c16="http://schemas.microsoft.com/office/drawing/2014/chart" uri="{C3380CC4-5D6E-409C-BE32-E72D297353CC}">
                <c16:uniqueId val="{00000315-94DE-40F4-8059-B8F128BA8113}"/>
              </c:ext>
            </c:extLst>
          </c:dPt>
          <c:dPt>
            <c:idx val="395"/>
            <c:bubble3D val="0"/>
            <c:spPr>
              <a:solidFill>
                <a:schemeClr val="accent6">
                  <a:lumMod val="80000"/>
                  <a:lumOff val="20000"/>
                </a:schemeClr>
              </a:solidFill>
              <a:ln>
                <a:noFill/>
              </a:ln>
              <a:effectLst/>
            </c:spPr>
            <c:extLst>
              <c:ext xmlns:c16="http://schemas.microsoft.com/office/drawing/2014/chart" uri="{C3380CC4-5D6E-409C-BE32-E72D297353CC}">
                <c16:uniqueId val="{00000317-94DE-40F4-8059-B8F128BA8113}"/>
              </c:ext>
            </c:extLst>
          </c:dPt>
          <c:dPt>
            <c:idx val="396"/>
            <c:bubble3D val="0"/>
            <c:spPr>
              <a:solidFill>
                <a:schemeClr val="accent1">
                  <a:lumMod val="80000"/>
                </a:schemeClr>
              </a:solidFill>
              <a:ln>
                <a:noFill/>
              </a:ln>
              <a:effectLst/>
            </c:spPr>
            <c:extLst>
              <c:ext xmlns:c16="http://schemas.microsoft.com/office/drawing/2014/chart" uri="{C3380CC4-5D6E-409C-BE32-E72D297353CC}">
                <c16:uniqueId val="{00000319-94DE-40F4-8059-B8F128BA8113}"/>
              </c:ext>
            </c:extLst>
          </c:dPt>
          <c:dPt>
            <c:idx val="397"/>
            <c:bubble3D val="0"/>
            <c:spPr>
              <a:solidFill>
                <a:schemeClr val="accent2">
                  <a:lumMod val="80000"/>
                </a:schemeClr>
              </a:solidFill>
              <a:ln>
                <a:noFill/>
              </a:ln>
              <a:effectLst/>
            </c:spPr>
            <c:extLst>
              <c:ext xmlns:c16="http://schemas.microsoft.com/office/drawing/2014/chart" uri="{C3380CC4-5D6E-409C-BE32-E72D297353CC}">
                <c16:uniqueId val="{0000031B-94DE-40F4-8059-B8F128BA8113}"/>
              </c:ext>
            </c:extLst>
          </c:dPt>
          <c:dPt>
            <c:idx val="398"/>
            <c:bubble3D val="0"/>
            <c:spPr>
              <a:solidFill>
                <a:schemeClr val="accent3">
                  <a:lumMod val="80000"/>
                </a:schemeClr>
              </a:solidFill>
              <a:ln>
                <a:noFill/>
              </a:ln>
              <a:effectLst/>
            </c:spPr>
            <c:extLst>
              <c:ext xmlns:c16="http://schemas.microsoft.com/office/drawing/2014/chart" uri="{C3380CC4-5D6E-409C-BE32-E72D297353CC}">
                <c16:uniqueId val="{0000031D-94DE-40F4-8059-B8F128BA8113}"/>
              </c:ext>
            </c:extLst>
          </c:dPt>
          <c:dPt>
            <c:idx val="399"/>
            <c:bubble3D val="0"/>
            <c:spPr>
              <a:solidFill>
                <a:schemeClr val="accent4">
                  <a:lumMod val="80000"/>
                </a:schemeClr>
              </a:solidFill>
              <a:ln>
                <a:noFill/>
              </a:ln>
              <a:effectLst/>
            </c:spPr>
            <c:extLst>
              <c:ext xmlns:c16="http://schemas.microsoft.com/office/drawing/2014/chart" uri="{C3380CC4-5D6E-409C-BE32-E72D297353CC}">
                <c16:uniqueId val="{0000031F-94DE-40F4-8059-B8F128BA8113}"/>
              </c:ext>
            </c:extLst>
          </c:dPt>
          <c:dPt>
            <c:idx val="400"/>
            <c:bubble3D val="0"/>
            <c:spPr>
              <a:solidFill>
                <a:schemeClr val="accent5">
                  <a:lumMod val="80000"/>
                </a:schemeClr>
              </a:solidFill>
              <a:ln>
                <a:noFill/>
              </a:ln>
              <a:effectLst/>
            </c:spPr>
            <c:extLst>
              <c:ext xmlns:c16="http://schemas.microsoft.com/office/drawing/2014/chart" uri="{C3380CC4-5D6E-409C-BE32-E72D297353CC}">
                <c16:uniqueId val="{00000321-94DE-40F4-8059-B8F128BA8113}"/>
              </c:ext>
            </c:extLst>
          </c:dPt>
          <c:dPt>
            <c:idx val="401"/>
            <c:bubble3D val="0"/>
            <c:spPr>
              <a:solidFill>
                <a:schemeClr val="accent6">
                  <a:lumMod val="80000"/>
                </a:schemeClr>
              </a:solidFill>
              <a:ln>
                <a:noFill/>
              </a:ln>
              <a:effectLst/>
            </c:spPr>
            <c:extLst>
              <c:ext xmlns:c16="http://schemas.microsoft.com/office/drawing/2014/chart" uri="{C3380CC4-5D6E-409C-BE32-E72D297353CC}">
                <c16:uniqueId val="{00000323-94DE-40F4-8059-B8F128BA8113}"/>
              </c:ext>
            </c:extLst>
          </c:dPt>
          <c:dPt>
            <c:idx val="402"/>
            <c:bubble3D val="0"/>
            <c:spPr>
              <a:solidFill>
                <a:schemeClr val="accent1">
                  <a:lumMod val="60000"/>
                  <a:lumOff val="40000"/>
                </a:schemeClr>
              </a:solidFill>
              <a:ln>
                <a:noFill/>
              </a:ln>
              <a:effectLst/>
            </c:spPr>
            <c:extLst>
              <c:ext xmlns:c16="http://schemas.microsoft.com/office/drawing/2014/chart" uri="{C3380CC4-5D6E-409C-BE32-E72D297353CC}">
                <c16:uniqueId val="{00000325-94DE-40F4-8059-B8F128BA8113}"/>
              </c:ext>
            </c:extLst>
          </c:dPt>
          <c:dPt>
            <c:idx val="403"/>
            <c:bubble3D val="0"/>
            <c:spPr>
              <a:solidFill>
                <a:schemeClr val="accent2">
                  <a:lumMod val="60000"/>
                  <a:lumOff val="40000"/>
                </a:schemeClr>
              </a:solidFill>
              <a:ln>
                <a:noFill/>
              </a:ln>
              <a:effectLst/>
            </c:spPr>
            <c:extLst>
              <c:ext xmlns:c16="http://schemas.microsoft.com/office/drawing/2014/chart" uri="{C3380CC4-5D6E-409C-BE32-E72D297353CC}">
                <c16:uniqueId val="{00000327-94DE-40F4-8059-B8F128BA8113}"/>
              </c:ext>
            </c:extLst>
          </c:dPt>
          <c:dPt>
            <c:idx val="404"/>
            <c:bubble3D val="0"/>
            <c:spPr>
              <a:solidFill>
                <a:schemeClr val="accent3">
                  <a:lumMod val="60000"/>
                  <a:lumOff val="40000"/>
                </a:schemeClr>
              </a:solidFill>
              <a:ln>
                <a:noFill/>
              </a:ln>
              <a:effectLst/>
            </c:spPr>
            <c:extLst>
              <c:ext xmlns:c16="http://schemas.microsoft.com/office/drawing/2014/chart" uri="{C3380CC4-5D6E-409C-BE32-E72D297353CC}">
                <c16:uniqueId val="{00000329-94DE-40F4-8059-B8F128BA8113}"/>
              </c:ext>
            </c:extLst>
          </c:dPt>
          <c:dPt>
            <c:idx val="405"/>
            <c:bubble3D val="0"/>
            <c:spPr>
              <a:solidFill>
                <a:schemeClr val="accent4">
                  <a:lumMod val="60000"/>
                  <a:lumOff val="40000"/>
                </a:schemeClr>
              </a:solidFill>
              <a:ln>
                <a:noFill/>
              </a:ln>
              <a:effectLst/>
            </c:spPr>
            <c:extLst>
              <c:ext xmlns:c16="http://schemas.microsoft.com/office/drawing/2014/chart" uri="{C3380CC4-5D6E-409C-BE32-E72D297353CC}">
                <c16:uniqueId val="{0000032B-94DE-40F4-8059-B8F128BA8113}"/>
              </c:ext>
            </c:extLst>
          </c:dPt>
          <c:dPt>
            <c:idx val="406"/>
            <c:bubble3D val="0"/>
            <c:spPr>
              <a:solidFill>
                <a:schemeClr val="accent5">
                  <a:lumMod val="60000"/>
                  <a:lumOff val="40000"/>
                </a:schemeClr>
              </a:solidFill>
              <a:ln>
                <a:noFill/>
              </a:ln>
              <a:effectLst/>
            </c:spPr>
            <c:extLst>
              <c:ext xmlns:c16="http://schemas.microsoft.com/office/drawing/2014/chart" uri="{C3380CC4-5D6E-409C-BE32-E72D297353CC}">
                <c16:uniqueId val="{0000032D-94DE-40F4-8059-B8F128BA8113}"/>
              </c:ext>
            </c:extLst>
          </c:dPt>
          <c:dPt>
            <c:idx val="407"/>
            <c:bubble3D val="0"/>
            <c:spPr>
              <a:solidFill>
                <a:schemeClr val="accent6">
                  <a:lumMod val="60000"/>
                  <a:lumOff val="40000"/>
                </a:schemeClr>
              </a:solidFill>
              <a:ln>
                <a:noFill/>
              </a:ln>
              <a:effectLst/>
            </c:spPr>
            <c:extLst>
              <c:ext xmlns:c16="http://schemas.microsoft.com/office/drawing/2014/chart" uri="{C3380CC4-5D6E-409C-BE32-E72D297353CC}">
                <c16:uniqueId val="{0000032F-94DE-40F4-8059-B8F128BA8113}"/>
              </c:ext>
            </c:extLst>
          </c:dPt>
          <c:dPt>
            <c:idx val="408"/>
            <c:bubble3D val="0"/>
            <c:spPr>
              <a:solidFill>
                <a:schemeClr val="accent1">
                  <a:lumMod val="50000"/>
                </a:schemeClr>
              </a:solidFill>
              <a:ln>
                <a:noFill/>
              </a:ln>
              <a:effectLst/>
            </c:spPr>
            <c:extLst>
              <c:ext xmlns:c16="http://schemas.microsoft.com/office/drawing/2014/chart" uri="{C3380CC4-5D6E-409C-BE32-E72D297353CC}">
                <c16:uniqueId val="{00000331-94DE-40F4-8059-B8F128BA8113}"/>
              </c:ext>
            </c:extLst>
          </c:dPt>
          <c:dPt>
            <c:idx val="409"/>
            <c:bubble3D val="0"/>
            <c:spPr>
              <a:solidFill>
                <a:schemeClr val="accent2">
                  <a:lumMod val="50000"/>
                </a:schemeClr>
              </a:solidFill>
              <a:ln>
                <a:noFill/>
              </a:ln>
              <a:effectLst/>
            </c:spPr>
            <c:extLst>
              <c:ext xmlns:c16="http://schemas.microsoft.com/office/drawing/2014/chart" uri="{C3380CC4-5D6E-409C-BE32-E72D297353CC}">
                <c16:uniqueId val="{00000333-94DE-40F4-8059-B8F128BA8113}"/>
              </c:ext>
            </c:extLst>
          </c:dPt>
          <c:dPt>
            <c:idx val="410"/>
            <c:bubble3D val="0"/>
            <c:spPr>
              <a:solidFill>
                <a:schemeClr val="accent3">
                  <a:lumMod val="50000"/>
                </a:schemeClr>
              </a:solidFill>
              <a:ln>
                <a:noFill/>
              </a:ln>
              <a:effectLst/>
            </c:spPr>
            <c:extLst>
              <c:ext xmlns:c16="http://schemas.microsoft.com/office/drawing/2014/chart" uri="{C3380CC4-5D6E-409C-BE32-E72D297353CC}">
                <c16:uniqueId val="{00000335-94DE-40F4-8059-B8F128BA8113}"/>
              </c:ext>
            </c:extLst>
          </c:dPt>
          <c:dPt>
            <c:idx val="411"/>
            <c:bubble3D val="0"/>
            <c:spPr>
              <a:solidFill>
                <a:schemeClr val="accent4">
                  <a:lumMod val="50000"/>
                </a:schemeClr>
              </a:solidFill>
              <a:ln>
                <a:noFill/>
              </a:ln>
              <a:effectLst/>
            </c:spPr>
            <c:extLst>
              <c:ext xmlns:c16="http://schemas.microsoft.com/office/drawing/2014/chart" uri="{C3380CC4-5D6E-409C-BE32-E72D297353CC}">
                <c16:uniqueId val="{00000337-94DE-40F4-8059-B8F128BA8113}"/>
              </c:ext>
            </c:extLst>
          </c:dPt>
          <c:dPt>
            <c:idx val="412"/>
            <c:bubble3D val="0"/>
            <c:spPr>
              <a:solidFill>
                <a:schemeClr val="accent5">
                  <a:lumMod val="50000"/>
                </a:schemeClr>
              </a:solidFill>
              <a:ln>
                <a:noFill/>
              </a:ln>
              <a:effectLst/>
            </c:spPr>
            <c:extLst>
              <c:ext xmlns:c16="http://schemas.microsoft.com/office/drawing/2014/chart" uri="{C3380CC4-5D6E-409C-BE32-E72D297353CC}">
                <c16:uniqueId val="{00000339-94DE-40F4-8059-B8F128BA8113}"/>
              </c:ext>
            </c:extLst>
          </c:dPt>
          <c:dPt>
            <c:idx val="413"/>
            <c:bubble3D val="0"/>
            <c:spPr>
              <a:solidFill>
                <a:schemeClr val="accent6">
                  <a:lumMod val="50000"/>
                </a:schemeClr>
              </a:solidFill>
              <a:ln>
                <a:noFill/>
              </a:ln>
              <a:effectLst/>
            </c:spPr>
            <c:extLst>
              <c:ext xmlns:c16="http://schemas.microsoft.com/office/drawing/2014/chart" uri="{C3380CC4-5D6E-409C-BE32-E72D297353CC}">
                <c16:uniqueId val="{0000033B-94DE-40F4-8059-B8F128BA8113}"/>
              </c:ext>
            </c:extLst>
          </c:dPt>
          <c:dPt>
            <c:idx val="414"/>
            <c:bubble3D val="0"/>
            <c:spPr>
              <a:solidFill>
                <a:schemeClr val="accent1">
                  <a:lumMod val="70000"/>
                  <a:lumOff val="30000"/>
                </a:schemeClr>
              </a:solidFill>
              <a:ln>
                <a:noFill/>
              </a:ln>
              <a:effectLst/>
            </c:spPr>
            <c:extLst>
              <c:ext xmlns:c16="http://schemas.microsoft.com/office/drawing/2014/chart" uri="{C3380CC4-5D6E-409C-BE32-E72D297353CC}">
                <c16:uniqueId val="{0000033D-94DE-40F4-8059-B8F128BA8113}"/>
              </c:ext>
            </c:extLst>
          </c:dPt>
          <c:dPt>
            <c:idx val="415"/>
            <c:bubble3D val="0"/>
            <c:spPr>
              <a:solidFill>
                <a:schemeClr val="accent2">
                  <a:lumMod val="70000"/>
                  <a:lumOff val="30000"/>
                </a:schemeClr>
              </a:solidFill>
              <a:ln>
                <a:noFill/>
              </a:ln>
              <a:effectLst/>
            </c:spPr>
            <c:extLst>
              <c:ext xmlns:c16="http://schemas.microsoft.com/office/drawing/2014/chart" uri="{C3380CC4-5D6E-409C-BE32-E72D297353CC}">
                <c16:uniqueId val="{0000033F-94DE-40F4-8059-B8F128BA8113}"/>
              </c:ext>
            </c:extLst>
          </c:dPt>
          <c:dPt>
            <c:idx val="416"/>
            <c:bubble3D val="0"/>
            <c:spPr>
              <a:solidFill>
                <a:schemeClr val="accent3">
                  <a:lumMod val="70000"/>
                  <a:lumOff val="30000"/>
                </a:schemeClr>
              </a:solidFill>
              <a:ln>
                <a:noFill/>
              </a:ln>
              <a:effectLst/>
            </c:spPr>
            <c:extLst>
              <c:ext xmlns:c16="http://schemas.microsoft.com/office/drawing/2014/chart" uri="{C3380CC4-5D6E-409C-BE32-E72D297353CC}">
                <c16:uniqueId val="{00000341-94DE-40F4-8059-B8F128BA8113}"/>
              </c:ext>
            </c:extLst>
          </c:dPt>
          <c:dPt>
            <c:idx val="417"/>
            <c:bubble3D val="0"/>
            <c:spPr>
              <a:solidFill>
                <a:schemeClr val="accent4">
                  <a:lumMod val="70000"/>
                  <a:lumOff val="30000"/>
                </a:schemeClr>
              </a:solidFill>
              <a:ln>
                <a:noFill/>
              </a:ln>
              <a:effectLst/>
            </c:spPr>
            <c:extLst>
              <c:ext xmlns:c16="http://schemas.microsoft.com/office/drawing/2014/chart" uri="{C3380CC4-5D6E-409C-BE32-E72D297353CC}">
                <c16:uniqueId val="{00000343-94DE-40F4-8059-B8F128BA8113}"/>
              </c:ext>
            </c:extLst>
          </c:dPt>
          <c:dPt>
            <c:idx val="418"/>
            <c:bubble3D val="0"/>
            <c:spPr>
              <a:solidFill>
                <a:schemeClr val="accent5">
                  <a:lumMod val="70000"/>
                  <a:lumOff val="30000"/>
                </a:schemeClr>
              </a:solidFill>
              <a:ln>
                <a:noFill/>
              </a:ln>
              <a:effectLst/>
            </c:spPr>
            <c:extLst>
              <c:ext xmlns:c16="http://schemas.microsoft.com/office/drawing/2014/chart" uri="{C3380CC4-5D6E-409C-BE32-E72D297353CC}">
                <c16:uniqueId val="{00000345-94DE-40F4-8059-B8F128BA8113}"/>
              </c:ext>
            </c:extLst>
          </c:dPt>
          <c:dPt>
            <c:idx val="419"/>
            <c:bubble3D val="0"/>
            <c:spPr>
              <a:solidFill>
                <a:schemeClr val="accent6">
                  <a:lumMod val="70000"/>
                  <a:lumOff val="30000"/>
                </a:schemeClr>
              </a:solidFill>
              <a:ln>
                <a:noFill/>
              </a:ln>
              <a:effectLst/>
            </c:spPr>
            <c:extLst>
              <c:ext xmlns:c16="http://schemas.microsoft.com/office/drawing/2014/chart" uri="{C3380CC4-5D6E-409C-BE32-E72D297353CC}">
                <c16:uniqueId val="{00000347-94DE-40F4-8059-B8F128BA8113}"/>
              </c:ext>
            </c:extLst>
          </c:dPt>
          <c:dPt>
            <c:idx val="420"/>
            <c:bubble3D val="0"/>
            <c:spPr>
              <a:solidFill>
                <a:schemeClr val="accent1">
                  <a:lumMod val="70000"/>
                </a:schemeClr>
              </a:solidFill>
              <a:ln>
                <a:noFill/>
              </a:ln>
              <a:effectLst/>
            </c:spPr>
            <c:extLst>
              <c:ext xmlns:c16="http://schemas.microsoft.com/office/drawing/2014/chart" uri="{C3380CC4-5D6E-409C-BE32-E72D297353CC}">
                <c16:uniqueId val="{00000349-94DE-40F4-8059-B8F128BA8113}"/>
              </c:ext>
            </c:extLst>
          </c:dPt>
          <c:dPt>
            <c:idx val="421"/>
            <c:bubble3D val="0"/>
            <c:spPr>
              <a:solidFill>
                <a:schemeClr val="accent2">
                  <a:lumMod val="70000"/>
                </a:schemeClr>
              </a:solidFill>
              <a:ln>
                <a:noFill/>
              </a:ln>
              <a:effectLst/>
            </c:spPr>
            <c:extLst>
              <c:ext xmlns:c16="http://schemas.microsoft.com/office/drawing/2014/chart" uri="{C3380CC4-5D6E-409C-BE32-E72D297353CC}">
                <c16:uniqueId val="{0000034B-94DE-40F4-8059-B8F128BA8113}"/>
              </c:ext>
            </c:extLst>
          </c:dPt>
          <c:dPt>
            <c:idx val="422"/>
            <c:bubble3D val="0"/>
            <c:spPr>
              <a:solidFill>
                <a:schemeClr val="accent3">
                  <a:lumMod val="70000"/>
                </a:schemeClr>
              </a:solidFill>
              <a:ln>
                <a:noFill/>
              </a:ln>
              <a:effectLst/>
            </c:spPr>
            <c:extLst>
              <c:ext xmlns:c16="http://schemas.microsoft.com/office/drawing/2014/chart" uri="{C3380CC4-5D6E-409C-BE32-E72D297353CC}">
                <c16:uniqueId val="{0000034D-94DE-40F4-8059-B8F128BA8113}"/>
              </c:ext>
            </c:extLst>
          </c:dPt>
          <c:dPt>
            <c:idx val="423"/>
            <c:bubble3D val="0"/>
            <c:spPr>
              <a:solidFill>
                <a:schemeClr val="accent4">
                  <a:lumMod val="70000"/>
                </a:schemeClr>
              </a:solidFill>
              <a:ln>
                <a:noFill/>
              </a:ln>
              <a:effectLst/>
            </c:spPr>
            <c:extLst>
              <c:ext xmlns:c16="http://schemas.microsoft.com/office/drawing/2014/chart" uri="{C3380CC4-5D6E-409C-BE32-E72D297353CC}">
                <c16:uniqueId val="{0000034F-94DE-40F4-8059-B8F128BA8113}"/>
              </c:ext>
            </c:extLst>
          </c:dPt>
          <c:dPt>
            <c:idx val="424"/>
            <c:bubble3D val="0"/>
            <c:spPr>
              <a:solidFill>
                <a:schemeClr val="accent5">
                  <a:lumMod val="70000"/>
                </a:schemeClr>
              </a:solidFill>
              <a:ln>
                <a:noFill/>
              </a:ln>
              <a:effectLst/>
            </c:spPr>
            <c:extLst>
              <c:ext xmlns:c16="http://schemas.microsoft.com/office/drawing/2014/chart" uri="{C3380CC4-5D6E-409C-BE32-E72D297353CC}">
                <c16:uniqueId val="{00000351-94DE-40F4-8059-B8F128BA8113}"/>
              </c:ext>
            </c:extLst>
          </c:dPt>
          <c:dPt>
            <c:idx val="425"/>
            <c:bubble3D val="0"/>
            <c:spPr>
              <a:solidFill>
                <a:schemeClr val="accent6">
                  <a:lumMod val="70000"/>
                </a:schemeClr>
              </a:solidFill>
              <a:ln>
                <a:noFill/>
              </a:ln>
              <a:effectLst/>
            </c:spPr>
            <c:extLst>
              <c:ext xmlns:c16="http://schemas.microsoft.com/office/drawing/2014/chart" uri="{C3380CC4-5D6E-409C-BE32-E72D297353CC}">
                <c16:uniqueId val="{00000353-94DE-40F4-8059-B8F128BA8113}"/>
              </c:ext>
            </c:extLst>
          </c:dPt>
          <c:dPt>
            <c:idx val="426"/>
            <c:bubble3D val="0"/>
            <c:spPr>
              <a:solidFill>
                <a:schemeClr val="accent1">
                  <a:lumMod val="50000"/>
                  <a:lumOff val="50000"/>
                </a:schemeClr>
              </a:solidFill>
              <a:ln>
                <a:noFill/>
              </a:ln>
              <a:effectLst/>
            </c:spPr>
            <c:extLst>
              <c:ext xmlns:c16="http://schemas.microsoft.com/office/drawing/2014/chart" uri="{C3380CC4-5D6E-409C-BE32-E72D297353CC}">
                <c16:uniqueId val="{00000355-94DE-40F4-8059-B8F128BA8113}"/>
              </c:ext>
            </c:extLst>
          </c:dPt>
          <c:dPt>
            <c:idx val="427"/>
            <c:bubble3D val="0"/>
            <c:spPr>
              <a:solidFill>
                <a:schemeClr val="accent2">
                  <a:lumMod val="50000"/>
                  <a:lumOff val="50000"/>
                </a:schemeClr>
              </a:solidFill>
              <a:ln>
                <a:noFill/>
              </a:ln>
              <a:effectLst/>
            </c:spPr>
            <c:extLst>
              <c:ext xmlns:c16="http://schemas.microsoft.com/office/drawing/2014/chart" uri="{C3380CC4-5D6E-409C-BE32-E72D297353CC}">
                <c16:uniqueId val="{00000357-94DE-40F4-8059-B8F128BA8113}"/>
              </c:ext>
            </c:extLst>
          </c:dPt>
          <c:dPt>
            <c:idx val="428"/>
            <c:bubble3D val="0"/>
            <c:spPr>
              <a:solidFill>
                <a:schemeClr val="accent3">
                  <a:lumMod val="50000"/>
                  <a:lumOff val="50000"/>
                </a:schemeClr>
              </a:solidFill>
              <a:ln>
                <a:noFill/>
              </a:ln>
              <a:effectLst/>
            </c:spPr>
            <c:extLst>
              <c:ext xmlns:c16="http://schemas.microsoft.com/office/drawing/2014/chart" uri="{C3380CC4-5D6E-409C-BE32-E72D297353CC}">
                <c16:uniqueId val="{00000359-94DE-40F4-8059-B8F128BA8113}"/>
              </c:ext>
            </c:extLst>
          </c:dPt>
          <c:dPt>
            <c:idx val="429"/>
            <c:bubble3D val="0"/>
            <c:spPr>
              <a:solidFill>
                <a:schemeClr val="accent4">
                  <a:lumMod val="50000"/>
                  <a:lumOff val="50000"/>
                </a:schemeClr>
              </a:solidFill>
              <a:ln>
                <a:noFill/>
              </a:ln>
              <a:effectLst/>
            </c:spPr>
            <c:extLst>
              <c:ext xmlns:c16="http://schemas.microsoft.com/office/drawing/2014/chart" uri="{C3380CC4-5D6E-409C-BE32-E72D297353CC}">
                <c16:uniqueId val="{0000035B-94DE-40F4-8059-B8F128BA8113}"/>
              </c:ext>
            </c:extLst>
          </c:dPt>
          <c:dPt>
            <c:idx val="430"/>
            <c:bubble3D val="0"/>
            <c:spPr>
              <a:solidFill>
                <a:schemeClr val="accent5">
                  <a:lumMod val="50000"/>
                  <a:lumOff val="50000"/>
                </a:schemeClr>
              </a:solidFill>
              <a:ln>
                <a:noFill/>
              </a:ln>
              <a:effectLst/>
            </c:spPr>
            <c:extLst>
              <c:ext xmlns:c16="http://schemas.microsoft.com/office/drawing/2014/chart" uri="{C3380CC4-5D6E-409C-BE32-E72D297353CC}">
                <c16:uniqueId val="{0000035D-94DE-40F4-8059-B8F128BA8113}"/>
              </c:ext>
            </c:extLst>
          </c:dPt>
          <c:dPt>
            <c:idx val="431"/>
            <c:bubble3D val="0"/>
            <c:spPr>
              <a:solidFill>
                <a:schemeClr val="accent6">
                  <a:lumMod val="50000"/>
                  <a:lumOff val="50000"/>
                </a:schemeClr>
              </a:solidFill>
              <a:ln>
                <a:noFill/>
              </a:ln>
              <a:effectLst/>
            </c:spPr>
            <c:extLst>
              <c:ext xmlns:c16="http://schemas.microsoft.com/office/drawing/2014/chart" uri="{C3380CC4-5D6E-409C-BE32-E72D297353CC}">
                <c16:uniqueId val="{0000035F-94DE-40F4-8059-B8F128BA8113}"/>
              </c:ext>
            </c:extLst>
          </c:dPt>
          <c:dPt>
            <c:idx val="432"/>
            <c:bubble3D val="0"/>
            <c:spPr>
              <a:solidFill>
                <a:schemeClr val="accent1"/>
              </a:solidFill>
              <a:ln>
                <a:noFill/>
              </a:ln>
              <a:effectLst/>
            </c:spPr>
            <c:extLst>
              <c:ext xmlns:c16="http://schemas.microsoft.com/office/drawing/2014/chart" uri="{C3380CC4-5D6E-409C-BE32-E72D297353CC}">
                <c16:uniqueId val="{00000361-94DE-40F4-8059-B8F128BA8113}"/>
              </c:ext>
            </c:extLst>
          </c:dPt>
          <c:dPt>
            <c:idx val="433"/>
            <c:bubble3D val="0"/>
            <c:spPr>
              <a:solidFill>
                <a:schemeClr val="accent2"/>
              </a:solidFill>
              <a:ln>
                <a:noFill/>
              </a:ln>
              <a:effectLst/>
            </c:spPr>
            <c:extLst>
              <c:ext xmlns:c16="http://schemas.microsoft.com/office/drawing/2014/chart" uri="{C3380CC4-5D6E-409C-BE32-E72D297353CC}">
                <c16:uniqueId val="{00000363-94DE-40F4-8059-B8F128BA8113}"/>
              </c:ext>
            </c:extLst>
          </c:dPt>
          <c:dPt>
            <c:idx val="434"/>
            <c:bubble3D val="0"/>
            <c:spPr>
              <a:solidFill>
                <a:schemeClr val="accent3"/>
              </a:solidFill>
              <a:ln>
                <a:noFill/>
              </a:ln>
              <a:effectLst/>
            </c:spPr>
            <c:extLst>
              <c:ext xmlns:c16="http://schemas.microsoft.com/office/drawing/2014/chart" uri="{C3380CC4-5D6E-409C-BE32-E72D297353CC}">
                <c16:uniqueId val="{00000365-94DE-40F4-8059-B8F128BA8113}"/>
              </c:ext>
            </c:extLst>
          </c:dPt>
          <c:dPt>
            <c:idx val="435"/>
            <c:bubble3D val="0"/>
            <c:spPr>
              <a:solidFill>
                <a:schemeClr val="accent4"/>
              </a:solidFill>
              <a:ln>
                <a:noFill/>
              </a:ln>
              <a:effectLst/>
            </c:spPr>
            <c:extLst>
              <c:ext xmlns:c16="http://schemas.microsoft.com/office/drawing/2014/chart" uri="{C3380CC4-5D6E-409C-BE32-E72D297353CC}">
                <c16:uniqueId val="{00000367-94DE-40F4-8059-B8F128BA8113}"/>
              </c:ext>
            </c:extLst>
          </c:dPt>
          <c:dPt>
            <c:idx val="436"/>
            <c:bubble3D val="0"/>
            <c:spPr>
              <a:solidFill>
                <a:schemeClr val="accent5"/>
              </a:solidFill>
              <a:ln>
                <a:noFill/>
              </a:ln>
              <a:effectLst/>
            </c:spPr>
            <c:extLst>
              <c:ext xmlns:c16="http://schemas.microsoft.com/office/drawing/2014/chart" uri="{C3380CC4-5D6E-409C-BE32-E72D297353CC}">
                <c16:uniqueId val="{00000369-94DE-40F4-8059-B8F128BA8113}"/>
              </c:ext>
            </c:extLst>
          </c:dPt>
          <c:dPt>
            <c:idx val="437"/>
            <c:bubble3D val="0"/>
            <c:spPr>
              <a:solidFill>
                <a:schemeClr val="accent6"/>
              </a:solidFill>
              <a:ln>
                <a:noFill/>
              </a:ln>
              <a:effectLst/>
            </c:spPr>
            <c:extLst>
              <c:ext xmlns:c16="http://schemas.microsoft.com/office/drawing/2014/chart" uri="{C3380CC4-5D6E-409C-BE32-E72D297353CC}">
                <c16:uniqueId val="{0000036B-94DE-40F4-8059-B8F128BA8113}"/>
              </c:ext>
            </c:extLst>
          </c:dPt>
          <c:dPt>
            <c:idx val="438"/>
            <c:bubble3D val="0"/>
            <c:spPr>
              <a:solidFill>
                <a:schemeClr val="accent1">
                  <a:lumMod val="60000"/>
                </a:schemeClr>
              </a:solidFill>
              <a:ln>
                <a:noFill/>
              </a:ln>
              <a:effectLst/>
            </c:spPr>
            <c:extLst>
              <c:ext xmlns:c16="http://schemas.microsoft.com/office/drawing/2014/chart" uri="{C3380CC4-5D6E-409C-BE32-E72D297353CC}">
                <c16:uniqueId val="{0000036D-94DE-40F4-8059-B8F128BA8113}"/>
              </c:ext>
            </c:extLst>
          </c:dPt>
          <c:dPt>
            <c:idx val="439"/>
            <c:bubble3D val="0"/>
            <c:spPr>
              <a:solidFill>
                <a:schemeClr val="accent2">
                  <a:lumMod val="60000"/>
                </a:schemeClr>
              </a:solidFill>
              <a:ln>
                <a:noFill/>
              </a:ln>
              <a:effectLst/>
            </c:spPr>
            <c:extLst>
              <c:ext xmlns:c16="http://schemas.microsoft.com/office/drawing/2014/chart" uri="{C3380CC4-5D6E-409C-BE32-E72D297353CC}">
                <c16:uniqueId val="{0000036F-94DE-40F4-8059-B8F128BA8113}"/>
              </c:ext>
            </c:extLst>
          </c:dPt>
          <c:dPt>
            <c:idx val="440"/>
            <c:bubble3D val="0"/>
            <c:spPr>
              <a:solidFill>
                <a:schemeClr val="accent3">
                  <a:lumMod val="60000"/>
                </a:schemeClr>
              </a:solidFill>
              <a:ln>
                <a:noFill/>
              </a:ln>
              <a:effectLst/>
            </c:spPr>
            <c:extLst>
              <c:ext xmlns:c16="http://schemas.microsoft.com/office/drawing/2014/chart" uri="{C3380CC4-5D6E-409C-BE32-E72D297353CC}">
                <c16:uniqueId val="{00000371-94DE-40F4-8059-B8F128BA8113}"/>
              </c:ext>
            </c:extLst>
          </c:dPt>
          <c:dPt>
            <c:idx val="441"/>
            <c:bubble3D val="0"/>
            <c:spPr>
              <a:solidFill>
                <a:schemeClr val="accent4">
                  <a:lumMod val="60000"/>
                </a:schemeClr>
              </a:solidFill>
              <a:ln>
                <a:noFill/>
              </a:ln>
              <a:effectLst/>
            </c:spPr>
            <c:extLst>
              <c:ext xmlns:c16="http://schemas.microsoft.com/office/drawing/2014/chart" uri="{C3380CC4-5D6E-409C-BE32-E72D297353CC}">
                <c16:uniqueId val="{00000373-94DE-40F4-8059-B8F128BA8113}"/>
              </c:ext>
            </c:extLst>
          </c:dPt>
          <c:dPt>
            <c:idx val="442"/>
            <c:bubble3D val="0"/>
            <c:spPr>
              <a:solidFill>
                <a:schemeClr val="accent5">
                  <a:lumMod val="60000"/>
                </a:schemeClr>
              </a:solidFill>
              <a:ln>
                <a:noFill/>
              </a:ln>
              <a:effectLst/>
            </c:spPr>
            <c:extLst>
              <c:ext xmlns:c16="http://schemas.microsoft.com/office/drawing/2014/chart" uri="{C3380CC4-5D6E-409C-BE32-E72D297353CC}">
                <c16:uniqueId val="{00000375-94DE-40F4-8059-B8F128BA8113}"/>
              </c:ext>
            </c:extLst>
          </c:dPt>
          <c:dPt>
            <c:idx val="443"/>
            <c:bubble3D val="0"/>
            <c:spPr>
              <a:solidFill>
                <a:schemeClr val="accent6">
                  <a:lumMod val="60000"/>
                </a:schemeClr>
              </a:solidFill>
              <a:ln>
                <a:noFill/>
              </a:ln>
              <a:effectLst/>
            </c:spPr>
            <c:extLst>
              <c:ext xmlns:c16="http://schemas.microsoft.com/office/drawing/2014/chart" uri="{C3380CC4-5D6E-409C-BE32-E72D297353CC}">
                <c16:uniqueId val="{00000377-94DE-40F4-8059-B8F128BA8113}"/>
              </c:ext>
            </c:extLst>
          </c:dPt>
          <c:dPt>
            <c:idx val="444"/>
            <c:bubble3D val="0"/>
            <c:spPr>
              <a:solidFill>
                <a:schemeClr val="accent1">
                  <a:lumMod val="80000"/>
                  <a:lumOff val="20000"/>
                </a:schemeClr>
              </a:solidFill>
              <a:ln>
                <a:noFill/>
              </a:ln>
              <a:effectLst/>
            </c:spPr>
            <c:extLst>
              <c:ext xmlns:c16="http://schemas.microsoft.com/office/drawing/2014/chart" uri="{C3380CC4-5D6E-409C-BE32-E72D297353CC}">
                <c16:uniqueId val="{00000379-94DE-40F4-8059-B8F128BA8113}"/>
              </c:ext>
            </c:extLst>
          </c:dPt>
          <c:dPt>
            <c:idx val="445"/>
            <c:bubble3D val="0"/>
            <c:spPr>
              <a:solidFill>
                <a:schemeClr val="accent2">
                  <a:lumMod val="80000"/>
                  <a:lumOff val="20000"/>
                </a:schemeClr>
              </a:solidFill>
              <a:ln>
                <a:noFill/>
              </a:ln>
              <a:effectLst/>
            </c:spPr>
            <c:extLst>
              <c:ext xmlns:c16="http://schemas.microsoft.com/office/drawing/2014/chart" uri="{C3380CC4-5D6E-409C-BE32-E72D297353CC}">
                <c16:uniqueId val="{0000037B-94DE-40F4-8059-B8F128BA8113}"/>
              </c:ext>
            </c:extLst>
          </c:dPt>
          <c:dPt>
            <c:idx val="446"/>
            <c:bubble3D val="0"/>
            <c:spPr>
              <a:solidFill>
                <a:schemeClr val="accent3">
                  <a:lumMod val="80000"/>
                  <a:lumOff val="20000"/>
                </a:schemeClr>
              </a:solidFill>
              <a:ln>
                <a:noFill/>
              </a:ln>
              <a:effectLst/>
            </c:spPr>
            <c:extLst>
              <c:ext xmlns:c16="http://schemas.microsoft.com/office/drawing/2014/chart" uri="{C3380CC4-5D6E-409C-BE32-E72D297353CC}">
                <c16:uniqueId val="{0000037D-94DE-40F4-8059-B8F128BA8113}"/>
              </c:ext>
            </c:extLst>
          </c:dPt>
          <c:dPt>
            <c:idx val="447"/>
            <c:bubble3D val="0"/>
            <c:spPr>
              <a:solidFill>
                <a:schemeClr val="accent4">
                  <a:lumMod val="80000"/>
                  <a:lumOff val="20000"/>
                </a:schemeClr>
              </a:solidFill>
              <a:ln>
                <a:noFill/>
              </a:ln>
              <a:effectLst/>
            </c:spPr>
            <c:extLst>
              <c:ext xmlns:c16="http://schemas.microsoft.com/office/drawing/2014/chart" uri="{C3380CC4-5D6E-409C-BE32-E72D297353CC}">
                <c16:uniqueId val="{0000037F-94DE-40F4-8059-B8F128BA8113}"/>
              </c:ext>
            </c:extLst>
          </c:dPt>
          <c:dPt>
            <c:idx val="448"/>
            <c:bubble3D val="0"/>
            <c:spPr>
              <a:solidFill>
                <a:schemeClr val="accent5">
                  <a:lumMod val="80000"/>
                  <a:lumOff val="20000"/>
                </a:schemeClr>
              </a:solidFill>
              <a:ln>
                <a:noFill/>
              </a:ln>
              <a:effectLst/>
            </c:spPr>
            <c:extLst>
              <c:ext xmlns:c16="http://schemas.microsoft.com/office/drawing/2014/chart" uri="{C3380CC4-5D6E-409C-BE32-E72D297353CC}">
                <c16:uniqueId val="{00000381-94DE-40F4-8059-B8F128BA8113}"/>
              </c:ext>
            </c:extLst>
          </c:dPt>
          <c:dPt>
            <c:idx val="449"/>
            <c:bubble3D val="0"/>
            <c:spPr>
              <a:solidFill>
                <a:schemeClr val="accent6">
                  <a:lumMod val="80000"/>
                  <a:lumOff val="20000"/>
                </a:schemeClr>
              </a:solidFill>
              <a:ln>
                <a:noFill/>
              </a:ln>
              <a:effectLst/>
            </c:spPr>
            <c:extLst>
              <c:ext xmlns:c16="http://schemas.microsoft.com/office/drawing/2014/chart" uri="{C3380CC4-5D6E-409C-BE32-E72D297353CC}">
                <c16:uniqueId val="{00000383-94DE-40F4-8059-B8F128BA8113}"/>
              </c:ext>
            </c:extLst>
          </c:dPt>
          <c:dPt>
            <c:idx val="450"/>
            <c:bubble3D val="0"/>
            <c:spPr>
              <a:solidFill>
                <a:schemeClr val="accent1">
                  <a:lumMod val="80000"/>
                </a:schemeClr>
              </a:solidFill>
              <a:ln>
                <a:noFill/>
              </a:ln>
              <a:effectLst/>
            </c:spPr>
            <c:extLst>
              <c:ext xmlns:c16="http://schemas.microsoft.com/office/drawing/2014/chart" uri="{C3380CC4-5D6E-409C-BE32-E72D297353CC}">
                <c16:uniqueId val="{00000385-94DE-40F4-8059-B8F128BA8113}"/>
              </c:ext>
            </c:extLst>
          </c:dPt>
          <c:dPt>
            <c:idx val="451"/>
            <c:bubble3D val="0"/>
            <c:spPr>
              <a:solidFill>
                <a:schemeClr val="accent2">
                  <a:lumMod val="80000"/>
                </a:schemeClr>
              </a:solidFill>
              <a:ln>
                <a:noFill/>
              </a:ln>
              <a:effectLst/>
            </c:spPr>
            <c:extLst>
              <c:ext xmlns:c16="http://schemas.microsoft.com/office/drawing/2014/chart" uri="{C3380CC4-5D6E-409C-BE32-E72D297353CC}">
                <c16:uniqueId val="{00000387-94DE-40F4-8059-B8F128BA8113}"/>
              </c:ext>
            </c:extLst>
          </c:dPt>
          <c:dPt>
            <c:idx val="452"/>
            <c:bubble3D val="0"/>
            <c:spPr>
              <a:solidFill>
                <a:schemeClr val="accent3">
                  <a:lumMod val="80000"/>
                </a:schemeClr>
              </a:solidFill>
              <a:ln>
                <a:noFill/>
              </a:ln>
              <a:effectLst/>
            </c:spPr>
            <c:extLst>
              <c:ext xmlns:c16="http://schemas.microsoft.com/office/drawing/2014/chart" uri="{C3380CC4-5D6E-409C-BE32-E72D297353CC}">
                <c16:uniqueId val="{00000389-94DE-40F4-8059-B8F128BA8113}"/>
              </c:ext>
            </c:extLst>
          </c:dPt>
          <c:dPt>
            <c:idx val="453"/>
            <c:bubble3D val="0"/>
            <c:spPr>
              <a:solidFill>
                <a:schemeClr val="accent4">
                  <a:lumMod val="80000"/>
                </a:schemeClr>
              </a:solidFill>
              <a:ln>
                <a:noFill/>
              </a:ln>
              <a:effectLst/>
            </c:spPr>
            <c:extLst>
              <c:ext xmlns:c16="http://schemas.microsoft.com/office/drawing/2014/chart" uri="{C3380CC4-5D6E-409C-BE32-E72D297353CC}">
                <c16:uniqueId val="{0000038B-94DE-40F4-8059-B8F128BA8113}"/>
              </c:ext>
            </c:extLst>
          </c:dPt>
          <c:dPt>
            <c:idx val="454"/>
            <c:bubble3D val="0"/>
            <c:spPr>
              <a:solidFill>
                <a:schemeClr val="accent5">
                  <a:lumMod val="80000"/>
                </a:schemeClr>
              </a:solidFill>
              <a:ln>
                <a:noFill/>
              </a:ln>
              <a:effectLst/>
            </c:spPr>
            <c:extLst>
              <c:ext xmlns:c16="http://schemas.microsoft.com/office/drawing/2014/chart" uri="{C3380CC4-5D6E-409C-BE32-E72D297353CC}">
                <c16:uniqueId val="{0000038D-94DE-40F4-8059-B8F128BA8113}"/>
              </c:ext>
            </c:extLst>
          </c:dPt>
          <c:dPt>
            <c:idx val="455"/>
            <c:bubble3D val="0"/>
            <c:spPr>
              <a:solidFill>
                <a:schemeClr val="accent6">
                  <a:lumMod val="80000"/>
                </a:schemeClr>
              </a:solidFill>
              <a:ln>
                <a:noFill/>
              </a:ln>
              <a:effectLst/>
            </c:spPr>
            <c:extLst>
              <c:ext xmlns:c16="http://schemas.microsoft.com/office/drawing/2014/chart" uri="{C3380CC4-5D6E-409C-BE32-E72D297353CC}">
                <c16:uniqueId val="{0000038F-94DE-40F4-8059-B8F128BA8113}"/>
              </c:ext>
            </c:extLst>
          </c:dPt>
          <c:dPt>
            <c:idx val="456"/>
            <c:bubble3D val="0"/>
            <c:spPr>
              <a:solidFill>
                <a:schemeClr val="accent1">
                  <a:lumMod val="60000"/>
                  <a:lumOff val="40000"/>
                </a:schemeClr>
              </a:solidFill>
              <a:ln>
                <a:noFill/>
              </a:ln>
              <a:effectLst/>
            </c:spPr>
            <c:extLst>
              <c:ext xmlns:c16="http://schemas.microsoft.com/office/drawing/2014/chart" uri="{C3380CC4-5D6E-409C-BE32-E72D297353CC}">
                <c16:uniqueId val="{00000391-94DE-40F4-8059-B8F128BA8113}"/>
              </c:ext>
            </c:extLst>
          </c:dPt>
          <c:dPt>
            <c:idx val="457"/>
            <c:bubble3D val="0"/>
            <c:spPr>
              <a:solidFill>
                <a:schemeClr val="accent2">
                  <a:lumMod val="60000"/>
                  <a:lumOff val="40000"/>
                </a:schemeClr>
              </a:solidFill>
              <a:ln>
                <a:noFill/>
              </a:ln>
              <a:effectLst/>
            </c:spPr>
            <c:extLst>
              <c:ext xmlns:c16="http://schemas.microsoft.com/office/drawing/2014/chart" uri="{C3380CC4-5D6E-409C-BE32-E72D297353CC}">
                <c16:uniqueId val="{00000393-94DE-40F4-8059-B8F128BA8113}"/>
              </c:ext>
            </c:extLst>
          </c:dPt>
          <c:dPt>
            <c:idx val="458"/>
            <c:bubble3D val="0"/>
            <c:spPr>
              <a:solidFill>
                <a:schemeClr val="accent3">
                  <a:lumMod val="60000"/>
                  <a:lumOff val="40000"/>
                </a:schemeClr>
              </a:solidFill>
              <a:ln>
                <a:noFill/>
              </a:ln>
              <a:effectLst/>
            </c:spPr>
            <c:extLst>
              <c:ext xmlns:c16="http://schemas.microsoft.com/office/drawing/2014/chart" uri="{C3380CC4-5D6E-409C-BE32-E72D297353CC}">
                <c16:uniqueId val="{00000395-94DE-40F4-8059-B8F128BA8113}"/>
              </c:ext>
            </c:extLst>
          </c:dPt>
          <c:dPt>
            <c:idx val="459"/>
            <c:bubble3D val="0"/>
            <c:spPr>
              <a:solidFill>
                <a:schemeClr val="accent4">
                  <a:lumMod val="60000"/>
                  <a:lumOff val="40000"/>
                </a:schemeClr>
              </a:solidFill>
              <a:ln>
                <a:noFill/>
              </a:ln>
              <a:effectLst/>
            </c:spPr>
            <c:extLst>
              <c:ext xmlns:c16="http://schemas.microsoft.com/office/drawing/2014/chart" uri="{C3380CC4-5D6E-409C-BE32-E72D297353CC}">
                <c16:uniqueId val="{00000397-94DE-40F4-8059-B8F128BA8113}"/>
              </c:ext>
            </c:extLst>
          </c:dPt>
          <c:dPt>
            <c:idx val="460"/>
            <c:bubble3D val="0"/>
            <c:spPr>
              <a:solidFill>
                <a:schemeClr val="accent5">
                  <a:lumMod val="60000"/>
                  <a:lumOff val="40000"/>
                </a:schemeClr>
              </a:solidFill>
              <a:ln>
                <a:noFill/>
              </a:ln>
              <a:effectLst/>
            </c:spPr>
            <c:extLst>
              <c:ext xmlns:c16="http://schemas.microsoft.com/office/drawing/2014/chart" uri="{C3380CC4-5D6E-409C-BE32-E72D297353CC}">
                <c16:uniqueId val="{00000399-94DE-40F4-8059-B8F128BA8113}"/>
              </c:ext>
            </c:extLst>
          </c:dPt>
          <c:dPt>
            <c:idx val="461"/>
            <c:bubble3D val="0"/>
            <c:spPr>
              <a:solidFill>
                <a:schemeClr val="accent6">
                  <a:lumMod val="60000"/>
                  <a:lumOff val="40000"/>
                </a:schemeClr>
              </a:solidFill>
              <a:ln>
                <a:noFill/>
              </a:ln>
              <a:effectLst/>
            </c:spPr>
            <c:extLst>
              <c:ext xmlns:c16="http://schemas.microsoft.com/office/drawing/2014/chart" uri="{C3380CC4-5D6E-409C-BE32-E72D297353CC}">
                <c16:uniqueId val="{0000039B-94DE-40F4-8059-B8F128BA8113}"/>
              </c:ext>
            </c:extLst>
          </c:dPt>
          <c:dPt>
            <c:idx val="462"/>
            <c:bubble3D val="0"/>
            <c:spPr>
              <a:solidFill>
                <a:schemeClr val="accent1">
                  <a:lumMod val="50000"/>
                </a:schemeClr>
              </a:solidFill>
              <a:ln>
                <a:noFill/>
              </a:ln>
              <a:effectLst/>
            </c:spPr>
            <c:extLst>
              <c:ext xmlns:c16="http://schemas.microsoft.com/office/drawing/2014/chart" uri="{C3380CC4-5D6E-409C-BE32-E72D297353CC}">
                <c16:uniqueId val="{0000039D-94DE-40F4-8059-B8F128BA8113}"/>
              </c:ext>
            </c:extLst>
          </c:dPt>
          <c:dPt>
            <c:idx val="463"/>
            <c:bubble3D val="0"/>
            <c:spPr>
              <a:solidFill>
                <a:schemeClr val="accent2">
                  <a:lumMod val="50000"/>
                </a:schemeClr>
              </a:solidFill>
              <a:ln>
                <a:noFill/>
              </a:ln>
              <a:effectLst/>
            </c:spPr>
            <c:extLst>
              <c:ext xmlns:c16="http://schemas.microsoft.com/office/drawing/2014/chart" uri="{C3380CC4-5D6E-409C-BE32-E72D297353CC}">
                <c16:uniqueId val="{0000039F-94DE-40F4-8059-B8F128BA8113}"/>
              </c:ext>
            </c:extLst>
          </c:dPt>
          <c:dPt>
            <c:idx val="464"/>
            <c:bubble3D val="0"/>
            <c:spPr>
              <a:solidFill>
                <a:schemeClr val="accent3">
                  <a:lumMod val="50000"/>
                </a:schemeClr>
              </a:solidFill>
              <a:ln>
                <a:noFill/>
              </a:ln>
              <a:effectLst/>
            </c:spPr>
            <c:extLst>
              <c:ext xmlns:c16="http://schemas.microsoft.com/office/drawing/2014/chart" uri="{C3380CC4-5D6E-409C-BE32-E72D297353CC}">
                <c16:uniqueId val="{000003A1-94DE-40F4-8059-B8F128BA8113}"/>
              </c:ext>
            </c:extLst>
          </c:dPt>
          <c:dPt>
            <c:idx val="465"/>
            <c:bubble3D val="0"/>
            <c:spPr>
              <a:solidFill>
                <a:schemeClr val="accent4">
                  <a:lumMod val="50000"/>
                </a:schemeClr>
              </a:solidFill>
              <a:ln>
                <a:noFill/>
              </a:ln>
              <a:effectLst/>
            </c:spPr>
            <c:extLst>
              <c:ext xmlns:c16="http://schemas.microsoft.com/office/drawing/2014/chart" uri="{C3380CC4-5D6E-409C-BE32-E72D297353CC}">
                <c16:uniqueId val="{000003A3-94DE-40F4-8059-B8F128BA8113}"/>
              </c:ext>
            </c:extLst>
          </c:dPt>
          <c:dPt>
            <c:idx val="466"/>
            <c:bubble3D val="0"/>
            <c:spPr>
              <a:solidFill>
                <a:schemeClr val="accent5">
                  <a:lumMod val="50000"/>
                </a:schemeClr>
              </a:solidFill>
              <a:ln>
                <a:noFill/>
              </a:ln>
              <a:effectLst/>
            </c:spPr>
            <c:extLst>
              <c:ext xmlns:c16="http://schemas.microsoft.com/office/drawing/2014/chart" uri="{C3380CC4-5D6E-409C-BE32-E72D297353CC}">
                <c16:uniqueId val="{000003A5-94DE-40F4-8059-B8F128BA8113}"/>
              </c:ext>
            </c:extLst>
          </c:dPt>
          <c:dPt>
            <c:idx val="467"/>
            <c:bubble3D val="0"/>
            <c:spPr>
              <a:solidFill>
                <a:schemeClr val="accent6">
                  <a:lumMod val="50000"/>
                </a:schemeClr>
              </a:solidFill>
              <a:ln>
                <a:noFill/>
              </a:ln>
              <a:effectLst/>
            </c:spPr>
            <c:extLst>
              <c:ext xmlns:c16="http://schemas.microsoft.com/office/drawing/2014/chart" uri="{C3380CC4-5D6E-409C-BE32-E72D297353CC}">
                <c16:uniqueId val="{000003A7-94DE-40F4-8059-B8F128BA8113}"/>
              </c:ext>
            </c:extLst>
          </c:dPt>
          <c:dPt>
            <c:idx val="468"/>
            <c:bubble3D val="0"/>
            <c:spPr>
              <a:solidFill>
                <a:schemeClr val="accent1">
                  <a:lumMod val="70000"/>
                  <a:lumOff val="30000"/>
                </a:schemeClr>
              </a:solidFill>
              <a:ln>
                <a:noFill/>
              </a:ln>
              <a:effectLst/>
            </c:spPr>
            <c:extLst>
              <c:ext xmlns:c16="http://schemas.microsoft.com/office/drawing/2014/chart" uri="{C3380CC4-5D6E-409C-BE32-E72D297353CC}">
                <c16:uniqueId val="{000003A9-94DE-40F4-8059-B8F128BA8113}"/>
              </c:ext>
            </c:extLst>
          </c:dPt>
          <c:dPt>
            <c:idx val="469"/>
            <c:bubble3D val="0"/>
            <c:spPr>
              <a:solidFill>
                <a:schemeClr val="accent2">
                  <a:lumMod val="70000"/>
                  <a:lumOff val="30000"/>
                </a:schemeClr>
              </a:solidFill>
              <a:ln>
                <a:noFill/>
              </a:ln>
              <a:effectLst/>
            </c:spPr>
            <c:extLst>
              <c:ext xmlns:c16="http://schemas.microsoft.com/office/drawing/2014/chart" uri="{C3380CC4-5D6E-409C-BE32-E72D297353CC}">
                <c16:uniqueId val="{000003AB-94DE-40F4-8059-B8F128BA8113}"/>
              </c:ext>
            </c:extLst>
          </c:dPt>
          <c:dPt>
            <c:idx val="470"/>
            <c:bubble3D val="0"/>
            <c:spPr>
              <a:solidFill>
                <a:schemeClr val="accent3">
                  <a:lumMod val="70000"/>
                  <a:lumOff val="30000"/>
                </a:schemeClr>
              </a:solidFill>
              <a:ln>
                <a:noFill/>
              </a:ln>
              <a:effectLst/>
            </c:spPr>
            <c:extLst>
              <c:ext xmlns:c16="http://schemas.microsoft.com/office/drawing/2014/chart" uri="{C3380CC4-5D6E-409C-BE32-E72D297353CC}">
                <c16:uniqueId val="{000003AD-94DE-40F4-8059-B8F128BA8113}"/>
              </c:ext>
            </c:extLst>
          </c:dPt>
          <c:dPt>
            <c:idx val="471"/>
            <c:bubble3D val="0"/>
            <c:spPr>
              <a:solidFill>
                <a:schemeClr val="accent4">
                  <a:lumMod val="70000"/>
                  <a:lumOff val="30000"/>
                </a:schemeClr>
              </a:solidFill>
              <a:ln>
                <a:noFill/>
              </a:ln>
              <a:effectLst/>
            </c:spPr>
            <c:extLst>
              <c:ext xmlns:c16="http://schemas.microsoft.com/office/drawing/2014/chart" uri="{C3380CC4-5D6E-409C-BE32-E72D297353CC}">
                <c16:uniqueId val="{000003AF-94DE-40F4-8059-B8F128BA8113}"/>
              </c:ext>
            </c:extLst>
          </c:dPt>
          <c:dPt>
            <c:idx val="472"/>
            <c:bubble3D val="0"/>
            <c:spPr>
              <a:solidFill>
                <a:schemeClr val="accent5">
                  <a:lumMod val="70000"/>
                  <a:lumOff val="30000"/>
                </a:schemeClr>
              </a:solidFill>
              <a:ln>
                <a:noFill/>
              </a:ln>
              <a:effectLst/>
            </c:spPr>
            <c:extLst>
              <c:ext xmlns:c16="http://schemas.microsoft.com/office/drawing/2014/chart" uri="{C3380CC4-5D6E-409C-BE32-E72D297353CC}">
                <c16:uniqueId val="{000003B1-94DE-40F4-8059-B8F128BA8113}"/>
              </c:ext>
            </c:extLst>
          </c:dPt>
          <c:dPt>
            <c:idx val="473"/>
            <c:bubble3D val="0"/>
            <c:spPr>
              <a:solidFill>
                <a:schemeClr val="accent6">
                  <a:lumMod val="70000"/>
                  <a:lumOff val="30000"/>
                </a:schemeClr>
              </a:solidFill>
              <a:ln>
                <a:noFill/>
              </a:ln>
              <a:effectLst/>
            </c:spPr>
            <c:extLst>
              <c:ext xmlns:c16="http://schemas.microsoft.com/office/drawing/2014/chart" uri="{C3380CC4-5D6E-409C-BE32-E72D297353CC}">
                <c16:uniqueId val="{000003B3-94DE-40F4-8059-B8F128BA8113}"/>
              </c:ext>
            </c:extLst>
          </c:dPt>
          <c:dPt>
            <c:idx val="474"/>
            <c:bubble3D val="0"/>
            <c:spPr>
              <a:solidFill>
                <a:schemeClr val="accent1">
                  <a:lumMod val="70000"/>
                </a:schemeClr>
              </a:solidFill>
              <a:ln>
                <a:noFill/>
              </a:ln>
              <a:effectLst/>
            </c:spPr>
            <c:extLst>
              <c:ext xmlns:c16="http://schemas.microsoft.com/office/drawing/2014/chart" uri="{C3380CC4-5D6E-409C-BE32-E72D297353CC}">
                <c16:uniqueId val="{000003B5-94DE-40F4-8059-B8F128BA8113}"/>
              </c:ext>
            </c:extLst>
          </c:dPt>
          <c:dPt>
            <c:idx val="475"/>
            <c:bubble3D val="0"/>
            <c:spPr>
              <a:solidFill>
                <a:schemeClr val="accent2">
                  <a:lumMod val="70000"/>
                </a:schemeClr>
              </a:solidFill>
              <a:ln>
                <a:noFill/>
              </a:ln>
              <a:effectLst/>
            </c:spPr>
            <c:extLst>
              <c:ext xmlns:c16="http://schemas.microsoft.com/office/drawing/2014/chart" uri="{C3380CC4-5D6E-409C-BE32-E72D297353CC}">
                <c16:uniqueId val="{000003B7-94DE-40F4-8059-B8F128BA8113}"/>
              </c:ext>
            </c:extLst>
          </c:dPt>
          <c:dPt>
            <c:idx val="476"/>
            <c:bubble3D val="0"/>
            <c:spPr>
              <a:solidFill>
                <a:schemeClr val="accent3">
                  <a:lumMod val="70000"/>
                </a:schemeClr>
              </a:solidFill>
              <a:ln>
                <a:noFill/>
              </a:ln>
              <a:effectLst/>
            </c:spPr>
            <c:extLst>
              <c:ext xmlns:c16="http://schemas.microsoft.com/office/drawing/2014/chart" uri="{C3380CC4-5D6E-409C-BE32-E72D297353CC}">
                <c16:uniqueId val="{000003B9-94DE-40F4-8059-B8F128BA8113}"/>
              </c:ext>
            </c:extLst>
          </c:dPt>
          <c:dPt>
            <c:idx val="477"/>
            <c:bubble3D val="0"/>
            <c:spPr>
              <a:solidFill>
                <a:schemeClr val="accent4">
                  <a:lumMod val="70000"/>
                </a:schemeClr>
              </a:solidFill>
              <a:ln>
                <a:noFill/>
              </a:ln>
              <a:effectLst/>
            </c:spPr>
            <c:extLst>
              <c:ext xmlns:c16="http://schemas.microsoft.com/office/drawing/2014/chart" uri="{C3380CC4-5D6E-409C-BE32-E72D297353CC}">
                <c16:uniqueId val="{000003BB-94DE-40F4-8059-B8F128BA8113}"/>
              </c:ext>
            </c:extLst>
          </c:dPt>
          <c:dPt>
            <c:idx val="478"/>
            <c:bubble3D val="0"/>
            <c:spPr>
              <a:solidFill>
                <a:schemeClr val="accent5">
                  <a:lumMod val="70000"/>
                </a:schemeClr>
              </a:solidFill>
              <a:ln>
                <a:noFill/>
              </a:ln>
              <a:effectLst/>
            </c:spPr>
            <c:extLst>
              <c:ext xmlns:c16="http://schemas.microsoft.com/office/drawing/2014/chart" uri="{C3380CC4-5D6E-409C-BE32-E72D297353CC}">
                <c16:uniqueId val="{000003BD-94DE-40F4-8059-B8F128BA8113}"/>
              </c:ext>
            </c:extLst>
          </c:dPt>
          <c:dPt>
            <c:idx val="479"/>
            <c:bubble3D val="0"/>
            <c:spPr>
              <a:solidFill>
                <a:schemeClr val="accent6">
                  <a:lumMod val="70000"/>
                </a:schemeClr>
              </a:solidFill>
              <a:ln>
                <a:noFill/>
              </a:ln>
              <a:effectLst/>
            </c:spPr>
            <c:extLst>
              <c:ext xmlns:c16="http://schemas.microsoft.com/office/drawing/2014/chart" uri="{C3380CC4-5D6E-409C-BE32-E72D297353CC}">
                <c16:uniqueId val="{000003BF-94DE-40F4-8059-B8F128BA8113}"/>
              </c:ext>
            </c:extLst>
          </c:dPt>
          <c:dPt>
            <c:idx val="480"/>
            <c:bubble3D val="0"/>
            <c:spPr>
              <a:solidFill>
                <a:schemeClr val="accent1">
                  <a:lumMod val="50000"/>
                  <a:lumOff val="50000"/>
                </a:schemeClr>
              </a:solidFill>
              <a:ln>
                <a:noFill/>
              </a:ln>
              <a:effectLst/>
            </c:spPr>
            <c:extLst>
              <c:ext xmlns:c16="http://schemas.microsoft.com/office/drawing/2014/chart" uri="{C3380CC4-5D6E-409C-BE32-E72D297353CC}">
                <c16:uniqueId val="{000003C1-94DE-40F4-8059-B8F128BA8113}"/>
              </c:ext>
            </c:extLst>
          </c:dPt>
          <c:dPt>
            <c:idx val="481"/>
            <c:bubble3D val="0"/>
            <c:spPr>
              <a:solidFill>
                <a:schemeClr val="accent2">
                  <a:lumMod val="50000"/>
                  <a:lumOff val="50000"/>
                </a:schemeClr>
              </a:solidFill>
              <a:ln>
                <a:noFill/>
              </a:ln>
              <a:effectLst/>
            </c:spPr>
            <c:extLst>
              <c:ext xmlns:c16="http://schemas.microsoft.com/office/drawing/2014/chart" uri="{C3380CC4-5D6E-409C-BE32-E72D297353CC}">
                <c16:uniqueId val="{000003C3-94DE-40F4-8059-B8F128BA8113}"/>
              </c:ext>
            </c:extLst>
          </c:dPt>
          <c:dPt>
            <c:idx val="482"/>
            <c:bubble3D val="0"/>
            <c:spPr>
              <a:solidFill>
                <a:schemeClr val="accent3">
                  <a:lumMod val="50000"/>
                  <a:lumOff val="50000"/>
                </a:schemeClr>
              </a:solidFill>
              <a:ln>
                <a:noFill/>
              </a:ln>
              <a:effectLst/>
            </c:spPr>
            <c:extLst>
              <c:ext xmlns:c16="http://schemas.microsoft.com/office/drawing/2014/chart" uri="{C3380CC4-5D6E-409C-BE32-E72D297353CC}">
                <c16:uniqueId val="{000003C5-94DE-40F4-8059-B8F128BA8113}"/>
              </c:ext>
            </c:extLst>
          </c:dPt>
          <c:dPt>
            <c:idx val="483"/>
            <c:bubble3D val="0"/>
            <c:spPr>
              <a:solidFill>
                <a:schemeClr val="accent4">
                  <a:lumMod val="50000"/>
                  <a:lumOff val="50000"/>
                </a:schemeClr>
              </a:solidFill>
              <a:ln>
                <a:noFill/>
              </a:ln>
              <a:effectLst/>
            </c:spPr>
            <c:extLst>
              <c:ext xmlns:c16="http://schemas.microsoft.com/office/drawing/2014/chart" uri="{C3380CC4-5D6E-409C-BE32-E72D297353CC}">
                <c16:uniqueId val="{000003C7-94DE-40F4-8059-B8F128BA8113}"/>
              </c:ext>
            </c:extLst>
          </c:dPt>
          <c:dPt>
            <c:idx val="484"/>
            <c:bubble3D val="0"/>
            <c:spPr>
              <a:solidFill>
                <a:schemeClr val="accent5">
                  <a:lumMod val="50000"/>
                  <a:lumOff val="50000"/>
                </a:schemeClr>
              </a:solidFill>
              <a:ln>
                <a:noFill/>
              </a:ln>
              <a:effectLst/>
            </c:spPr>
            <c:extLst>
              <c:ext xmlns:c16="http://schemas.microsoft.com/office/drawing/2014/chart" uri="{C3380CC4-5D6E-409C-BE32-E72D297353CC}">
                <c16:uniqueId val="{000003C9-94DE-40F4-8059-B8F128BA8113}"/>
              </c:ext>
            </c:extLst>
          </c:dPt>
          <c:dPt>
            <c:idx val="485"/>
            <c:bubble3D val="0"/>
            <c:spPr>
              <a:solidFill>
                <a:schemeClr val="accent6">
                  <a:lumMod val="50000"/>
                  <a:lumOff val="50000"/>
                </a:schemeClr>
              </a:solidFill>
              <a:ln>
                <a:noFill/>
              </a:ln>
              <a:effectLst/>
            </c:spPr>
            <c:extLst>
              <c:ext xmlns:c16="http://schemas.microsoft.com/office/drawing/2014/chart" uri="{C3380CC4-5D6E-409C-BE32-E72D297353CC}">
                <c16:uniqueId val="{000003CB-94DE-40F4-8059-B8F128BA8113}"/>
              </c:ext>
            </c:extLst>
          </c:dPt>
          <c:dPt>
            <c:idx val="486"/>
            <c:bubble3D val="0"/>
            <c:spPr>
              <a:solidFill>
                <a:schemeClr val="accent1"/>
              </a:solidFill>
              <a:ln>
                <a:noFill/>
              </a:ln>
              <a:effectLst/>
            </c:spPr>
            <c:extLst>
              <c:ext xmlns:c16="http://schemas.microsoft.com/office/drawing/2014/chart" uri="{C3380CC4-5D6E-409C-BE32-E72D297353CC}">
                <c16:uniqueId val="{000003CD-94DE-40F4-8059-B8F128BA8113}"/>
              </c:ext>
            </c:extLst>
          </c:dPt>
          <c:dPt>
            <c:idx val="487"/>
            <c:bubble3D val="0"/>
            <c:spPr>
              <a:solidFill>
                <a:schemeClr val="accent2"/>
              </a:solidFill>
              <a:ln>
                <a:noFill/>
              </a:ln>
              <a:effectLst/>
            </c:spPr>
            <c:extLst>
              <c:ext xmlns:c16="http://schemas.microsoft.com/office/drawing/2014/chart" uri="{C3380CC4-5D6E-409C-BE32-E72D297353CC}">
                <c16:uniqueId val="{000003CF-94DE-40F4-8059-B8F128BA8113}"/>
              </c:ext>
            </c:extLst>
          </c:dPt>
          <c:dPt>
            <c:idx val="488"/>
            <c:bubble3D val="0"/>
            <c:spPr>
              <a:solidFill>
                <a:schemeClr val="accent3"/>
              </a:solidFill>
              <a:ln>
                <a:noFill/>
              </a:ln>
              <a:effectLst/>
            </c:spPr>
            <c:extLst>
              <c:ext xmlns:c16="http://schemas.microsoft.com/office/drawing/2014/chart" uri="{C3380CC4-5D6E-409C-BE32-E72D297353CC}">
                <c16:uniqueId val="{000003D1-94DE-40F4-8059-B8F128BA8113}"/>
              </c:ext>
            </c:extLst>
          </c:dPt>
          <c:dPt>
            <c:idx val="489"/>
            <c:bubble3D val="0"/>
            <c:spPr>
              <a:solidFill>
                <a:schemeClr val="accent4"/>
              </a:solidFill>
              <a:ln>
                <a:noFill/>
              </a:ln>
              <a:effectLst/>
            </c:spPr>
            <c:extLst>
              <c:ext xmlns:c16="http://schemas.microsoft.com/office/drawing/2014/chart" uri="{C3380CC4-5D6E-409C-BE32-E72D297353CC}">
                <c16:uniqueId val="{000003D3-94DE-40F4-8059-B8F128BA8113}"/>
              </c:ext>
            </c:extLst>
          </c:dPt>
          <c:dPt>
            <c:idx val="490"/>
            <c:bubble3D val="0"/>
            <c:spPr>
              <a:solidFill>
                <a:schemeClr val="accent5"/>
              </a:solidFill>
              <a:ln>
                <a:noFill/>
              </a:ln>
              <a:effectLst/>
            </c:spPr>
            <c:extLst>
              <c:ext xmlns:c16="http://schemas.microsoft.com/office/drawing/2014/chart" uri="{C3380CC4-5D6E-409C-BE32-E72D297353CC}">
                <c16:uniqueId val="{000003D5-94DE-40F4-8059-B8F128BA8113}"/>
              </c:ext>
            </c:extLst>
          </c:dPt>
          <c:dPt>
            <c:idx val="491"/>
            <c:bubble3D val="0"/>
            <c:spPr>
              <a:solidFill>
                <a:schemeClr val="accent6"/>
              </a:solidFill>
              <a:ln>
                <a:noFill/>
              </a:ln>
              <a:effectLst/>
            </c:spPr>
            <c:extLst>
              <c:ext xmlns:c16="http://schemas.microsoft.com/office/drawing/2014/chart" uri="{C3380CC4-5D6E-409C-BE32-E72D297353CC}">
                <c16:uniqueId val="{000003D7-94DE-40F4-8059-B8F128BA8113}"/>
              </c:ext>
            </c:extLst>
          </c:dPt>
          <c:dPt>
            <c:idx val="492"/>
            <c:bubble3D val="0"/>
            <c:spPr>
              <a:solidFill>
                <a:schemeClr val="accent1">
                  <a:lumMod val="60000"/>
                </a:schemeClr>
              </a:solidFill>
              <a:ln>
                <a:noFill/>
              </a:ln>
              <a:effectLst/>
            </c:spPr>
            <c:extLst>
              <c:ext xmlns:c16="http://schemas.microsoft.com/office/drawing/2014/chart" uri="{C3380CC4-5D6E-409C-BE32-E72D297353CC}">
                <c16:uniqueId val="{000003D9-94DE-40F4-8059-B8F128BA8113}"/>
              </c:ext>
            </c:extLst>
          </c:dPt>
          <c:dPt>
            <c:idx val="493"/>
            <c:bubble3D val="0"/>
            <c:spPr>
              <a:solidFill>
                <a:schemeClr val="accent2">
                  <a:lumMod val="60000"/>
                </a:schemeClr>
              </a:solidFill>
              <a:ln>
                <a:noFill/>
              </a:ln>
              <a:effectLst/>
            </c:spPr>
            <c:extLst>
              <c:ext xmlns:c16="http://schemas.microsoft.com/office/drawing/2014/chart" uri="{C3380CC4-5D6E-409C-BE32-E72D297353CC}">
                <c16:uniqueId val="{000003DB-94DE-40F4-8059-B8F128BA8113}"/>
              </c:ext>
            </c:extLst>
          </c:dPt>
          <c:dPt>
            <c:idx val="494"/>
            <c:bubble3D val="0"/>
            <c:spPr>
              <a:solidFill>
                <a:schemeClr val="accent3">
                  <a:lumMod val="60000"/>
                </a:schemeClr>
              </a:solidFill>
              <a:ln>
                <a:noFill/>
              </a:ln>
              <a:effectLst/>
            </c:spPr>
            <c:extLst>
              <c:ext xmlns:c16="http://schemas.microsoft.com/office/drawing/2014/chart" uri="{C3380CC4-5D6E-409C-BE32-E72D297353CC}">
                <c16:uniqueId val="{000003DD-94DE-40F4-8059-B8F128BA8113}"/>
              </c:ext>
            </c:extLst>
          </c:dPt>
          <c:dPt>
            <c:idx val="495"/>
            <c:bubble3D val="0"/>
            <c:spPr>
              <a:solidFill>
                <a:schemeClr val="accent4">
                  <a:lumMod val="60000"/>
                </a:schemeClr>
              </a:solidFill>
              <a:ln>
                <a:noFill/>
              </a:ln>
              <a:effectLst/>
            </c:spPr>
            <c:extLst>
              <c:ext xmlns:c16="http://schemas.microsoft.com/office/drawing/2014/chart" uri="{C3380CC4-5D6E-409C-BE32-E72D297353CC}">
                <c16:uniqueId val="{000003DF-94DE-40F4-8059-B8F128BA8113}"/>
              </c:ext>
            </c:extLst>
          </c:dPt>
          <c:dPt>
            <c:idx val="496"/>
            <c:bubble3D val="0"/>
            <c:spPr>
              <a:solidFill>
                <a:schemeClr val="accent5">
                  <a:lumMod val="60000"/>
                </a:schemeClr>
              </a:solidFill>
              <a:ln>
                <a:noFill/>
              </a:ln>
              <a:effectLst/>
            </c:spPr>
            <c:extLst>
              <c:ext xmlns:c16="http://schemas.microsoft.com/office/drawing/2014/chart" uri="{C3380CC4-5D6E-409C-BE32-E72D297353CC}">
                <c16:uniqueId val="{000003E1-94DE-40F4-8059-B8F128BA8113}"/>
              </c:ext>
            </c:extLst>
          </c:dPt>
          <c:dPt>
            <c:idx val="497"/>
            <c:bubble3D val="0"/>
            <c:spPr>
              <a:solidFill>
                <a:schemeClr val="accent6">
                  <a:lumMod val="60000"/>
                </a:schemeClr>
              </a:solidFill>
              <a:ln>
                <a:noFill/>
              </a:ln>
              <a:effectLst/>
            </c:spPr>
            <c:extLst>
              <c:ext xmlns:c16="http://schemas.microsoft.com/office/drawing/2014/chart" uri="{C3380CC4-5D6E-409C-BE32-E72D297353CC}">
                <c16:uniqueId val="{000003E3-94DE-40F4-8059-B8F128BA8113}"/>
              </c:ext>
            </c:extLst>
          </c:dPt>
          <c:dPt>
            <c:idx val="498"/>
            <c:bubble3D val="0"/>
            <c:spPr>
              <a:solidFill>
                <a:schemeClr val="accent1">
                  <a:lumMod val="80000"/>
                  <a:lumOff val="20000"/>
                </a:schemeClr>
              </a:solidFill>
              <a:ln>
                <a:noFill/>
              </a:ln>
              <a:effectLst/>
            </c:spPr>
            <c:extLst>
              <c:ext xmlns:c16="http://schemas.microsoft.com/office/drawing/2014/chart" uri="{C3380CC4-5D6E-409C-BE32-E72D297353CC}">
                <c16:uniqueId val="{000003E5-94DE-40F4-8059-B8F128BA8113}"/>
              </c:ext>
            </c:extLst>
          </c:dPt>
          <c:dPt>
            <c:idx val="499"/>
            <c:bubble3D val="0"/>
            <c:spPr>
              <a:solidFill>
                <a:schemeClr val="accent2">
                  <a:lumMod val="80000"/>
                  <a:lumOff val="20000"/>
                </a:schemeClr>
              </a:solidFill>
              <a:ln>
                <a:noFill/>
              </a:ln>
              <a:effectLst/>
            </c:spPr>
            <c:extLst>
              <c:ext xmlns:c16="http://schemas.microsoft.com/office/drawing/2014/chart" uri="{C3380CC4-5D6E-409C-BE32-E72D297353CC}">
                <c16:uniqueId val="{000003E7-94DE-40F4-8059-B8F128BA8113}"/>
              </c:ext>
            </c:extLst>
          </c:dPt>
          <c:dPt>
            <c:idx val="500"/>
            <c:bubble3D val="0"/>
            <c:spPr>
              <a:solidFill>
                <a:schemeClr val="accent3">
                  <a:lumMod val="80000"/>
                  <a:lumOff val="20000"/>
                </a:schemeClr>
              </a:solidFill>
              <a:ln>
                <a:noFill/>
              </a:ln>
              <a:effectLst/>
            </c:spPr>
            <c:extLst>
              <c:ext xmlns:c16="http://schemas.microsoft.com/office/drawing/2014/chart" uri="{C3380CC4-5D6E-409C-BE32-E72D297353CC}">
                <c16:uniqueId val="{000003E9-94DE-40F4-8059-B8F128BA8113}"/>
              </c:ext>
            </c:extLst>
          </c:dPt>
          <c:dPt>
            <c:idx val="501"/>
            <c:bubble3D val="0"/>
            <c:spPr>
              <a:solidFill>
                <a:schemeClr val="accent4">
                  <a:lumMod val="80000"/>
                  <a:lumOff val="20000"/>
                </a:schemeClr>
              </a:solidFill>
              <a:ln>
                <a:noFill/>
              </a:ln>
              <a:effectLst/>
            </c:spPr>
            <c:extLst>
              <c:ext xmlns:c16="http://schemas.microsoft.com/office/drawing/2014/chart" uri="{C3380CC4-5D6E-409C-BE32-E72D297353CC}">
                <c16:uniqueId val="{000003EB-94DE-40F4-8059-B8F128BA8113}"/>
              </c:ext>
            </c:extLst>
          </c:dPt>
          <c:dPt>
            <c:idx val="502"/>
            <c:bubble3D val="0"/>
            <c:spPr>
              <a:solidFill>
                <a:schemeClr val="accent5">
                  <a:lumMod val="80000"/>
                  <a:lumOff val="20000"/>
                </a:schemeClr>
              </a:solidFill>
              <a:ln>
                <a:noFill/>
              </a:ln>
              <a:effectLst/>
            </c:spPr>
            <c:extLst>
              <c:ext xmlns:c16="http://schemas.microsoft.com/office/drawing/2014/chart" uri="{C3380CC4-5D6E-409C-BE32-E72D297353CC}">
                <c16:uniqueId val="{000003ED-94DE-40F4-8059-B8F128BA8113}"/>
              </c:ext>
            </c:extLst>
          </c:dPt>
          <c:dPt>
            <c:idx val="503"/>
            <c:bubble3D val="0"/>
            <c:spPr>
              <a:solidFill>
                <a:schemeClr val="accent6">
                  <a:lumMod val="80000"/>
                  <a:lumOff val="20000"/>
                </a:schemeClr>
              </a:solidFill>
              <a:ln>
                <a:noFill/>
              </a:ln>
              <a:effectLst/>
            </c:spPr>
            <c:extLst>
              <c:ext xmlns:c16="http://schemas.microsoft.com/office/drawing/2014/chart" uri="{C3380CC4-5D6E-409C-BE32-E72D297353CC}">
                <c16:uniqueId val="{000003EF-94DE-40F4-8059-B8F128BA8113}"/>
              </c:ext>
            </c:extLst>
          </c:dPt>
          <c:dPt>
            <c:idx val="504"/>
            <c:bubble3D val="0"/>
            <c:spPr>
              <a:solidFill>
                <a:schemeClr val="accent1">
                  <a:lumMod val="80000"/>
                </a:schemeClr>
              </a:solidFill>
              <a:ln>
                <a:noFill/>
              </a:ln>
              <a:effectLst/>
            </c:spPr>
            <c:extLst>
              <c:ext xmlns:c16="http://schemas.microsoft.com/office/drawing/2014/chart" uri="{C3380CC4-5D6E-409C-BE32-E72D297353CC}">
                <c16:uniqueId val="{000003F1-94DE-40F4-8059-B8F128BA8113}"/>
              </c:ext>
            </c:extLst>
          </c:dPt>
          <c:dPt>
            <c:idx val="505"/>
            <c:bubble3D val="0"/>
            <c:spPr>
              <a:solidFill>
                <a:schemeClr val="accent2">
                  <a:lumMod val="80000"/>
                </a:schemeClr>
              </a:solidFill>
              <a:ln>
                <a:noFill/>
              </a:ln>
              <a:effectLst/>
            </c:spPr>
            <c:extLst>
              <c:ext xmlns:c16="http://schemas.microsoft.com/office/drawing/2014/chart" uri="{C3380CC4-5D6E-409C-BE32-E72D297353CC}">
                <c16:uniqueId val="{000003F3-94DE-40F4-8059-B8F128BA8113}"/>
              </c:ext>
            </c:extLst>
          </c:dPt>
          <c:dPt>
            <c:idx val="506"/>
            <c:bubble3D val="0"/>
            <c:spPr>
              <a:solidFill>
                <a:schemeClr val="accent3">
                  <a:lumMod val="80000"/>
                </a:schemeClr>
              </a:solidFill>
              <a:ln>
                <a:noFill/>
              </a:ln>
              <a:effectLst/>
            </c:spPr>
            <c:extLst>
              <c:ext xmlns:c16="http://schemas.microsoft.com/office/drawing/2014/chart" uri="{C3380CC4-5D6E-409C-BE32-E72D297353CC}">
                <c16:uniqueId val="{000003F5-94DE-40F4-8059-B8F128BA8113}"/>
              </c:ext>
            </c:extLst>
          </c:dPt>
          <c:dPt>
            <c:idx val="507"/>
            <c:bubble3D val="0"/>
            <c:spPr>
              <a:solidFill>
                <a:schemeClr val="accent4">
                  <a:lumMod val="80000"/>
                </a:schemeClr>
              </a:solidFill>
              <a:ln>
                <a:noFill/>
              </a:ln>
              <a:effectLst/>
            </c:spPr>
            <c:extLst>
              <c:ext xmlns:c16="http://schemas.microsoft.com/office/drawing/2014/chart" uri="{C3380CC4-5D6E-409C-BE32-E72D297353CC}">
                <c16:uniqueId val="{000003F7-94DE-40F4-8059-B8F128BA8113}"/>
              </c:ext>
            </c:extLst>
          </c:dPt>
          <c:dPt>
            <c:idx val="508"/>
            <c:bubble3D val="0"/>
            <c:spPr>
              <a:solidFill>
                <a:schemeClr val="accent5">
                  <a:lumMod val="80000"/>
                </a:schemeClr>
              </a:solidFill>
              <a:ln>
                <a:noFill/>
              </a:ln>
              <a:effectLst/>
            </c:spPr>
            <c:extLst>
              <c:ext xmlns:c16="http://schemas.microsoft.com/office/drawing/2014/chart" uri="{C3380CC4-5D6E-409C-BE32-E72D297353CC}">
                <c16:uniqueId val="{000003F9-94DE-40F4-8059-B8F128BA8113}"/>
              </c:ext>
            </c:extLst>
          </c:dPt>
          <c:dPt>
            <c:idx val="509"/>
            <c:bubble3D val="0"/>
            <c:spPr>
              <a:solidFill>
                <a:schemeClr val="accent6">
                  <a:lumMod val="80000"/>
                </a:schemeClr>
              </a:solidFill>
              <a:ln>
                <a:noFill/>
              </a:ln>
              <a:effectLst/>
            </c:spPr>
            <c:extLst>
              <c:ext xmlns:c16="http://schemas.microsoft.com/office/drawing/2014/chart" uri="{C3380CC4-5D6E-409C-BE32-E72D297353CC}">
                <c16:uniqueId val="{000003FB-94DE-40F4-8059-B8F128BA8113}"/>
              </c:ext>
            </c:extLst>
          </c:dPt>
          <c:dPt>
            <c:idx val="510"/>
            <c:bubble3D val="0"/>
            <c:spPr>
              <a:solidFill>
                <a:schemeClr val="accent1">
                  <a:lumMod val="60000"/>
                  <a:lumOff val="40000"/>
                </a:schemeClr>
              </a:solidFill>
              <a:ln>
                <a:noFill/>
              </a:ln>
              <a:effectLst/>
            </c:spPr>
            <c:extLst>
              <c:ext xmlns:c16="http://schemas.microsoft.com/office/drawing/2014/chart" uri="{C3380CC4-5D6E-409C-BE32-E72D297353CC}">
                <c16:uniqueId val="{000003FD-94DE-40F4-8059-B8F128BA8113}"/>
              </c:ext>
            </c:extLst>
          </c:dPt>
          <c:dPt>
            <c:idx val="511"/>
            <c:bubble3D val="0"/>
            <c:spPr>
              <a:solidFill>
                <a:schemeClr val="accent2">
                  <a:lumMod val="60000"/>
                  <a:lumOff val="40000"/>
                </a:schemeClr>
              </a:solidFill>
              <a:ln>
                <a:noFill/>
              </a:ln>
              <a:effectLst/>
            </c:spPr>
            <c:extLst>
              <c:ext xmlns:c16="http://schemas.microsoft.com/office/drawing/2014/chart" uri="{C3380CC4-5D6E-409C-BE32-E72D297353CC}">
                <c16:uniqueId val="{000003FF-94DE-40F4-8059-B8F128BA8113}"/>
              </c:ext>
            </c:extLst>
          </c:dPt>
          <c:dPt>
            <c:idx val="512"/>
            <c:bubble3D val="0"/>
            <c:spPr>
              <a:solidFill>
                <a:schemeClr val="accent3">
                  <a:lumMod val="60000"/>
                  <a:lumOff val="40000"/>
                </a:schemeClr>
              </a:solidFill>
              <a:ln>
                <a:noFill/>
              </a:ln>
              <a:effectLst/>
            </c:spPr>
            <c:extLst>
              <c:ext xmlns:c16="http://schemas.microsoft.com/office/drawing/2014/chart" uri="{C3380CC4-5D6E-409C-BE32-E72D297353CC}">
                <c16:uniqueId val="{00000401-94DE-40F4-8059-B8F128BA8113}"/>
              </c:ext>
            </c:extLst>
          </c:dPt>
          <c:dPt>
            <c:idx val="513"/>
            <c:bubble3D val="0"/>
            <c:spPr>
              <a:solidFill>
                <a:schemeClr val="accent4">
                  <a:lumMod val="60000"/>
                  <a:lumOff val="40000"/>
                </a:schemeClr>
              </a:solidFill>
              <a:ln>
                <a:noFill/>
              </a:ln>
              <a:effectLst/>
            </c:spPr>
            <c:extLst>
              <c:ext xmlns:c16="http://schemas.microsoft.com/office/drawing/2014/chart" uri="{C3380CC4-5D6E-409C-BE32-E72D297353CC}">
                <c16:uniqueId val="{00000403-94DE-40F4-8059-B8F128BA8113}"/>
              </c:ext>
            </c:extLst>
          </c:dPt>
          <c:dPt>
            <c:idx val="514"/>
            <c:bubble3D val="0"/>
            <c:spPr>
              <a:solidFill>
                <a:schemeClr val="accent5">
                  <a:lumMod val="60000"/>
                  <a:lumOff val="40000"/>
                </a:schemeClr>
              </a:solidFill>
              <a:ln>
                <a:noFill/>
              </a:ln>
              <a:effectLst/>
            </c:spPr>
            <c:extLst>
              <c:ext xmlns:c16="http://schemas.microsoft.com/office/drawing/2014/chart" uri="{C3380CC4-5D6E-409C-BE32-E72D297353CC}">
                <c16:uniqueId val="{00000405-94DE-40F4-8059-B8F128BA8113}"/>
              </c:ext>
            </c:extLst>
          </c:dPt>
          <c:dPt>
            <c:idx val="515"/>
            <c:bubble3D val="0"/>
            <c:spPr>
              <a:solidFill>
                <a:schemeClr val="accent6">
                  <a:lumMod val="60000"/>
                  <a:lumOff val="40000"/>
                </a:schemeClr>
              </a:solidFill>
              <a:ln>
                <a:noFill/>
              </a:ln>
              <a:effectLst/>
            </c:spPr>
            <c:extLst>
              <c:ext xmlns:c16="http://schemas.microsoft.com/office/drawing/2014/chart" uri="{C3380CC4-5D6E-409C-BE32-E72D297353CC}">
                <c16:uniqueId val="{00000407-94DE-40F4-8059-B8F128BA8113}"/>
              </c:ext>
            </c:extLst>
          </c:dPt>
          <c:dPt>
            <c:idx val="516"/>
            <c:bubble3D val="0"/>
            <c:spPr>
              <a:solidFill>
                <a:schemeClr val="accent1">
                  <a:lumMod val="50000"/>
                </a:schemeClr>
              </a:solidFill>
              <a:ln>
                <a:noFill/>
              </a:ln>
              <a:effectLst/>
            </c:spPr>
            <c:extLst>
              <c:ext xmlns:c16="http://schemas.microsoft.com/office/drawing/2014/chart" uri="{C3380CC4-5D6E-409C-BE32-E72D297353CC}">
                <c16:uniqueId val="{00000409-94DE-40F4-8059-B8F128BA8113}"/>
              </c:ext>
            </c:extLst>
          </c:dPt>
          <c:dPt>
            <c:idx val="517"/>
            <c:bubble3D val="0"/>
            <c:spPr>
              <a:solidFill>
                <a:schemeClr val="accent2">
                  <a:lumMod val="50000"/>
                </a:schemeClr>
              </a:solidFill>
              <a:ln>
                <a:noFill/>
              </a:ln>
              <a:effectLst/>
            </c:spPr>
            <c:extLst>
              <c:ext xmlns:c16="http://schemas.microsoft.com/office/drawing/2014/chart" uri="{C3380CC4-5D6E-409C-BE32-E72D297353CC}">
                <c16:uniqueId val="{0000040B-94DE-40F4-8059-B8F128BA8113}"/>
              </c:ext>
            </c:extLst>
          </c:dPt>
          <c:dPt>
            <c:idx val="518"/>
            <c:bubble3D val="0"/>
            <c:spPr>
              <a:solidFill>
                <a:schemeClr val="accent3">
                  <a:lumMod val="50000"/>
                </a:schemeClr>
              </a:solidFill>
              <a:ln>
                <a:noFill/>
              </a:ln>
              <a:effectLst/>
            </c:spPr>
            <c:extLst>
              <c:ext xmlns:c16="http://schemas.microsoft.com/office/drawing/2014/chart" uri="{C3380CC4-5D6E-409C-BE32-E72D297353CC}">
                <c16:uniqueId val="{0000040D-94DE-40F4-8059-B8F128BA8113}"/>
              </c:ext>
            </c:extLst>
          </c:dPt>
          <c:dPt>
            <c:idx val="519"/>
            <c:bubble3D val="0"/>
            <c:spPr>
              <a:solidFill>
                <a:schemeClr val="accent4">
                  <a:lumMod val="50000"/>
                </a:schemeClr>
              </a:solidFill>
              <a:ln>
                <a:noFill/>
              </a:ln>
              <a:effectLst/>
            </c:spPr>
            <c:extLst>
              <c:ext xmlns:c16="http://schemas.microsoft.com/office/drawing/2014/chart" uri="{C3380CC4-5D6E-409C-BE32-E72D297353CC}">
                <c16:uniqueId val="{0000040F-94DE-40F4-8059-B8F128BA8113}"/>
              </c:ext>
            </c:extLst>
          </c:dPt>
          <c:dPt>
            <c:idx val="520"/>
            <c:bubble3D val="0"/>
            <c:spPr>
              <a:solidFill>
                <a:schemeClr val="accent5">
                  <a:lumMod val="50000"/>
                </a:schemeClr>
              </a:solidFill>
              <a:ln>
                <a:noFill/>
              </a:ln>
              <a:effectLst/>
            </c:spPr>
            <c:extLst>
              <c:ext xmlns:c16="http://schemas.microsoft.com/office/drawing/2014/chart" uri="{C3380CC4-5D6E-409C-BE32-E72D297353CC}">
                <c16:uniqueId val="{00000411-94DE-40F4-8059-B8F128BA8113}"/>
              </c:ext>
            </c:extLst>
          </c:dPt>
          <c:dPt>
            <c:idx val="521"/>
            <c:bubble3D val="0"/>
            <c:spPr>
              <a:solidFill>
                <a:schemeClr val="accent6">
                  <a:lumMod val="50000"/>
                </a:schemeClr>
              </a:solidFill>
              <a:ln>
                <a:noFill/>
              </a:ln>
              <a:effectLst/>
            </c:spPr>
            <c:extLst>
              <c:ext xmlns:c16="http://schemas.microsoft.com/office/drawing/2014/chart" uri="{C3380CC4-5D6E-409C-BE32-E72D297353CC}">
                <c16:uniqueId val="{00000413-94DE-40F4-8059-B8F128BA8113}"/>
              </c:ext>
            </c:extLst>
          </c:dPt>
          <c:dPt>
            <c:idx val="522"/>
            <c:bubble3D val="0"/>
            <c:spPr>
              <a:solidFill>
                <a:schemeClr val="accent1">
                  <a:lumMod val="70000"/>
                  <a:lumOff val="30000"/>
                </a:schemeClr>
              </a:solidFill>
              <a:ln>
                <a:noFill/>
              </a:ln>
              <a:effectLst/>
            </c:spPr>
            <c:extLst>
              <c:ext xmlns:c16="http://schemas.microsoft.com/office/drawing/2014/chart" uri="{C3380CC4-5D6E-409C-BE32-E72D297353CC}">
                <c16:uniqueId val="{00000415-94DE-40F4-8059-B8F128BA8113}"/>
              </c:ext>
            </c:extLst>
          </c:dPt>
          <c:dPt>
            <c:idx val="523"/>
            <c:bubble3D val="0"/>
            <c:spPr>
              <a:solidFill>
                <a:schemeClr val="accent2">
                  <a:lumMod val="70000"/>
                  <a:lumOff val="30000"/>
                </a:schemeClr>
              </a:solidFill>
              <a:ln>
                <a:noFill/>
              </a:ln>
              <a:effectLst/>
            </c:spPr>
            <c:extLst>
              <c:ext xmlns:c16="http://schemas.microsoft.com/office/drawing/2014/chart" uri="{C3380CC4-5D6E-409C-BE32-E72D297353CC}">
                <c16:uniqueId val="{00000417-94DE-40F4-8059-B8F128BA8113}"/>
              </c:ext>
            </c:extLst>
          </c:dPt>
          <c:dPt>
            <c:idx val="524"/>
            <c:bubble3D val="0"/>
            <c:spPr>
              <a:solidFill>
                <a:schemeClr val="accent3">
                  <a:lumMod val="70000"/>
                  <a:lumOff val="30000"/>
                </a:schemeClr>
              </a:solidFill>
              <a:ln>
                <a:noFill/>
              </a:ln>
              <a:effectLst/>
            </c:spPr>
            <c:extLst>
              <c:ext xmlns:c16="http://schemas.microsoft.com/office/drawing/2014/chart" uri="{C3380CC4-5D6E-409C-BE32-E72D297353CC}">
                <c16:uniqueId val="{00000419-94DE-40F4-8059-B8F128BA8113}"/>
              </c:ext>
            </c:extLst>
          </c:dPt>
          <c:dPt>
            <c:idx val="525"/>
            <c:bubble3D val="0"/>
            <c:spPr>
              <a:solidFill>
                <a:schemeClr val="accent4">
                  <a:lumMod val="70000"/>
                  <a:lumOff val="30000"/>
                </a:schemeClr>
              </a:solidFill>
              <a:ln>
                <a:noFill/>
              </a:ln>
              <a:effectLst/>
            </c:spPr>
            <c:extLst>
              <c:ext xmlns:c16="http://schemas.microsoft.com/office/drawing/2014/chart" uri="{C3380CC4-5D6E-409C-BE32-E72D297353CC}">
                <c16:uniqueId val="{0000041B-94DE-40F4-8059-B8F128BA8113}"/>
              </c:ext>
            </c:extLst>
          </c:dPt>
          <c:dPt>
            <c:idx val="526"/>
            <c:bubble3D val="0"/>
            <c:spPr>
              <a:solidFill>
                <a:schemeClr val="accent5">
                  <a:lumMod val="70000"/>
                  <a:lumOff val="30000"/>
                </a:schemeClr>
              </a:solidFill>
              <a:ln>
                <a:noFill/>
              </a:ln>
              <a:effectLst/>
            </c:spPr>
            <c:extLst>
              <c:ext xmlns:c16="http://schemas.microsoft.com/office/drawing/2014/chart" uri="{C3380CC4-5D6E-409C-BE32-E72D297353CC}">
                <c16:uniqueId val="{0000041D-94DE-40F4-8059-B8F128BA8113}"/>
              </c:ext>
            </c:extLst>
          </c:dPt>
          <c:dPt>
            <c:idx val="527"/>
            <c:bubble3D val="0"/>
            <c:spPr>
              <a:solidFill>
                <a:schemeClr val="accent6">
                  <a:lumMod val="70000"/>
                  <a:lumOff val="30000"/>
                </a:schemeClr>
              </a:solidFill>
              <a:ln>
                <a:noFill/>
              </a:ln>
              <a:effectLst/>
            </c:spPr>
            <c:extLst>
              <c:ext xmlns:c16="http://schemas.microsoft.com/office/drawing/2014/chart" uri="{C3380CC4-5D6E-409C-BE32-E72D297353CC}">
                <c16:uniqueId val="{0000041F-94DE-40F4-8059-B8F128BA8113}"/>
              </c:ext>
            </c:extLst>
          </c:dPt>
          <c:dPt>
            <c:idx val="528"/>
            <c:bubble3D val="0"/>
            <c:spPr>
              <a:solidFill>
                <a:schemeClr val="accent1">
                  <a:lumMod val="70000"/>
                </a:schemeClr>
              </a:solidFill>
              <a:ln>
                <a:noFill/>
              </a:ln>
              <a:effectLst/>
            </c:spPr>
            <c:extLst>
              <c:ext xmlns:c16="http://schemas.microsoft.com/office/drawing/2014/chart" uri="{C3380CC4-5D6E-409C-BE32-E72D297353CC}">
                <c16:uniqueId val="{00000421-94DE-40F4-8059-B8F128BA8113}"/>
              </c:ext>
            </c:extLst>
          </c:dPt>
          <c:dPt>
            <c:idx val="529"/>
            <c:bubble3D val="0"/>
            <c:spPr>
              <a:solidFill>
                <a:schemeClr val="accent2">
                  <a:lumMod val="70000"/>
                </a:schemeClr>
              </a:solidFill>
              <a:ln>
                <a:noFill/>
              </a:ln>
              <a:effectLst/>
            </c:spPr>
            <c:extLst>
              <c:ext xmlns:c16="http://schemas.microsoft.com/office/drawing/2014/chart" uri="{C3380CC4-5D6E-409C-BE32-E72D297353CC}">
                <c16:uniqueId val="{00000423-94DE-40F4-8059-B8F128BA8113}"/>
              </c:ext>
            </c:extLst>
          </c:dPt>
          <c:dPt>
            <c:idx val="530"/>
            <c:bubble3D val="0"/>
            <c:spPr>
              <a:solidFill>
                <a:schemeClr val="accent3">
                  <a:lumMod val="70000"/>
                </a:schemeClr>
              </a:solidFill>
              <a:ln>
                <a:noFill/>
              </a:ln>
              <a:effectLst/>
            </c:spPr>
            <c:extLst>
              <c:ext xmlns:c16="http://schemas.microsoft.com/office/drawing/2014/chart" uri="{C3380CC4-5D6E-409C-BE32-E72D297353CC}">
                <c16:uniqueId val="{00000425-94DE-40F4-8059-B8F128BA8113}"/>
              </c:ext>
            </c:extLst>
          </c:dPt>
          <c:dPt>
            <c:idx val="531"/>
            <c:bubble3D val="0"/>
            <c:spPr>
              <a:solidFill>
                <a:schemeClr val="accent4">
                  <a:lumMod val="70000"/>
                </a:schemeClr>
              </a:solidFill>
              <a:ln>
                <a:noFill/>
              </a:ln>
              <a:effectLst/>
            </c:spPr>
            <c:extLst>
              <c:ext xmlns:c16="http://schemas.microsoft.com/office/drawing/2014/chart" uri="{C3380CC4-5D6E-409C-BE32-E72D297353CC}">
                <c16:uniqueId val="{00000427-94DE-40F4-8059-B8F128BA8113}"/>
              </c:ext>
            </c:extLst>
          </c:dPt>
          <c:dPt>
            <c:idx val="532"/>
            <c:bubble3D val="0"/>
            <c:spPr>
              <a:solidFill>
                <a:schemeClr val="accent5">
                  <a:lumMod val="70000"/>
                </a:schemeClr>
              </a:solidFill>
              <a:ln>
                <a:noFill/>
              </a:ln>
              <a:effectLst/>
            </c:spPr>
            <c:extLst>
              <c:ext xmlns:c16="http://schemas.microsoft.com/office/drawing/2014/chart" uri="{C3380CC4-5D6E-409C-BE32-E72D297353CC}">
                <c16:uniqueId val="{00000429-94DE-40F4-8059-B8F128BA8113}"/>
              </c:ext>
            </c:extLst>
          </c:dPt>
          <c:dPt>
            <c:idx val="533"/>
            <c:bubble3D val="0"/>
            <c:spPr>
              <a:solidFill>
                <a:schemeClr val="accent6">
                  <a:lumMod val="70000"/>
                </a:schemeClr>
              </a:solidFill>
              <a:ln>
                <a:noFill/>
              </a:ln>
              <a:effectLst/>
            </c:spPr>
            <c:extLst>
              <c:ext xmlns:c16="http://schemas.microsoft.com/office/drawing/2014/chart" uri="{C3380CC4-5D6E-409C-BE32-E72D297353CC}">
                <c16:uniqueId val="{0000042B-94DE-40F4-8059-B8F128BA8113}"/>
              </c:ext>
            </c:extLst>
          </c:dPt>
          <c:dPt>
            <c:idx val="534"/>
            <c:bubble3D val="0"/>
            <c:spPr>
              <a:solidFill>
                <a:schemeClr val="accent1">
                  <a:lumMod val="50000"/>
                  <a:lumOff val="50000"/>
                </a:schemeClr>
              </a:solidFill>
              <a:ln>
                <a:noFill/>
              </a:ln>
              <a:effectLst/>
            </c:spPr>
            <c:extLst>
              <c:ext xmlns:c16="http://schemas.microsoft.com/office/drawing/2014/chart" uri="{C3380CC4-5D6E-409C-BE32-E72D297353CC}">
                <c16:uniqueId val="{0000042D-94DE-40F4-8059-B8F128BA8113}"/>
              </c:ext>
            </c:extLst>
          </c:dPt>
          <c:dPt>
            <c:idx val="535"/>
            <c:bubble3D val="0"/>
            <c:spPr>
              <a:solidFill>
                <a:schemeClr val="accent2">
                  <a:lumMod val="50000"/>
                  <a:lumOff val="50000"/>
                </a:schemeClr>
              </a:solidFill>
              <a:ln>
                <a:noFill/>
              </a:ln>
              <a:effectLst/>
            </c:spPr>
            <c:extLst>
              <c:ext xmlns:c16="http://schemas.microsoft.com/office/drawing/2014/chart" uri="{C3380CC4-5D6E-409C-BE32-E72D297353CC}">
                <c16:uniqueId val="{0000042F-94DE-40F4-8059-B8F128BA8113}"/>
              </c:ext>
            </c:extLst>
          </c:dPt>
          <c:dPt>
            <c:idx val="536"/>
            <c:bubble3D val="0"/>
            <c:spPr>
              <a:solidFill>
                <a:schemeClr val="accent3">
                  <a:lumMod val="50000"/>
                  <a:lumOff val="50000"/>
                </a:schemeClr>
              </a:solidFill>
              <a:ln>
                <a:noFill/>
              </a:ln>
              <a:effectLst/>
            </c:spPr>
            <c:extLst>
              <c:ext xmlns:c16="http://schemas.microsoft.com/office/drawing/2014/chart" uri="{C3380CC4-5D6E-409C-BE32-E72D297353CC}">
                <c16:uniqueId val="{00000431-94DE-40F4-8059-B8F128BA8113}"/>
              </c:ext>
            </c:extLst>
          </c:dPt>
          <c:dPt>
            <c:idx val="537"/>
            <c:bubble3D val="0"/>
            <c:spPr>
              <a:solidFill>
                <a:schemeClr val="accent4">
                  <a:lumMod val="50000"/>
                  <a:lumOff val="50000"/>
                </a:schemeClr>
              </a:solidFill>
              <a:ln>
                <a:noFill/>
              </a:ln>
              <a:effectLst/>
            </c:spPr>
            <c:extLst>
              <c:ext xmlns:c16="http://schemas.microsoft.com/office/drawing/2014/chart" uri="{C3380CC4-5D6E-409C-BE32-E72D297353CC}">
                <c16:uniqueId val="{00000433-94DE-40F4-8059-B8F128BA8113}"/>
              </c:ext>
            </c:extLst>
          </c:dPt>
          <c:dPt>
            <c:idx val="538"/>
            <c:bubble3D val="0"/>
            <c:spPr>
              <a:solidFill>
                <a:schemeClr val="accent5">
                  <a:lumMod val="50000"/>
                  <a:lumOff val="50000"/>
                </a:schemeClr>
              </a:solidFill>
              <a:ln>
                <a:noFill/>
              </a:ln>
              <a:effectLst/>
            </c:spPr>
            <c:extLst>
              <c:ext xmlns:c16="http://schemas.microsoft.com/office/drawing/2014/chart" uri="{C3380CC4-5D6E-409C-BE32-E72D297353CC}">
                <c16:uniqueId val="{00000435-94DE-40F4-8059-B8F128BA8113}"/>
              </c:ext>
            </c:extLst>
          </c:dPt>
          <c:dPt>
            <c:idx val="539"/>
            <c:bubble3D val="0"/>
            <c:spPr>
              <a:solidFill>
                <a:schemeClr val="accent6">
                  <a:lumMod val="50000"/>
                  <a:lumOff val="50000"/>
                </a:schemeClr>
              </a:solidFill>
              <a:ln>
                <a:noFill/>
              </a:ln>
              <a:effectLst/>
            </c:spPr>
            <c:extLst>
              <c:ext xmlns:c16="http://schemas.microsoft.com/office/drawing/2014/chart" uri="{C3380CC4-5D6E-409C-BE32-E72D297353CC}">
                <c16:uniqueId val="{00000437-94DE-40F4-8059-B8F128BA8113}"/>
              </c:ext>
            </c:extLst>
          </c:dPt>
          <c:dPt>
            <c:idx val="540"/>
            <c:bubble3D val="0"/>
            <c:spPr>
              <a:solidFill>
                <a:schemeClr val="accent1"/>
              </a:solidFill>
              <a:ln>
                <a:noFill/>
              </a:ln>
              <a:effectLst/>
            </c:spPr>
            <c:extLst>
              <c:ext xmlns:c16="http://schemas.microsoft.com/office/drawing/2014/chart" uri="{C3380CC4-5D6E-409C-BE32-E72D297353CC}">
                <c16:uniqueId val="{00000439-94DE-40F4-8059-B8F128BA8113}"/>
              </c:ext>
            </c:extLst>
          </c:dPt>
          <c:dPt>
            <c:idx val="541"/>
            <c:bubble3D val="0"/>
            <c:spPr>
              <a:solidFill>
                <a:schemeClr val="accent2"/>
              </a:solidFill>
              <a:ln>
                <a:noFill/>
              </a:ln>
              <a:effectLst/>
            </c:spPr>
            <c:extLst>
              <c:ext xmlns:c16="http://schemas.microsoft.com/office/drawing/2014/chart" uri="{C3380CC4-5D6E-409C-BE32-E72D297353CC}">
                <c16:uniqueId val="{0000043B-94DE-40F4-8059-B8F128BA8113}"/>
              </c:ext>
            </c:extLst>
          </c:dPt>
          <c:dPt>
            <c:idx val="542"/>
            <c:bubble3D val="0"/>
            <c:spPr>
              <a:solidFill>
                <a:schemeClr val="accent3"/>
              </a:solidFill>
              <a:ln>
                <a:noFill/>
              </a:ln>
              <a:effectLst/>
            </c:spPr>
            <c:extLst>
              <c:ext xmlns:c16="http://schemas.microsoft.com/office/drawing/2014/chart" uri="{C3380CC4-5D6E-409C-BE32-E72D297353CC}">
                <c16:uniqueId val="{0000043D-94DE-40F4-8059-B8F128BA8113}"/>
              </c:ext>
            </c:extLst>
          </c:dPt>
          <c:dPt>
            <c:idx val="543"/>
            <c:bubble3D val="0"/>
            <c:spPr>
              <a:solidFill>
                <a:schemeClr val="accent4"/>
              </a:solidFill>
              <a:ln>
                <a:noFill/>
              </a:ln>
              <a:effectLst/>
            </c:spPr>
            <c:extLst>
              <c:ext xmlns:c16="http://schemas.microsoft.com/office/drawing/2014/chart" uri="{C3380CC4-5D6E-409C-BE32-E72D297353CC}">
                <c16:uniqueId val="{0000043F-94DE-40F4-8059-B8F128BA8113}"/>
              </c:ext>
            </c:extLst>
          </c:dPt>
          <c:dPt>
            <c:idx val="544"/>
            <c:bubble3D val="0"/>
            <c:spPr>
              <a:solidFill>
                <a:schemeClr val="accent5"/>
              </a:solidFill>
              <a:ln>
                <a:noFill/>
              </a:ln>
              <a:effectLst/>
            </c:spPr>
            <c:extLst>
              <c:ext xmlns:c16="http://schemas.microsoft.com/office/drawing/2014/chart" uri="{C3380CC4-5D6E-409C-BE32-E72D297353CC}">
                <c16:uniqueId val="{00000441-94DE-40F4-8059-B8F128BA8113}"/>
              </c:ext>
            </c:extLst>
          </c:dPt>
          <c:dPt>
            <c:idx val="545"/>
            <c:bubble3D val="0"/>
            <c:spPr>
              <a:solidFill>
                <a:schemeClr val="accent6"/>
              </a:solidFill>
              <a:ln>
                <a:noFill/>
              </a:ln>
              <a:effectLst/>
            </c:spPr>
            <c:extLst>
              <c:ext xmlns:c16="http://schemas.microsoft.com/office/drawing/2014/chart" uri="{C3380CC4-5D6E-409C-BE32-E72D297353CC}">
                <c16:uniqueId val="{00000443-94DE-40F4-8059-B8F128BA8113}"/>
              </c:ext>
            </c:extLst>
          </c:dPt>
          <c:dPt>
            <c:idx val="546"/>
            <c:bubble3D val="0"/>
            <c:spPr>
              <a:solidFill>
                <a:schemeClr val="accent1">
                  <a:lumMod val="60000"/>
                </a:schemeClr>
              </a:solidFill>
              <a:ln>
                <a:noFill/>
              </a:ln>
              <a:effectLst/>
            </c:spPr>
            <c:extLst>
              <c:ext xmlns:c16="http://schemas.microsoft.com/office/drawing/2014/chart" uri="{C3380CC4-5D6E-409C-BE32-E72D297353CC}">
                <c16:uniqueId val="{00000445-94DE-40F4-8059-B8F128BA8113}"/>
              </c:ext>
            </c:extLst>
          </c:dPt>
          <c:dPt>
            <c:idx val="547"/>
            <c:bubble3D val="0"/>
            <c:spPr>
              <a:solidFill>
                <a:schemeClr val="accent2">
                  <a:lumMod val="60000"/>
                </a:schemeClr>
              </a:solidFill>
              <a:ln>
                <a:noFill/>
              </a:ln>
              <a:effectLst/>
            </c:spPr>
            <c:extLst>
              <c:ext xmlns:c16="http://schemas.microsoft.com/office/drawing/2014/chart" uri="{C3380CC4-5D6E-409C-BE32-E72D297353CC}">
                <c16:uniqueId val="{00000447-94DE-40F4-8059-B8F128BA8113}"/>
              </c:ext>
            </c:extLst>
          </c:dPt>
          <c:dPt>
            <c:idx val="548"/>
            <c:bubble3D val="0"/>
            <c:spPr>
              <a:solidFill>
                <a:schemeClr val="accent3">
                  <a:lumMod val="60000"/>
                </a:schemeClr>
              </a:solidFill>
              <a:ln>
                <a:noFill/>
              </a:ln>
              <a:effectLst/>
            </c:spPr>
            <c:extLst>
              <c:ext xmlns:c16="http://schemas.microsoft.com/office/drawing/2014/chart" uri="{C3380CC4-5D6E-409C-BE32-E72D297353CC}">
                <c16:uniqueId val="{00000449-94DE-40F4-8059-B8F128BA8113}"/>
              </c:ext>
            </c:extLst>
          </c:dPt>
          <c:dPt>
            <c:idx val="549"/>
            <c:bubble3D val="0"/>
            <c:spPr>
              <a:solidFill>
                <a:schemeClr val="accent4">
                  <a:lumMod val="60000"/>
                </a:schemeClr>
              </a:solidFill>
              <a:ln>
                <a:noFill/>
              </a:ln>
              <a:effectLst/>
            </c:spPr>
            <c:extLst>
              <c:ext xmlns:c16="http://schemas.microsoft.com/office/drawing/2014/chart" uri="{C3380CC4-5D6E-409C-BE32-E72D297353CC}">
                <c16:uniqueId val="{0000044B-94DE-40F4-8059-B8F128BA8113}"/>
              </c:ext>
            </c:extLst>
          </c:dPt>
          <c:dPt>
            <c:idx val="550"/>
            <c:bubble3D val="0"/>
            <c:spPr>
              <a:solidFill>
                <a:schemeClr val="accent5">
                  <a:lumMod val="60000"/>
                </a:schemeClr>
              </a:solidFill>
              <a:ln>
                <a:noFill/>
              </a:ln>
              <a:effectLst/>
            </c:spPr>
            <c:extLst>
              <c:ext xmlns:c16="http://schemas.microsoft.com/office/drawing/2014/chart" uri="{C3380CC4-5D6E-409C-BE32-E72D297353CC}">
                <c16:uniqueId val="{0000044D-94DE-40F4-8059-B8F128BA8113}"/>
              </c:ext>
            </c:extLst>
          </c:dPt>
          <c:dPt>
            <c:idx val="551"/>
            <c:bubble3D val="0"/>
            <c:spPr>
              <a:solidFill>
                <a:schemeClr val="accent6">
                  <a:lumMod val="60000"/>
                </a:schemeClr>
              </a:solidFill>
              <a:ln>
                <a:noFill/>
              </a:ln>
              <a:effectLst/>
            </c:spPr>
            <c:extLst>
              <c:ext xmlns:c16="http://schemas.microsoft.com/office/drawing/2014/chart" uri="{C3380CC4-5D6E-409C-BE32-E72D297353CC}">
                <c16:uniqueId val="{0000044F-94DE-40F4-8059-B8F128BA8113}"/>
              </c:ext>
            </c:extLst>
          </c:dPt>
          <c:dPt>
            <c:idx val="552"/>
            <c:bubble3D val="0"/>
            <c:spPr>
              <a:solidFill>
                <a:schemeClr val="accent1">
                  <a:lumMod val="80000"/>
                  <a:lumOff val="20000"/>
                </a:schemeClr>
              </a:solidFill>
              <a:ln>
                <a:noFill/>
              </a:ln>
              <a:effectLst/>
            </c:spPr>
            <c:extLst>
              <c:ext xmlns:c16="http://schemas.microsoft.com/office/drawing/2014/chart" uri="{C3380CC4-5D6E-409C-BE32-E72D297353CC}">
                <c16:uniqueId val="{00000451-94DE-40F4-8059-B8F128BA8113}"/>
              </c:ext>
            </c:extLst>
          </c:dPt>
          <c:dPt>
            <c:idx val="553"/>
            <c:bubble3D val="0"/>
            <c:spPr>
              <a:solidFill>
                <a:schemeClr val="accent2">
                  <a:lumMod val="80000"/>
                  <a:lumOff val="20000"/>
                </a:schemeClr>
              </a:solidFill>
              <a:ln>
                <a:noFill/>
              </a:ln>
              <a:effectLst/>
            </c:spPr>
            <c:extLst>
              <c:ext xmlns:c16="http://schemas.microsoft.com/office/drawing/2014/chart" uri="{C3380CC4-5D6E-409C-BE32-E72D297353CC}">
                <c16:uniqueId val="{00000453-94DE-40F4-8059-B8F128BA8113}"/>
              </c:ext>
            </c:extLst>
          </c:dPt>
          <c:dPt>
            <c:idx val="554"/>
            <c:bubble3D val="0"/>
            <c:spPr>
              <a:solidFill>
                <a:schemeClr val="accent3">
                  <a:lumMod val="80000"/>
                  <a:lumOff val="20000"/>
                </a:schemeClr>
              </a:solidFill>
              <a:ln>
                <a:noFill/>
              </a:ln>
              <a:effectLst/>
            </c:spPr>
            <c:extLst>
              <c:ext xmlns:c16="http://schemas.microsoft.com/office/drawing/2014/chart" uri="{C3380CC4-5D6E-409C-BE32-E72D297353CC}">
                <c16:uniqueId val="{00000455-94DE-40F4-8059-B8F128BA8113}"/>
              </c:ext>
            </c:extLst>
          </c:dPt>
          <c:dPt>
            <c:idx val="555"/>
            <c:bubble3D val="0"/>
            <c:spPr>
              <a:solidFill>
                <a:schemeClr val="accent4">
                  <a:lumMod val="80000"/>
                  <a:lumOff val="20000"/>
                </a:schemeClr>
              </a:solidFill>
              <a:ln>
                <a:noFill/>
              </a:ln>
              <a:effectLst/>
            </c:spPr>
            <c:extLst>
              <c:ext xmlns:c16="http://schemas.microsoft.com/office/drawing/2014/chart" uri="{C3380CC4-5D6E-409C-BE32-E72D297353CC}">
                <c16:uniqueId val="{00000457-94DE-40F4-8059-B8F128BA8113}"/>
              </c:ext>
            </c:extLst>
          </c:dPt>
          <c:dPt>
            <c:idx val="556"/>
            <c:bubble3D val="0"/>
            <c:spPr>
              <a:solidFill>
                <a:schemeClr val="accent5">
                  <a:lumMod val="80000"/>
                  <a:lumOff val="20000"/>
                </a:schemeClr>
              </a:solidFill>
              <a:ln>
                <a:noFill/>
              </a:ln>
              <a:effectLst/>
            </c:spPr>
            <c:extLst>
              <c:ext xmlns:c16="http://schemas.microsoft.com/office/drawing/2014/chart" uri="{C3380CC4-5D6E-409C-BE32-E72D297353CC}">
                <c16:uniqueId val="{00000459-94DE-40F4-8059-B8F128BA8113}"/>
              </c:ext>
            </c:extLst>
          </c:dPt>
          <c:dPt>
            <c:idx val="557"/>
            <c:bubble3D val="0"/>
            <c:spPr>
              <a:solidFill>
                <a:schemeClr val="accent6">
                  <a:lumMod val="80000"/>
                  <a:lumOff val="20000"/>
                </a:schemeClr>
              </a:solidFill>
              <a:ln>
                <a:noFill/>
              </a:ln>
              <a:effectLst/>
            </c:spPr>
            <c:extLst>
              <c:ext xmlns:c16="http://schemas.microsoft.com/office/drawing/2014/chart" uri="{C3380CC4-5D6E-409C-BE32-E72D297353CC}">
                <c16:uniqueId val="{0000045B-94DE-40F4-8059-B8F128BA8113}"/>
              </c:ext>
            </c:extLst>
          </c:dPt>
          <c:dPt>
            <c:idx val="558"/>
            <c:bubble3D val="0"/>
            <c:spPr>
              <a:solidFill>
                <a:schemeClr val="accent1">
                  <a:lumMod val="80000"/>
                </a:schemeClr>
              </a:solidFill>
              <a:ln>
                <a:noFill/>
              </a:ln>
              <a:effectLst/>
            </c:spPr>
            <c:extLst>
              <c:ext xmlns:c16="http://schemas.microsoft.com/office/drawing/2014/chart" uri="{C3380CC4-5D6E-409C-BE32-E72D297353CC}">
                <c16:uniqueId val="{0000045D-94DE-40F4-8059-B8F128BA8113}"/>
              </c:ext>
            </c:extLst>
          </c:dPt>
          <c:dPt>
            <c:idx val="559"/>
            <c:bubble3D val="0"/>
            <c:spPr>
              <a:solidFill>
                <a:schemeClr val="accent2">
                  <a:lumMod val="80000"/>
                </a:schemeClr>
              </a:solidFill>
              <a:ln>
                <a:noFill/>
              </a:ln>
              <a:effectLst/>
            </c:spPr>
            <c:extLst>
              <c:ext xmlns:c16="http://schemas.microsoft.com/office/drawing/2014/chart" uri="{C3380CC4-5D6E-409C-BE32-E72D297353CC}">
                <c16:uniqueId val="{0000045F-94DE-40F4-8059-B8F128BA8113}"/>
              </c:ext>
            </c:extLst>
          </c:dPt>
          <c:dPt>
            <c:idx val="560"/>
            <c:bubble3D val="0"/>
            <c:spPr>
              <a:solidFill>
                <a:schemeClr val="accent3">
                  <a:lumMod val="80000"/>
                </a:schemeClr>
              </a:solidFill>
              <a:ln>
                <a:noFill/>
              </a:ln>
              <a:effectLst/>
            </c:spPr>
            <c:extLst>
              <c:ext xmlns:c16="http://schemas.microsoft.com/office/drawing/2014/chart" uri="{C3380CC4-5D6E-409C-BE32-E72D297353CC}">
                <c16:uniqueId val="{00000461-94DE-40F4-8059-B8F128BA8113}"/>
              </c:ext>
            </c:extLst>
          </c:dPt>
          <c:dPt>
            <c:idx val="561"/>
            <c:bubble3D val="0"/>
            <c:spPr>
              <a:solidFill>
                <a:schemeClr val="accent4">
                  <a:lumMod val="80000"/>
                </a:schemeClr>
              </a:solidFill>
              <a:ln>
                <a:noFill/>
              </a:ln>
              <a:effectLst/>
            </c:spPr>
            <c:extLst>
              <c:ext xmlns:c16="http://schemas.microsoft.com/office/drawing/2014/chart" uri="{C3380CC4-5D6E-409C-BE32-E72D297353CC}">
                <c16:uniqueId val="{00000463-94DE-40F4-8059-B8F128BA8113}"/>
              </c:ext>
            </c:extLst>
          </c:dPt>
          <c:dPt>
            <c:idx val="562"/>
            <c:bubble3D val="0"/>
            <c:spPr>
              <a:solidFill>
                <a:schemeClr val="accent5">
                  <a:lumMod val="80000"/>
                </a:schemeClr>
              </a:solidFill>
              <a:ln>
                <a:noFill/>
              </a:ln>
              <a:effectLst/>
            </c:spPr>
            <c:extLst>
              <c:ext xmlns:c16="http://schemas.microsoft.com/office/drawing/2014/chart" uri="{C3380CC4-5D6E-409C-BE32-E72D297353CC}">
                <c16:uniqueId val="{00000465-94DE-40F4-8059-B8F128BA8113}"/>
              </c:ext>
            </c:extLst>
          </c:dPt>
          <c:dPt>
            <c:idx val="563"/>
            <c:bubble3D val="0"/>
            <c:spPr>
              <a:solidFill>
                <a:schemeClr val="accent6">
                  <a:lumMod val="80000"/>
                </a:schemeClr>
              </a:solidFill>
              <a:ln>
                <a:noFill/>
              </a:ln>
              <a:effectLst/>
            </c:spPr>
            <c:extLst>
              <c:ext xmlns:c16="http://schemas.microsoft.com/office/drawing/2014/chart" uri="{C3380CC4-5D6E-409C-BE32-E72D297353CC}">
                <c16:uniqueId val="{00000467-94DE-40F4-8059-B8F128BA8113}"/>
              </c:ext>
            </c:extLst>
          </c:dPt>
          <c:dPt>
            <c:idx val="564"/>
            <c:bubble3D val="0"/>
            <c:spPr>
              <a:solidFill>
                <a:schemeClr val="accent1">
                  <a:lumMod val="60000"/>
                  <a:lumOff val="40000"/>
                </a:schemeClr>
              </a:solidFill>
              <a:ln>
                <a:noFill/>
              </a:ln>
              <a:effectLst/>
            </c:spPr>
            <c:extLst>
              <c:ext xmlns:c16="http://schemas.microsoft.com/office/drawing/2014/chart" uri="{C3380CC4-5D6E-409C-BE32-E72D297353CC}">
                <c16:uniqueId val="{00000469-94DE-40F4-8059-B8F128BA8113}"/>
              </c:ext>
            </c:extLst>
          </c:dPt>
          <c:dPt>
            <c:idx val="565"/>
            <c:bubble3D val="0"/>
            <c:spPr>
              <a:solidFill>
                <a:schemeClr val="accent2">
                  <a:lumMod val="60000"/>
                  <a:lumOff val="40000"/>
                </a:schemeClr>
              </a:solidFill>
              <a:ln>
                <a:noFill/>
              </a:ln>
              <a:effectLst/>
            </c:spPr>
            <c:extLst>
              <c:ext xmlns:c16="http://schemas.microsoft.com/office/drawing/2014/chart" uri="{C3380CC4-5D6E-409C-BE32-E72D297353CC}">
                <c16:uniqueId val="{0000046B-94DE-40F4-8059-B8F128BA8113}"/>
              </c:ext>
            </c:extLst>
          </c:dPt>
          <c:dPt>
            <c:idx val="566"/>
            <c:bubble3D val="0"/>
            <c:spPr>
              <a:solidFill>
                <a:schemeClr val="accent3">
                  <a:lumMod val="60000"/>
                  <a:lumOff val="40000"/>
                </a:schemeClr>
              </a:solidFill>
              <a:ln>
                <a:noFill/>
              </a:ln>
              <a:effectLst/>
            </c:spPr>
            <c:extLst>
              <c:ext xmlns:c16="http://schemas.microsoft.com/office/drawing/2014/chart" uri="{C3380CC4-5D6E-409C-BE32-E72D297353CC}">
                <c16:uniqueId val="{0000046D-94DE-40F4-8059-B8F128BA8113}"/>
              </c:ext>
            </c:extLst>
          </c:dPt>
          <c:dPt>
            <c:idx val="567"/>
            <c:bubble3D val="0"/>
            <c:spPr>
              <a:solidFill>
                <a:schemeClr val="accent4">
                  <a:lumMod val="60000"/>
                  <a:lumOff val="40000"/>
                </a:schemeClr>
              </a:solidFill>
              <a:ln>
                <a:noFill/>
              </a:ln>
              <a:effectLst/>
            </c:spPr>
            <c:extLst>
              <c:ext xmlns:c16="http://schemas.microsoft.com/office/drawing/2014/chart" uri="{C3380CC4-5D6E-409C-BE32-E72D297353CC}">
                <c16:uniqueId val="{0000046F-94DE-40F4-8059-B8F128BA8113}"/>
              </c:ext>
            </c:extLst>
          </c:dPt>
          <c:dPt>
            <c:idx val="568"/>
            <c:bubble3D val="0"/>
            <c:spPr>
              <a:solidFill>
                <a:schemeClr val="accent5">
                  <a:lumMod val="60000"/>
                  <a:lumOff val="40000"/>
                </a:schemeClr>
              </a:solidFill>
              <a:ln>
                <a:noFill/>
              </a:ln>
              <a:effectLst/>
            </c:spPr>
            <c:extLst>
              <c:ext xmlns:c16="http://schemas.microsoft.com/office/drawing/2014/chart" uri="{C3380CC4-5D6E-409C-BE32-E72D297353CC}">
                <c16:uniqueId val="{00000471-94DE-40F4-8059-B8F128BA8113}"/>
              </c:ext>
            </c:extLst>
          </c:dPt>
          <c:dPt>
            <c:idx val="569"/>
            <c:bubble3D val="0"/>
            <c:spPr>
              <a:solidFill>
                <a:schemeClr val="accent6">
                  <a:lumMod val="60000"/>
                  <a:lumOff val="40000"/>
                </a:schemeClr>
              </a:solidFill>
              <a:ln>
                <a:noFill/>
              </a:ln>
              <a:effectLst/>
            </c:spPr>
            <c:extLst>
              <c:ext xmlns:c16="http://schemas.microsoft.com/office/drawing/2014/chart" uri="{C3380CC4-5D6E-409C-BE32-E72D297353CC}">
                <c16:uniqueId val="{00000473-94DE-40F4-8059-B8F128BA8113}"/>
              </c:ext>
            </c:extLst>
          </c:dPt>
          <c:dPt>
            <c:idx val="570"/>
            <c:bubble3D val="0"/>
            <c:spPr>
              <a:solidFill>
                <a:schemeClr val="accent1">
                  <a:lumMod val="50000"/>
                </a:schemeClr>
              </a:solidFill>
              <a:ln>
                <a:noFill/>
              </a:ln>
              <a:effectLst/>
            </c:spPr>
            <c:extLst>
              <c:ext xmlns:c16="http://schemas.microsoft.com/office/drawing/2014/chart" uri="{C3380CC4-5D6E-409C-BE32-E72D297353CC}">
                <c16:uniqueId val="{00000475-94DE-40F4-8059-B8F128BA8113}"/>
              </c:ext>
            </c:extLst>
          </c:dPt>
          <c:dPt>
            <c:idx val="571"/>
            <c:bubble3D val="0"/>
            <c:spPr>
              <a:solidFill>
                <a:schemeClr val="accent2">
                  <a:lumMod val="50000"/>
                </a:schemeClr>
              </a:solidFill>
              <a:ln>
                <a:noFill/>
              </a:ln>
              <a:effectLst/>
            </c:spPr>
            <c:extLst>
              <c:ext xmlns:c16="http://schemas.microsoft.com/office/drawing/2014/chart" uri="{C3380CC4-5D6E-409C-BE32-E72D297353CC}">
                <c16:uniqueId val="{00000477-94DE-40F4-8059-B8F128BA8113}"/>
              </c:ext>
            </c:extLst>
          </c:dPt>
          <c:dPt>
            <c:idx val="572"/>
            <c:bubble3D val="0"/>
            <c:spPr>
              <a:solidFill>
                <a:schemeClr val="accent3">
                  <a:lumMod val="50000"/>
                </a:schemeClr>
              </a:solidFill>
              <a:ln>
                <a:noFill/>
              </a:ln>
              <a:effectLst/>
            </c:spPr>
            <c:extLst>
              <c:ext xmlns:c16="http://schemas.microsoft.com/office/drawing/2014/chart" uri="{C3380CC4-5D6E-409C-BE32-E72D297353CC}">
                <c16:uniqueId val="{00000479-94DE-40F4-8059-B8F128BA8113}"/>
              </c:ext>
            </c:extLst>
          </c:dPt>
          <c:dPt>
            <c:idx val="573"/>
            <c:bubble3D val="0"/>
            <c:spPr>
              <a:solidFill>
                <a:schemeClr val="accent4">
                  <a:lumMod val="50000"/>
                </a:schemeClr>
              </a:solidFill>
              <a:ln>
                <a:noFill/>
              </a:ln>
              <a:effectLst/>
            </c:spPr>
            <c:extLst>
              <c:ext xmlns:c16="http://schemas.microsoft.com/office/drawing/2014/chart" uri="{C3380CC4-5D6E-409C-BE32-E72D297353CC}">
                <c16:uniqueId val="{0000047B-94DE-40F4-8059-B8F128BA8113}"/>
              </c:ext>
            </c:extLst>
          </c:dPt>
          <c:dPt>
            <c:idx val="574"/>
            <c:bubble3D val="0"/>
            <c:spPr>
              <a:solidFill>
                <a:schemeClr val="accent5">
                  <a:lumMod val="50000"/>
                </a:schemeClr>
              </a:solidFill>
              <a:ln>
                <a:noFill/>
              </a:ln>
              <a:effectLst/>
            </c:spPr>
            <c:extLst>
              <c:ext xmlns:c16="http://schemas.microsoft.com/office/drawing/2014/chart" uri="{C3380CC4-5D6E-409C-BE32-E72D297353CC}">
                <c16:uniqueId val="{0000047D-94DE-40F4-8059-B8F128BA8113}"/>
              </c:ext>
            </c:extLst>
          </c:dPt>
          <c:dPt>
            <c:idx val="575"/>
            <c:bubble3D val="0"/>
            <c:spPr>
              <a:solidFill>
                <a:schemeClr val="accent6">
                  <a:lumMod val="50000"/>
                </a:schemeClr>
              </a:solidFill>
              <a:ln>
                <a:noFill/>
              </a:ln>
              <a:effectLst/>
            </c:spPr>
            <c:extLst>
              <c:ext xmlns:c16="http://schemas.microsoft.com/office/drawing/2014/chart" uri="{C3380CC4-5D6E-409C-BE32-E72D297353CC}">
                <c16:uniqueId val="{0000047F-94DE-40F4-8059-B8F128BA8113}"/>
              </c:ext>
            </c:extLst>
          </c:dPt>
          <c:dPt>
            <c:idx val="576"/>
            <c:bubble3D val="0"/>
            <c:spPr>
              <a:solidFill>
                <a:schemeClr val="accent1">
                  <a:lumMod val="70000"/>
                  <a:lumOff val="30000"/>
                </a:schemeClr>
              </a:solidFill>
              <a:ln>
                <a:noFill/>
              </a:ln>
              <a:effectLst/>
            </c:spPr>
            <c:extLst>
              <c:ext xmlns:c16="http://schemas.microsoft.com/office/drawing/2014/chart" uri="{C3380CC4-5D6E-409C-BE32-E72D297353CC}">
                <c16:uniqueId val="{00000481-94DE-40F4-8059-B8F128BA8113}"/>
              </c:ext>
            </c:extLst>
          </c:dPt>
          <c:dPt>
            <c:idx val="577"/>
            <c:bubble3D val="0"/>
            <c:spPr>
              <a:solidFill>
                <a:schemeClr val="accent2">
                  <a:lumMod val="70000"/>
                  <a:lumOff val="30000"/>
                </a:schemeClr>
              </a:solidFill>
              <a:ln>
                <a:noFill/>
              </a:ln>
              <a:effectLst/>
            </c:spPr>
            <c:extLst>
              <c:ext xmlns:c16="http://schemas.microsoft.com/office/drawing/2014/chart" uri="{C3380CC4-5D6E-409C-BE32-E72D297353CC}">
                <c16:uniqueId val="{00000483-94DE-40F4-8059-B8F128BA8113}"/>
              </c:ext>
            </c:extLst>
          </c:dPt>
          <c:dPt>
            <c:idx val="578"/>
            <c:bubble3D val="0"/>
            <c:spPr>
              <a:solidFill>
                <a:schemeClr val="accent3">
                  <a:lumMod val="70000"/>
                  <a:lumOff val="30000"/>
                </a:schemeClr>
              </a:solidFill>
              <a:ln>
                <a:noFill/>
              </a:ln>
              <a:effectLst/>
            </c:spPr>
            <c:extLst>
              <c:ext xmlns:c16="http://schemas.microsoft.com/office/drawing/2014/chart" uri="{C3380CC4-5D6E-409C-BE32-E72D297353CC}">
                <c16:uniqueId val="{00000485-94DE-40F4-8059-B8F128BA8113}"/>
              </c:ext>
            </c:extLst>
          </c:dPt>
          <c:dPt>
            <c:idx val="579"/>
            <c:bubble3D val="0"/>
            <c:spPr>
              <a:solidFill>
                <a:schemeClr val="accent4">
                  <a:lumMod val="70000"/>
                  <a:lumOff val="30000"/>
                </a:schemeClr>
              </a:solidFill>
              <a:ln>
                <a:noFill/>
              </a:ln>
              <a:effectLst/>
            </c:spPr>
            <c:extLst>
              <c:ext xmlns:c16="http://schemas.microsoft.com/office/drawing/2014/chart" uri="{C3380CC4-5D6E-409C-BE32-E72D297353CC}">
                <c16:uniqueId val="{00000487-94DE-40F4-8059-B8F128BA8113}"/>
              </c:ext>
            </c:extLst>
          </c:dPt>
          <c:dPt>
            <c:idx val="580"/>
            <c:bubble3D val="0"/>
            <c:spPr>
              <a:solidFill>
                <a:schemeClr val="accent5">
                  <a:lumMod val="70000"/>
                  <a:lumOff val="30000"/>
                </a:schemeClr>
              </a:solidFill>
              <a:ln>
                <a:noFill/>
              </a:ln>
              <a:effectLst/>
            </c:spPr>
            <c:extLst>
              <c:ext xmlns:c16="http://schemas.microsoft.com/office/drawing/2014/chart" uri="{C3380CC4-5D6E-409C-BE32-E72D297353CC}">
                <c16:uniqueId val="{00000489-94DE-40F4-8059-B8F128BA8113}"/>
              </c:ext>
            </c:extLst>
          </c:dPt>
          <c:dPt>
            <c:idx val="581"/>
            <c:bubble3D val="0"/>
            <c:spPr>
              <a:solidFill>
                <a:schemeClr val="accent6">
                  <a:lumMod val="70000"/>
                  <a:lumOff val="30000"/>
                </a:schemeClr>
              </a:solidFill>
              <a:ln>
                <a:noFill/>
              </a:ln>
              <a:effectLst/>
            </c:spPr>
            <c:extLst>
              <c:ext xmlns:c16="http://schemas.microsoft.com/office/drawing/2014/chart" uri="{C3380CC4-5D6E-409C-BE32-E72D297353CC}">
                <c16:uniqueId val="{0000048B-94DE-40F4-8059-B8F128BA8113}"/>
              </c:ext>
            </c:extLst>
          </c:dPt>
          <c:dPt>
            <c:idx val="582"/>
            <c:bubble3D val="0"/>
            <c:spPr>
              <a:solidFill>
                <a:schemeClr val="accent1">
                  <a:lumMod val="70000"/>
                </a:schemeClr>
              </a:solidFill>
              <a:ln>
                <a:noFill/>
              </a:ln>
              <a:effectLst/>
            </c:spPr>
            <c:extLst>
              <c:ext xmlns:c16="http://schemas.microsoft.com/office/drawing/2014/chart" uri="{C3380CC4-5D6E-409C-BE32-E72D297353CC}">
                <c16:uniqueId val="{0000048D-94DE-40F4-8059-B8F128BA8113}"/>
              </c:ext>
            </c:extLst>
          </c:dPt>
          <c:dPt>
            <c:idx val="583"/>
            <c:bubble3D val="0"/>
            <c:spPr>
              <a:solidFill>
                <a:schemeClr val="accent2">
                  <a:lumMod val="70000"/>
                </a:schemeClr>
              </a:solidFill>
              <a:ln>
                <a:noFill/>
              </a:ln>
              <a:effectLst/>
            </c:spPr>
            <c:extLst>
              <c:ext xmlns:c16="http://schemas.microsoft.com/office/drawing/2014/chart" uri="{C3380CC4-5D6E-409C-BE32-E72D297353CC}">
                <c16:uniqueId val="{0000048F-94DE-40F4-8059-B8F128BA8113}"/>
              </c:ext>
            </c:extLst>
          </c:dPt>
          <c:dPt>
            <c:idx val="584"/>
            <c:bubble3D val="0"/>
            <c:spPr>
              <a:solidFill>
                <a:schemeClr val="accent3">
                  <a:lumMod val="70000"/>
                </a:schemeClr>
              </a:solidFill>
              <a:ln>
                <a:noFill/>
              </a:ln>
              <a:effectLst/>
            </c:spPr>
            <c:extLst>
              <c:ext xmlns:c16="http://schemas.microsoft.com/office/drawing/2014/chart" uri="{C3380CC4-5D6E-409C-BE32-E72D297353CC}">
                <c16:uniqueId val="{00000491-94DE-40F4-8059-B8F128BA8113}"/>
              </c:ext>
            </c:extLst>
          </c:dPt>
          <c:dPt>
            <c:idx val="585"/>
            <c:bubble3D val="0"/>
            <c:spPr>
              <a:solidFill>
                <a:schemeClr val="accent4">
                  <a:lumMod val="70000"/>
                </a:schemeClr>
              </a:solidFill>
              <a:ln>
                <a:noFill/>
              </a:ln>
              <a:effectLst/>
            </c:spPr>
            <c:extLst>
              <c:ext xmlns:c16="http://schemas.microsoft.com/office/drawing/2014/chart" uri="{C3380CC4-5D6E-409C-BE32-E72D297353CC}">
                <c16:uniqueId val="{00000493-94DE-40F4-8059-B8F128BA8113}"/>
              </c:ext>
            </c:extLst>
          </c:dPt>
          <c:dPt>
            <c:idx val="586"/>
            <c:bubble3D val="0"/>
            <c:spPr>
              <a:solidFill>
                <a:schemeClr val="accent5">
                  <a:lumMod val="70000"/>
                </a:schemeClr>
              </a:solidFill>
              <a:ln>
                <a:noFill/>
              </a:ln>
              <a:effectLst/>
            </c:spPr>
            <c:extLst>
              <c:ext xmlns:c16="http://schemas.microsoft.com/office/drawing/2014/chart" uri="{C3380CC4-5D6E-409C-BE32-E72D297353CC}">
                <c16:uniqueId val="{00000495-94DE-40F4-8059-B8F128BA8113}"/>
              </c:ext>
            </c:extLst>
          </c:dPt>
          <c:dPt>
            <c:idx val="587"/>
            <c:bubble3D val="0"/>
            <c:spPr>
              <a:solidFill>
                <a:schemeClr val="accent6">
                  <a:lumMod val="70000"/>
                </a:schemeClr>
              </a:solidFill>
              <a:ln>
                <a:noFill/>
              </a:ln>
              <a:effectLst/>
            </c:spPr>
            <c:extLst>
              <c:ext xmlns:c16="http://schemas.microsoft.com/office/drawing/2014/chart" uri="{C3380CC4-5D6E-409C-BE32-E72D297353CC}">
                <c16:uniqueId val="{00000497-94DE-40F4-8059-B8F128BA8113}"/>
              </c:ext>
            </c:extLst>
          </c:dPt>
          <c:dPt>
            <c:idx val="588"/>
            <c:bubble3D val="0"/>
            <c:spPr>
              <a:solidFill>
                <a:schemeClr val="accent1">
                  <a:lumMod val="50000"/>
                  <a:lumOff val="50000"/>
                </a:schemeClr>
              </a:solidFill>
              <a:ln>
                <a:noFill/>
              </a:ln>
              <a:effectLst/>
            </c:spPr>
            <c:extLst>
              <c:ext xmlns:c16="http://schemas.microsoft.com/office/drawing/2014/chart" uri="{C3380CC4-5D6E-409C-BE32-E72D297353CC}">
                <c16:uniqueId val="{00000499-94DE-40F4-8059-B8F128BA8113}"/>
              </c:ext>
            </c:extLst>
          </c:dPt>
          <c:dPt>
            <c:idx val="589"/>
            <c:bubble3D val="0"/>
            <c:spPr>
              <a:solidFill>
                <a:schemeClr val="accent2">
                  <a:lumMod val="50000"/>
                  <a:lumOff val="50000"/>
                </a:schemeClr>
              </a:solidFill>
              <a:ln>
                <a:noFill/>
              </a:ln>
              <a:effectLst/>
            </c:spPr>
            <c:extLst>
              <c:ext xmlns:c16="http://schemas.microsoft.com/office/drawing/2014/chart" uri="{C3380CC4-5D6E-409C-BE32-E72D297353CC}">
                <c16:uniqueId val="{0000049B-94DE-40F4-8059-B8F128BA8113}"/>
              </c:ext>
            </c:extLst>
          </c:dPt>
          <c:dPt>
            <c:idx val="590"/>
            <c:bubble3D val="0"/>
            <c:spPr>
              <a:solidFill>
                <a:schemeClr val="accent3">
                  <a:lumMod val="50000"/>
                  <a:lumOff val="50000"/>
                </a:schemeClr>
              </a:solidFill>
              <a:ln>
                <a:noFill/>
              </a:ln>
              <a:effectLst/>
            </c:spPr>
            <c:extLst>
              <c:ext xmlns:c16="http://schemas.microsoft.com/office/drawing/2014/chart" uri="{C3380CC4-5D6E-409C-BE32-E72D297353CC}">
                <c16:uniqueId val="{0000049D-94DE-40F4-8059-B8F128BA8113}"/>
              </c:ext>
            </c:extLst>
          </c:dPt>
          <c:dPt>
            <c:idx val="591"/>
            <c:bubble3D val="0"/>
            <c:spPr>
              <a:solidFill>
                <a:schemeClr val="accent4">
                  <a:lumMod val="50000"/>
                  <a:lumOff val="50000"/>
                </a:schemeClr>
              </a:solidFill>
              <a:ln>
                <a:noFill/>
              </a:ln>
              <a:effectLst/>
            </c:spPr>
            <c:extLst>
              <c:ext xmlns:c16="http://schemas.microsoft.com/office/drawing/2014/chart" uri="{C3380CC4-5D6E-409C-BE32-E72D297353CC}">
                <c16:uniqueId val="{0000049F-94DE-40F4-8059-B8F128BA8113}"/>
              </c:ext>
            </c:extLst>
          </c:dPt>
          <c:dPt>
            <c:idx val="592"/>
            <c:bubble3D val="0"/>
            <c:spPr>
              <a:solidFill>
                <a:schemeClr val="accent5">
                  <a:lumMod val="50000"/>
                  <a:lumOff val="50000"/>
                </a:schemeClr>
              </a:solidFill>
              <a:ln>
                <a:noFill/>
              </a:ln>
              <a:effectLst/>
            </c:spPr>
            <c:extLst>
              <c:ext xmlns:c16="http://schemas.microsoft.com/office/drawing/2014/chart" uri="{C3380CC4-5D6E-409C-BE32-E72D297353CC}">
                <c16:uniqueId val="{000004A1-94DE-40F4-8059-B8F128BA8113}"/>
              </c:ext>
            </c:extLst>
          </c:dPt>
          <c:dPt>
            <c:idx val="593"/>
            <c:bubble3D val="0"/>
            <c:spPr>
              <a:solidFill>
                <a:schemeClr val="accent6">
                  <a:lumMod val="50000"/>
                  <a:lumOff val="50000"/>
                </a:schemeClr>
              </a:solidFill>
              <a:ln>
                <a:noFill/>
              </a:ln>
              <a:effectLst/>
            </c:spPr>
            <c:extLst>
              <c:ext xmlns:c16="http://schemas.microsoft.com/office/drawing/2014/chart" uri="{C3380CC4-5D6E-409C-BE32-E72D297353CC}">
                <c16:uniqueId val="{000004A3-94DE-40F4-8059-B8F128BA8113}"/>
              </c:ext>
            </c:extLst>
          </c:dPt>
          <c:dPt>
            <c:idx val="594"/>
            <c:bubble3D val="0"/>
            <c:spPr>
              <a:solidFill>
                <a:schemeClr val="accent1"/>
              </a:solidFill>
              <a:ln>
                <a:noFill/>
              </a:ln>
              <a:effectLst/>
            </c:spPr>
            <c:extLst>
              <c:ext xmlns:c16="http://schemas.microsoft.com/office/drawing/2014/chart" uri="{C3380CC4-5D6E-409C-BE32-E72D297353CC}">
                <c16:uniqueId val="{000004A5-94DE-40F4-8059-B8F128BA8113}"/>
              </c:ext>
            </c:extLst>
          </c:dPt>
          <c:dPt>
            <c:idx val="595"/>
            <c:bubble3D val="0"/>
            <c:spPr>
              <a:solidFill>
                <a:schemeClr val="accent2"/>
              </a:solidFill>
              <a:ln>
                <a:noFill/>
              </a:ln>
              <a:effectLst/>
            </c:spPr>
            <c:extLst>
              <c:ext xmlns:c16="http://schemas.microsoft.com/office/drawing/2014/chart" uri="{C3380CC4-5D6E-409C-BE32-E72D297353CC}">
                <c16:uniqueId val="{000004A7-94DE-40F4-8059-B8F128BA8113}"/>
              </c:ext>
            </c:extLst>
          </c:dPt>
          <c:dPt>
            <c:idx val="596"/>
            <c:bubble3D val="0"/>
            <c:spPr>
              <a:solidFill>
                <a:schemeClr val="accent3"/>
              </a:solidFill>
              <a:ln>
                <a:noFill/>
              </a:ln>
              <a:effectLst/>
            </c:spPr>
            <c:extLst>
              <c:ext xmlns:c16="http://schemas.microsoft.com/office/drawing/2014/chart" uri="{C3380CC4-5D6E-409C-BE32-E72D297353CC}">
                <c16:uniqueId val="{000004A9-94DE-40F4-8059-B8F128BA8113}"/>
              </c:ext>
            </c:extLst>
          </c:dPt>
          <c:dPt>
            <c:idx val="597"/>
            <c:bubble3D val="0"/>
            <c:spPr>
              <a:solidFill>
                <a:schemeClr val="accent4"/>
              </a:solidFill>
              <a:ln>
                <a:noFill/>
              </a:ln>
              <a:effectLst/>
            </c:spPr>
            <c:extLst>
              <c:ext xmlns:c16="http://schemas.microsoft.com/office/drawing/2014/chart" uri="{C3380CC4-5D6E-409C-BE32-E72D297353CC}">
                <c16:uniqueId val="{000004AB-94DE-40F4-8059-B8F128BA8113}"/>
              </c:ext>
            </c:extLst>
          </c:dPt>
          <c:dPt>
            <c:idx val="598"/>
            <c:bubble3D val="0"/>
            <c:spPr>
              <a:solidFill>
                <a:schemeClr val="accent5"/>
              </a:solidFill>
              <a:ln>
                <a:noFill/>
              </a:ln>
              <a:effectLst/>
            </c:spPr>
            <c:extLst>
              <c:ext xmlns:c16="http://schemas.microsoft.com/office/drawing/2014/chart" uri="{C3380CC4-5D6E-409C-BE32-E72D297353CC}">
                <c16:uniqueId val="{000004AD-94DE-40F4-8059-B8F128BA8113}"/>
              </c:ext>
            </c:extLst>
          </c:dPt>
          <c:dPt>
            <c:idx val="599"/>
            <c:bubble3D val="0"/>
            <c:spPr>
              <a:solidFill>
                <a:schemeClr val="accent6"/>
              </a:solidFill>
              <a:ln>
                <a:noFill/>
              </a:ln>
              <a:effectLst/>
            </c:spPr>
            <c:extLst>
              <c:ext xmlns:c16="http://schemas.microsoft.com/office/drawing/2014/chart" uri="{C3380CC4-5D6E-409C-BE32-E72D297353CC}">
                <c16:uniqueId val="{000004AF-94DE-40F4-8059-B8F128BA8113}"/>
              </c:ext>
            </c:extLst>
          </c:dPt>
          <c:dPt>
            <c:idx val="600"/>
            <c:bubble3D val="0"/>
            <c:spPr>
              <a:solidFill>
                <a:schemeClr val="accent1">
                  <a:lumMod val="60000"/>
                </a:schemeClr>
              </a:solidFill>
              <a:ln>
                <a:noFill/>
              </a:ln>
              <a:effectLst/>
            </c:spPr>
            <c:extLst>
              <c:ext xmlns:c16="http://schemas.microsoft.com/office/drawing/2014/chart" uri="{C3380CC4-5D6E-409C-BE32-E72D297353CC}">
                <c16:uniqueId val="{000004B1-94DE-40F4-8059-B8F128BA8113}"/>
              </c:ext>
            </c:extLst>
          </c:dPt>
          <c:dPt>
            <c:idx val="601"/>
            <c:bubble3D val="0"/>
            <c:spPr>
              <a:solidFill>
                <a:schemeClr val="accent2">
                  <a:lumMod val="60000"/>
                </a:schemeClr>
              </a:solidFill>
              <a:ln>
                <a:noFill/>
              </a:ln>
              <a:effectLst/>
            </c:spPr>
            <c:extLst>
              <c:ext xmlns:c16="http://schemas.microsoft.com/office/drawing/2014/chart" uri="{C3380CC4-5D6E-409C-BE32-E72D297353CC}">
                <c16:uniqueId val="{000004B3-94DE-40F4-8059-B8F128BA8113}"/>
              </c:ext>
            </c:extLst>
          </c:dPt>
          <c:dPt>
            <c:idx val="602"/>
            <c:bubble3D val="0"/>
            <c:spPr>
              <a:solidFill>
                <a:schemeClr val="accent3">
                  <a:lumMod val="60000"/>
                </a:schemeClr>
              </a:solidFill>
              <a:ln>
                <a:noFill/>
              </a:ln>
              <a:effectLst/>
            </c:spPr>
            <c:extLst>
              <c:ext xmlns:c16="http://schemas.microsoft.com/office/drawing/2014/chart" uri="{C3380CC4-5D6E-409C-BE32-E72D297353CC}">
                <c16:uniqueId val="{000004B5-94DE-40F4-8059-B8F128BA8113}"/>
              </c:ext>
            </c:extLst>
          </c:dPt>
          <c:dPt>
            <c:idx val="603"/>
            <c:bubble3D val="0"/>
            <c:spPr>
              <a:solidFill>
                <a:schemeClr val="accent4">
                  <a:lumMod val="60000"/>
                </a:schemeClr>
              </a:solidFill>
              <a:ln>
                <a:noFill/>
              </a:ln>
              <a:effectLst/>
            </c:spPr>
            <c:extLst>
              <c:ext xmlns:c16="http://schemas.microsoft.com/office/drawing/2014/chart" uri="{C3380CC4-5D6E-409C-BE32-E72D297353CC}">
                <c16:uniqueId val="{000004B7-94DE-40F4-8059-B8F128BA8113}"/>
              </c:ext>
            </c:extLst>
          </c:dPt>
          <c:dPt>
            <c:idx val="604"/>
            <c:bubble3D val="0"/>
            <c:spPr>
              <a:solidFill>
                <a:schemeClr val="accent5">
                  <a:lumMod val="60000"/>
                </a:schemeClr>
              </a:solidFill>
              <a:ln>
                <a:noFill/>
              </a:ln>
              <a:effectLst/>
            </c:spPr>
            <c:extLst>
              <c:ext xmlns:c16="http://schemas.microsoft.com/office/drawing/2014/chart" uri="{C3380CC4-5D6E-409C-BE32-E72D297353CC}">
                <c16:uniqueId val="{000004B9-94DE-40F4-8059-B8F128BA8113}"/>
              </c:ext>
            </c:extLst>
          </c:dPt>
          <c:dPt>
            <c:idx val="605"/>
            <c:bubble3D val="0"/>
            <c:spPr>
              <a:solidFill>
                <a:schemeClr val="accent6">
                  <a:lumMod val="60000"/>
                </a:schemeClr>
              </a:solidFill>
              <a:ln>
                <a:noFill/>
              </a:ln>
              <a:effectLst/>
            </c:spPr>
            <c:extLst>
              <c:ext xmlns:c16="http://schemas.microsoft.com/office/drawing/2014/chart" uri="{C3380CC4-5D6E-409C-BE32-E72D297353CC}">
                <c16:uniqueId val="{000004BB-94DE-40F4-8059-B8F128BA8113}"/>
              </c:ext>
            </c:extLst>
          </c:dPt>
          <c:dPt>
            <c:idx val="606"/>
            <c:bubble3D val="0"/>
            <c:spPr>
              <a:solidFill>
                <a:schemeClr val="accent1">
                  <a:lumMod val="80000"/>
                  <a:lumOff val="20000"/>
                </a:schemeClr>
              </a:solidFill>
              <a:ln>
                <a:noFill/>
              </a:ln>
              <a:effectLst/>
            </c:spPr>
            <c:extLst>
              <c:ext xmlns:c16="http://schemas.microsoft.com/office/drawing/2014/chart" uri="{C3380CC4-5D6E-409C-BE32-E72D297353CC}">
                <c16:uniqueId val="{000004BD-94DE-40F4-8059-B8F128BA8113}"/>
              </c:ext>
            </c:extLst>
          </c:dPt>
          <c:dPt>
            <c:idx val="607"/>
            <c:bubble3D val="0"/>
            <c:spPr>
              <a:solidFill>
                <a:schemeClr val="accent2">
                  <a:lumMod val="80000"/>
                  <a:lumOff val="20000"/>
                </a:schemeClr>
              </a:solidFill>
              <a:ln>
                <a:noFill/>
              </a:ln>
              <a:effectLst/>
            </c:spPr>
            <c:extLst>
              <c:ext xmlns:c16="http://schemas.microsoft.com/office/drawing/2014/chart" uri="{C3380CC4-5D6E-409C-BE32-E72D297353CC}">
                <c16:uniqueId val="{000004BF-94DE-40F4-8059-B8F128BA8113}"/>
              </c:ext>
            </c:extLst>
          </c:dPt>
          <c:dPt>
            <c:idx val="608"/>
            <c:bubble3D val="0"/>
            <c:spPr>
              <a:solidFill>
                <a:schemeClr val="accent3">
                  <a:lumMod val="80000"/>
                  <a:lumOff val="20000"/>
                </a:schemeClr>
              </a:solidFill>
              <a:ln>
                <a:noFill/>
              </a:ln>
              <a:effectLst/>
            </c:spPr>
            <c:extLst>
              <c:ext xmlns:c16="http://schemas.microsoft.com/office/drawing/2014/chart" uri="{C3380CC4-5D6E-409C-BE32-E72D297353CC}">
                <c16:uniqueId val="{000004C1-94DE-40F4-8059-B8F128BA8113}"/>
              </c:ext>
            </c:extLst>
          </c:dPt>
          <c:dPt>
            <c:idx val="609"/>
            <c:bubble3D val="0"/>
            <c:spPr>
              <a:solidFill>
                <a:schemeClr val="accent4">
                  <a:lumMod val="80000"/>
                  <a:lumOff val="20000"/>
                </a:schemeClr>
              </a:solidFill>
              <a:ln>
                <a:noFill/>
              </a:ln>
              <a:effectLst/>
            </c:spPr>
            <c:extLst>
              <c:ext xmlns:c16="http://schemas.microsoft.com/office/drawing/2014/chart" uri="{C3380CC4-5D6E-409C-BE32-E72D297353CC}">
                <c16:uniqueId val="{000004C3-94DE-40F4-8059-B8F128BA8113}"/>
              </c:ext>
            </c:extLst>
          </c:dPt>
          <c:dPt>
            <c:idx val="610"/>
            <c:bubble3D val="0"/>
            <c:spPr>
              <a:solidFill>
                <a:schemeClr val="accent5">
                  <a:lumMod val="80000"/>
                  <a:lumOff val="20000"/>
                </a:schemeClr>
              </a:solidFill>
              <a:ln>
                <a:noFill/>
              </a:ln>
              <a:effectLst/>
            </c:spPr>
            <c:extLst>
              <c:ext xmlns:c16="http://schemas.microsoft.com/office/drawing/2014/chart" uri="{C3380CC4-5D6E-409C-BE32-E72D297353CC}">
                <c16:uniqueId val="{000004C5-94DE-40F4-8059-B8F128BA8113}"/>
              </c:ext>
            </c:extLst>
          </c:dPt>
          <c:dPt>
            <c:idx val="611"/>
            <c:bubble3D val="0"/>
            <c:spPr>
              <a:solidFill>
                <a:schemeClr val="accent6">
                  <a:lumMod val="80000"/>
                  <a:lumOff val="20000"/>
                </a:schemeClr>
              </a:solidFill>
              <a:ln>
                <a:noFill/>
              </a:ln>
              <a:effectLst/>
            </c:spPr>
            <c:extLst>
              <c:ext xmlns:c16="http://schemas.microsoft.com/office/drawing/2014/chart" uri="{C3380CC4-5D6E-409C-BE32-E72D297353CC}">
                <c16:uniqueId val="{000004C7-94DE-40F4-8059-B8F128BA8113}"/>
              </c:ext>
            </c:extLst>
          </c:dPt>
          <c:dPt>
            <c:idx val="612"/>
            <c:bubble3D val="0"/>
            <c:spPr>
              <a:solidFill>
                <a:schemeClr val="accent1">
                  <a:lumMod val="80000"/>
                </a:schemeClr>
              </a:solidFill>
              <a:ln>
                <a:noFill/>
              </a:ln>
              <a:effectLst/>
            </c:spPr>
            <c:extLst>
              <c:ext xmlns:c16="http://schemas.microsoft.com/office/drawing/2014/chart" uri="{C3380CC4-5D6E-409C-BE32-E72D297353CC}">
                <c16:uniqueId val="{000004C9-94DE-40F4-8059-B8F128BA8113}"/>
              </c:ext>
            </c:extLst>
          </c:dPt>
          <c:dPt>
            <c:idx val="613"/>
            <c:bubble3D val="0"/>
            <c:spPr>
              <a:solidFill>
                <a:schemeClr val="accent2">
                  <a:lumMod val="80000"/>
                </a:schemeClr>
              </a:solidFill>
              <a:ln>
                <a:noFill/>
              </a:ln>
              <a:effectLst/>
            </c:spPr>
            <c:extLst>
              <c:ext xmlns:c16="http://schemas.microsoft.com/office/drawing/2014/chart" uri="{C3380CC4-5D6E-409C-BE32-E72D297353CC}">
                <c16:uniqueId val="{000004CB-94DE-40F4-8059-B8F128BA8113}"/>
              </c:ext>
            </c:extLst>
          </c:dPt>
          <c:dPt>
            <c:idx val="614"/>
            <c:bubble3D val="0"/>
            <c:spPr>
              <a:solidFill>
                <a:schemeClr val="accent3">
                  <a:lumMod val="80000"/>
                </a:schemeClr>
              </a:solidFill>
              <a:ln>
                <a:noFill/>
              </a:ln>
              <a:effectLst/>
            </c:spPr>
            <c:extLst>
              <c:ext xmlns:c16="http://schemas.microsoft.com/office/drawing/2014/chart" uri="{C3380CC4-5D6E-409C-BE32-E72D297353CC}">
                <c16:uniqueId val="{000004CD-94DE-40F4-8059-B8F128BA8113}"/>
              </c:ext>
            </c:extLst>
          </c:dPt>
          <c:dPt>
            <c:idx val="615"/>
            <c:bubble3D val="0"/>
            <c:spPr>
              <a:solidFill>
                <a:schemeClr val="accent4">
                  <a:lumMod val="80000"/>
                </a:schemeClr>
              </a:solidFill>
              <a:ln>
                <a:noFill/>
              </a:ln>
              <a:effectLst/>
            </c:spPr>
            <c:extLst>
              <c:ext xmlns:c16="http://schemas.microsoft.com/office/drawing/2014/chart" uri="{C3380CC4-5D6E-409C-BE32-E72D297353CC}">
                <c16:uniqueId val="{000004CF-94DE-40F4-8059-B8F128BA8113}"/>
              </c:ext>
            </c:extLst>
          </c:dPt>
          <c:dPt>
            <c:idx val="616"/>
            <c:bubble3D val="0"/>
            <c:spPr>
              <a:solidFill>
                <a:schemeClr val="accent5">
                  <a:lumMod val="80000"/>
                </a:schemeClr>
              </a:solidFill>
              <a:ln>
                <a:noFill/>
              </a:ln>
              <a:effectLst/>
            </c:spPr>
            <c:extLst>
              <c:ext xmlns:c16="http://schemas.microsoft.com/office/drawing/2014/chart" uri="{C3380CC4-5D6E-409C-BE32-E72D297353CC}">
                <c16:uniqueId val="{000004D1-94DE-40F4-8059-B8F128BA8113}"/>
              </c:ext>
            </c:extLst>
          </c:dPt>
          <c:dPt>
            <c:idx val="617"/>
            <c:bubble3D val="0"/>
            <c:spPr>
              <a:solidFill>
                <a:schemeClr val="accent6">
                  <a:lumMod val="80000"/>
                </a:schemeClr>
              </a:solidFill>
              <a:ln>
                <a:noFill/>
              </a:ln>
              <a:effectLst/>
            </c:spPr>
            <c:extLst>
              <c:ext xmlns:c16="http://schemas.microsoft.com/office/drawing/2014/chart" uri="{C3380CC4-5D6E-409C-BE32-E72D297353CC}">
                <c16:uniqueId val="{000004D3-94DE-40F4-8059-B8F128BA8113}"/>
              </c:ext>
            </c:extLst>
          </c:dPt>
          <c:dPt>
            <c:idx val="618"/>
            <c:bubble3D val="0"/>
            <c:spPr>
              <a:solidFill>
                <a:schemeClr val="accent1">
                  <a:lumMod val="60000"/>
                  <a:lumOff val="40000"/>
                </a:schemeClr>
              </a:solidFill>
              <a:ln>
                <a:noFill/>
              </a:ln>
              <a:effectLst/>
            </c:spPr>
            <c:extLst>
              <c:ext xmlns:c16="http://schemas.microsoft.com/office/drawing/2014/chart" uri="{C3380CC4-5D6E-409C-BE32-E72D297353CC}">
                <c16:uniqueId val="{000004D5-94DE-40F4-8059-B8F128BA8113}"/>
              </c:ext>
            </c:extLst>
          </c:dPt>
          <c:dPt>
            <c:idx val="619"/>
            <c:bubble3D val="0"/>
            <c:spPr>
              <a:solidFill>
                <a:schemeClr val="accent2">
                  <a:lumMod val="60000"/>
                  <a:lumOff val="40000"/>
                </a:schemeClr>
              </a:solidFill>
              <a:ln>
                <a:noFill/>
              </a:ln>
              <a:effectLst/>
            </c:spPr>
            <c:extLst>
              <c:ext xmlns:c16="http://schemas.microsoft.com/office/drawing/2014/chart" uri="{C3380CC4-5D6E-409C-BE32-E72D297353CC}">
                <c16:uniqueId val="{000004D7-94DE-40F4-8059-B8F128BA8113}"/>
              </c:ext>
            </c:extLst>
          </c:dPt>
          <c:dPt>
            <c:idx val="620"/>
            <c:bubble3D val="0"/>
            <c:spPr>
              <a:solidFill>
                <a:schemeClr val="accent3">
                  <a:lumMod val="60000"/>
                  <a:lumOff val="40000"/>
                </a:schemeClr>
              </a:solidFill>
              <a:ln>
                <a:noFill/>
              </a:ln>
              <a:effectLst/>
            </c:spPr>
            <c:extLst>
              <c:ext xmlns:c16="http://schemas.microsoft.com/office/drawing/2014/chart" uri="{C3380CC4-5D6E-409C-BE32-E72D297353CC}">
                <c16:uniqueId val="{000004D9-94DE-40F4-8059-B8F128BA8113}"/>
              </c:ext>
            </c:extLst>
          </c:dPt>
          <c:dPt>
            <c:idx val="621"/>
            <c:bubble3D val="0"/>
            <c:spPr>
              <a:solidFill>
                <a:schemeClr val="accent4">
                  <a:lumMod val="60000"/>
                  <a:lumOff val="40000"/>
                </a:schemeClr>
              </a:solidFill>
              <a:ln>
                <a:noFill/>
              </a:ln>
              <a:effectLst/>
            </c:spPr>
            <c:extLst>
              <c:ext xmlns:c16="http://schemas.microsoft.com/office/drawing/2014/chart" uri="{C3380CC4-5D6E-409C-BE32-E72D297353CC}">
                <c16:uniqueId val="{000004DB-94DE-40F4-8059-B8F128BA8113}"/>
              </c:ext>
            </c:extLst>
          </c:dPt>
          <c:dPt>
            <c:idx val="622"/>
            <c:bubble3D val="0"/>
            <c:spPr>
              <a:solidFill>
                <a:schemeClr val="accent5">
                  <a:lumMod val="60000"/>
                  <a:lumOff val="40000"/>
                </a:schemeClr>
              </a:solidFill>
              <a:ln>
                <a:noFill/>
              </a:ln>
              <a:effectLst/>
            </c:spPr>
            <c:extLst>
              <c:ext xmlns:c16="http://schemas.microsoft.com/office/drawing/2014/chart" uri="{C3380CC4-5D6E-409C-BE32-E72D297353CC}">
                <c16:uniqueId val="{000004DD-94DE-40F4-8059-B8F128BA8113}"/>
              </c:ext>
            </c:extLst>
          </c:dPt>
          <c:dPt>
            <c:idx val="623"/>
            <c:bubble3D val="0"/>
            <c:spPr>
              <a:solidFill>
                <a:schemeClr val="accent6">
                  <a:lumMod val="60000"/>
                  <a:lumOff val="40000"/>
                </a:schemeClr>
              </a:solidFill>
              <a:ln>
                <a:noFill/>
              </a:ln>
              <a:effectLst/>
            </c:spPr>
            <c:extLst>
              <c:ext xmlns:c16="http://schemas.microsoft.com/office/drawing/2014/chart" uri="{C3380CC4-5D6E-409C-BE32-E72D297353CC}">
                <c16:uniqueId val="{000004DF-94DE-40F4-8059-B8F128BA8113}"/>
              </c:ext>
            </c:extLst>
          </c:dPt>
          <c:dPt>
            <c:idx val="624"/>
            <c:bubble3D val="0"/>
            <c:spPr>
              <a:solidFill>
                <a:schemeClr val="accent1">
                  <a:lumMod val="50000"/>
                </a:schemeClr>
              </a:solidFill>
              <a:ln>
                <a:noFill/>
              </a:ln>
              <a:effectLst/>
            </c:spPr>
            <c:extLst>
              <c:ext xmlns:c16="http://schemas.microsoft.com/office/drawing/2014/chart" uri="{C3380CC4-5D6E-409C-BE32-E72D297353CC}">
                <c16:uniqueId val="{000004E1-94DE-40F4-8059-B8F128BA8113}"/>
              </c:ext>
            </c:extLst>
          </c:dPt>
          <c:dPt>
            <c:idx val="625"/>
            <c:bubble3D val="0"/>
            <c:spPr>
              <a:solidFill>
                <a:schemeClr val="accent2">
                  <a:lumMod val="50000"/>
                </a:schemeClr>
              </a:solidFill>
              <a:ln>
                <a:noFill/>
              </a:ln>
              <a:effectLst/>
            </c:spPr>
            <c:extLst>
              <c:ext xmlns:c16="http://schemas.microsoft.com/office/drawing/2014/chart" uri="{C3380CC4-5D6E-409C-BE32-E72D297353CC}">
                <c16:uniqueId val="{000004E3-94DE-40F4-8059-B8F128BA8113}"/>
              </c:ext>
            </c:extLst>
          </c:dPt>
          <c:dPt>
            <c:idx val="626"/>
            <c:bubble3D val="0"/>
            <c:spPr>
              <a:solidFill>
                <a:schemeClr val="accent3">
                  <a:lumMod val="50000"/>
                </a:schemeClr>
              </a:solidFill>
              <a:ln>
                <a:noFill/>
              </a:ln>
              <a:effectLst/>
            </c:spPr>
            <c:extLst>
              <c:ext xmlns:c16="http://schemas.microsoft.com/office/drawing/2014/chart" uri="{C3380CC4-5D6E-409C-BE32-E72D297353CC}">
                <c16:uniqueId val="{000004E5-94DE-40F4-8059-B8F128BA8113}"/>
              </c:ext>
            </c:extLst>
          </c:dPt>
          <c:dPt>
            <c:idx val="627"/>
            <c:bubble3D val="0"/>
            <c:spPr>
              <a:solidFill>
                <a:schemeClr val="accent4">
                  <a:lumMod val="50000"/>
                </a:schemeClr>
              </a:solidFill>
              <a:ln>
                <a:noFill/>
              </a:ln>
              <a:effectLst/>
            </c:spPr>
            <c:extLst>
              <c:ext xmlns:c16="http://schemas.microsoft.com/office/drawing/2014/chart" uri="{C3380CC4-5D6E-409C-BE32-E72D297353CC}">
                <c16:uniqueId val="{000004E7-94DE-40F4-8059-B8F128BA8113}"/>
              </c:ext>
            </c:extLst>
          </c:dPt>
          <c:dPt>
            <c:idx val="628"/>
            <c:bubble3D val="0"/>
            <c:spPr>
              <a:solidFill>
                <a:schemeClr val="accent5">
                  <a:lumMod val="50000"/>
                </a:schemeClr>
              </a:solidFill>
              <a:ln>
                <a:noFill/>
              </a:ln>
              <a:effectLst/>
            </c:spPr>
            <c:extLst>
              <c:ext xmlns:c16="http://schemas.microsoft.com/office/drawing/2014/chart" uri="{C3380CC4-5D6E-409C-BE32-E72D297353CC}">
                <c16:uniqueId val="{000004E9-94DE-40F4-8059-B8F128BA8113}"/>
              </c:ext>
            </c:extLst>
          </c:dPt>
          <c:dPt>
            <c:idx val="629"/>
            <c:bubble3D val="0"/>
            <c:spPr>
              <a:solidFill>
                <a:schemeClr val="accent6">
                  <a:lumMod val="50000"/>
                </a:schemeClr>
              </a:solidFill>
              <a:ln>
                <a:noFill/>
              </a:ln>
              <a:effectLst/>
            </c:spPr>
            <c:extLst>
              <c:ext xmlns:c16="http://schemas.microsoft.com/office/drawing/2014/chart" uri="{C3380CC4-5D6E-409C-BE32-E72D297353CC}">
                <c16:uniqueId val="{000004EB-94DE-40F4-8059-B8F128BA8113}"/>
              </c:ext>
            </c:extLst>
          </c:dPt>
          <c:dPt>
            <c:idx val="630"/>
            <c:bubble3D val="0"/>
            <c:spPr>
              <a:solidFill>
                <a:schemeClr val="accent1">
                  <a:lumMod val="70000"/>
                  <a:lumOff val="30000"/>
                </a:schemeClr>
              </a:solidFill>
              <a:ln>
                <a:noFill/>
              </a:ln>
              <a:effectLst/>
            </c:spPr>
            <c:extLst>
              <c:ext xmlns:c16="http://schemas.microsoft.com/office/drawing/2014/chart" uri="{C3380CC4-5D6E-409C-BE32-E72D297353CC}">
                <c16:uniqueId val="{000004ED-94DE-40F4-8059-B8F128BA8113}"/>
              </c:ext>
            </c:extLst>
          </c:dPt>
          <c:dPt>
            <c:idx val="631"/>
            <c:bubble3D val="0"/>
            <c:spPr>
              <a:solidFill>
                <a:schemeClr val="accent2">
                  <a:lumMod val="70000"/>
                  <a:lumOff val="30000"/>
                </a:schemeClr>
              </a:solidFill>
              <a:ln>
                <a:noFill/>
              </a:ln>
              <a:effectLst/>
            </c:spPr>
            <c:extLst>
              <c:ext xmlns:c16="http://schemas.microsoft.com/office/drawing/2014/chart" uri="{C3380CC4-5D6E-409C-BE32-E72D297353CC}">
                <c16:uniqueId val="{000004EF-94DE-40F4-8059-B8F128BA8113}"/>
              </c:ext>
            </c:extLst>
          </c:dPt>
          <c:dPt>
            <c:idx val="632"/>
            <c:bubble3D val="0"/>
            <c:spPr>
              <a:solidFill>
                <a:schemeClr val="accent3">
                  <a:lumMod val="70000"/>
                  <a:lumOff val="30000"/>
                </a:schemeClr>
              </a:solidFill>
              <a:ln>
                <a:noFill/>
              </a:ln>
              <a:effectLst/>
            </c:spPr>
            <c:extLst>
              <c:ext xmlns:c16="http://schemas.microsoft.com/office/drawing/2014/chart" uri="{C3380CC4-5D6E-409C-BE32-E72D297353CC}">
                <c16:uniqueId val="{000004F1-94DE-40F4-8059-B8F128BA8113}"/>
              </c:ext>
            </c:extLst>
          </c:dPt>
          <c:dPt>
            <c:idx val="633"/>
            <c:bubble3D val="0"/>
            <c:spPr>
              <a:solidFill>
                <a:schemeClr val="accent4">
                  <a:lumMod val="70000"/>
                  <a:lumOff val="30000"/>
                </a:schemeClr>
              </a:solidFill>
              <a:ln>
                <a:noFill/>
              </a:ln>
              <a:effectLst/>
            </c:spPr>
            <c:extLst>
              <c:ext xmlns:c16="http://schemas.microsoft.com/office/drawing/2014/chart" uri="{C3380CC4-5D6E-409C-BE32-E72D297353CC}">
                <c16:uniqueId val="{000004F3-94DE-40F4-8059-B8F128BA8113}"/>
              </c:ext>
            </c:extLst>
          </c:dPt>
          <c:dPt>
            <c:idx val="634"/>
            <c:bubble3D val="0"/>
            <c:spPr>
              <a:solidFill>
                <a:schemeClr val="accent5">
                  <a:lumMod val="70000"/>
                  <a:lumOff val="30000"/>
                </a:schemeClr>
              </a:solidFill>
              <a:ln>
                <a:noFill/>
              </a:ln>
              <a:effectLst/>
            </c:spPr>
            <c:extLst>
              <c:ext xmlns:c16="http://schemas.microsoft.com/office/drawing/2014/chart" uri="{C3380CC4-5D6E-409C-BE32-E72D297353CC}">
                <c16:uniqueId val="{000004F5-94DE-40F4-8059-B8F128BA8113}"/>
              </c:ext>
            </c:extLst>
          </c:dPt>
          <c:dPt>
            <c:idx val="635"/>
            <c:bubble3D val="0"/>
            <c:spPr>
              <a:solidFill>
                <a:schemeClr val="accent6">
                  <a:lumMod val="70000"/>
                  <a:lumOff val="30000"/>
                </a:schemeClr>
              </a:solidFill>
              <a:ln>
                <a:noFill/>
              </a:ln>
              <a:effectLst/>
            </c:spPr>
            <c:extLst>
              <c:ext xmlns:c16="http://schemas.microsoft.com/office/drawing/2014/chart" uri="{C3380CC4-5D6E-409C-BE32-E72D297353CC}">
                <c16:uniqueId val="{000004F7-94DE-40F4-8059-B8F128BA8113}"/>
              </c:ext>
            </c:extLst>
          </c:dPt>
          <c:dPt>
            <c:idx val="636"/>
            <c:bubble3D val="0"/>
            <c:spPr>
              <a:solidFill>
                <a:schemeClr val="accent1">
                  <a:lumMod val="70000"/>
                </a:schemeClr>
              </a:solidFill>
              <a:ln>
                <a:noFill/>
              </a:ln>
              <a:effectLst/>
            </c:spPr>
            <c:extLst>
              <c:ext xmlns:c16="http://schemas.microsoft.com/office/drawing/2014/chart" uri="{C3380CC4-5D6E-409C-BE32-E72D297353CC}">
                <c16:uniqueId val="{000004F9-94DE-40F4-8059-B8F128BA8113}"/>
              </c:ext>
            </c:extLst>
          </c:dPt>
          <c:dPt>
            <c:idx val="637"/>
            <c:bubble3D val="0"/>
            <c:spPr>
              <a:solidFill>
                <a:schemeClr val="accent2">
                  <a:lumMod val="70000"/>
                </a:schemeClr>
              </a:solidFill>
              <a:ln>
                <a:noFill/>
              </a:ln>
              <a:effectLst/>
            </c:spPr>
            <c:extLst>
              <c:ext xmlns:c16="http://schemas.microsoft.com/office/drawing/2014/chart" uri="{C3380CC4-5D6E-409C-BE32-E72D297353CC}">
                <c16:uniqueId val="{000004FB-94DE-40F4-8059-B8F128BA8113}"/>
              </c:ext>
            </c:extLst>
          </c:dPt>
          <c:dPt>
            <c:idx val="638"/>
            <c:bubble3D val="0"/>
            <c:spPr>
              <a:solidFill>
                <a:schemeClr val="accent3">
                  <a:lumMod val="70000"/>
                </a:schemeClr>
              </a:solidFill>
              <a:ln>
                <a:noFill/>
              </a:ln>
              <a:effectLst/>
            </c:spPr>
            <c:extLst>
              <c:ext xmlns:c16="http://schemas.microsoft.com/office/drawing/2014/chart" uri="{C3380CC4-5D6E-409C-BE32-E72D297353CC}">
                <c16:uniqueId val="{000004FD-94DE-40F4-8059-B8F128BA8113}"/>
              </c:ext>
            </c:extLst>
          </c:dPt>
          <c:dPt>
            <c:idx val="639"/>
            <c:bubble3D val="0"/>
            <c:spPr>
              <a:solidFill>
                <a:schemeClr val="accent4">
                  <a:lumMod val="70000"/>
                </a:schemeClr>
              </a:solidFill>
              <a:ln>
                <a:noFill/>
              </a:ln>
              <a:effectLst/>
            </c:spPr>
            <c:extLst>
              <c:ext xmlns:c16="http://schemas.microsoft.com/office/drawing/2014/chart" uri="{C3380CC4-5D6E-409C-BE32-E72D297353CC}">
                <c16:uniqueId val="{000004FF-94DE-40F4-8059-B8F128BA8113}"/>
              </c:ext>
            </c:extLst>
          </c:dPt>
          <c:dPt>
            <c:idx val="640"/>
            <c:bubble3D val="0"/>
            <c:spPr>
              <a:solidFill>
                <a:schemeClr val="accent5">
                  <a:lumMod val="70000"/>
                </a:schemeClr>
              </a:solidFill>
              <a:ln>
                <a:noFill/>
              </a:ln>
              <a:effectLst/>
            </c:spPr>
            <c:extLst>
              <c:ext xmlns:c16="http://schemas.microsoft.com/office/drawing/2014/chart" uri="{C3380CC4-5D6E-409C-BE32-E72D297353CC}">
                <c16:uniqueId val="{00000501-94DE-40F4-8059-B8F128BA8113}"/>
              </c:ext>
            </c:extLst>
          </c:dPt>
          <c:dPt>
            <c:idx val="641"/>
            <c:bubble3D val="0"/>
            <c:spPr>
              <a:solidFill>
                <a:schemeClr val="accent6">
                  <a:lumMod val="70000"/>
                </a:schemeClr>
              </a:solidFill>
              <a:ln>
                <a:noFill/>
              </a:ln>
              <a:effectLst/>
            </c:spPr>
            <c:extLst>
              <c:ext xmlns:c16="http://schemas.microsoft.com/office/drawing/2014/chart" uri="{C3380CC4-5D6E-409C-BE32-E72D297353CC}">
                <c16:uniqueId val="{00000503-94DE-40F4-8059-B8F128BA8113}"/>
              </c:ext>
            </c:extLst>
          </c:dPt>
          <c:dPt>
            <c:idx val="642"/>
            <c:bubble3D val="0"/>
            <c:spPr>
              <a:solidFill>
                <a:schemeClr val="accent1">
                  <a:lumMod val="50000"/>
                  <a:lumOff val="50000"/>
                </a:schemeClr>
              </a:solidFill>
              <a:ln>
                <a:noFill/>
              </a:ln>
              <a:effectLst/>
            </c:spPr>
            <c:extLst>
              <c:ext xmlns:c16="http://schemas.microsoft.com/office/drawing/2014/chart" uri="{C3380CC4-5D6E-409C-BE32-E72D297353CC}">
                <c16:uniqueId val="{00000505-94DE-40F4-8059-B8F128BA8113}"/>
              </c:ext>
            </c:extLst>
          </c:dPt>
          <c:dPt>
            <c:idx val="643"/>
            <c:bubble3D val="0"/>
            <c:spPr>
              <a:solidFill>
                <a:schemeClr val="accent2">
                  <a:lumMod val="50000"/>
                  <a:lumOff val="50000"/>
                </a:schemeClr>
              </a:solidFill>
              <a:ln>
                <a:noFill/>
              </a:ln>
              <a:effectLst/>
            </c:spPr>
            <c:extLst>
              <c:ext xmlns:c16="http://schemas.microsoft.com/office/drawing/2014/chart" uri="{C3380CC4-5D6E-409C-BE32-E72D297353CC}">
                <c16:uniqueId val="{00000507-94DE-40F4-8059-B8F128BA8113}"/>
              </c:ext>
            </c:extLst>
          </c:dPt>
          <c:dPt>
            <c:idx val="644"/>
            <c:bubble3D val="0"/>
            <c:spPr>
              <a:solidFill>
                <a:schemeClr val="accent3">
                  <a:lumMod val="50000"/>
                  <a:lumOff val="50000"/>
                </a:schemeClr>
              </a:solidFill>
              <a:ln>
                <a:noFill/>
              </a:ln>
              <a:effectLst/>
            </c:spPr>
            <c:extLst>
              <c:ext xmlns:c16="http://schemas.microsoft.com/office/drawing/2014/chart" uri="{C3380CC4-5D6E-409C-BE32-E72D297353CC}">
                <c16:uniqueId val="{00000509-94DE-40F4-8059-B8F128BA8113}"/>
              </c:ext>
            </c:extLst>
          </c:dPt>
          <c:dPt>
            <c:idx val="645"/>
            <c:bubble3D val="0"/>
            <c:spPr>
              <a:solidFill>
                <a:schemeClr val="accent4">
                  <a:lumMod val="50000"/>
                  <a:lumOff val="50000"/>
                </a:schemeClr>
              </a:solidFill>
              <a:ln>
                <a:noFill/>
              </a:ln>
              <a:effectLst/>
            </c:spPr>
            <c:extLst>
              <c:ext xmlns:c16="http://schemas.microsoft.com/office/drawing/2014/chart" uri="{C3380CC4-5D6E-409C-BE32-E72D297353CC}">
                <c16:uniqueId val="{0000050B-94DE-40F4-8059-B8F128BA8113}"/>
              </c:ext>
            </c:extLst>
          </c:dPt>
          <c:dPt>
            <c:idx val="646"/>
            <c:bubble3D val="0"/>
            <c:spPr>
              <a:solidFill>
                <a:schemeClr val="accent5">
                  <a:lumMod val="50000"/>
                  <a:lumOff val="50000"/>
                </a:schemeClr>
              </a:solidFill>
              <a:ln>
                <a:noFill/>
              </a:ln>
              <a:effectLst/>
            </c:spPr>
            <c:extLst>
              <c:ext xmlns:c16="http://schemas.microsoft.com/office/drawing/2014/chart" uri="{C3380CC4-5D6E-409C-BE32-E72D297353CC}">
                <c16:uniqueId val="{0000050D-94DE-40F4-8059-B8F128BA8113}"/>
              </c:ext>
            </c:extLst>
          </c:dPt>
          <c:dPt>
            <c:idx val="647"/>
            <c:bubble3D val="0"/>
            <c:spPr>
              <a:solidFill>
                <a:schemeClr val="accent6">
                  <a:lumMod val="50000"/>
                  <a:lumOff val="50000"/>
                </a:schemeClr>
              </a:solidFill>
              <a:ln>
                <a:noFill/>
              </a:ln>
              <a:effectLst/>
            </c:spPr>
            <c:extLst>
              <c:ext xmlns:c16="http://schemas.microsoft.com/office/drawing/2014/chart" uri="{C3380CC4-5D6E-409C-BE32-E72D297353CC}">
                <c16:uniqueId val="{0000050F-94DE-40F4-8059-B8F128BA8113}"/>
              </c:ext>
            </c:extLst>
          </c:dPt>
          <c:dPt>
            <c:idx val="648"/>
            <c:bubble3D val="0"/>
            <c:spPr>
              <a:solidFill>
                <a:schemeClr val="accent1"/>
              </a:solidFill>
              <a:ln>
                <a:noFill/>
              </a:ln>
              <a:effectLst/>
            </c:spPr>
            <c:extLst>
              <c:ext xmlns:c16="http://schemas.microsoft.com/office/drawing/2014/chart" uri="{C3380CC4-5D6E-409C-BE32-E72D297353CC}">
                <c16:uniqueId val="{00000511-94DE-40F4-8059-B8F128BA8113}"/>
              </c:ext>
            </c:extLst>
          </c:dPt>
          <c:dPt>
            <c:idx val="649"/>
            <c:bubble3D val="0"/>
            <c:spPr>
              <a:solidFill>
                <a:schemeClr val="accent2"/>
              </a:solidFill>
              <a:ln>
                <a:noFill/>
              </a:ln>
              <a:effectLst/>
            </c:spPr>
            <c:extLst>
              <c:ext xmlns:c16="http://schemas.microsoft.com/office/drawing/2014/chart" uri="{C3380CC4-5D6E-409C-BE32-E72D297353CC}">
                <c16:uniqueId val="{00000513-94DE-40F4-8059-B8F128BA8113}"/>
              </c:ext>
            </c:extLst>
          </c:dPt>
          <c:dPt>
            <c:idx val="650"/>
            <c:bubble3D val="0"/>
            <c:spPr>
              <a:solidFill>
                <a:schemeClr val="accent3"/>
              </a:solidFill>
              <a:ln>
                <a:noFill/>
              </a:ln>
              <a:effectLst/>
            </c:spPr>
            <c:extLst>
              <c:ext xmlns:c16="http://schemas.microsoft.com/office/drawing/2014/chart" uri="{C3380CC4-5D6E-409C-BE32-E72D297353CC}">
                <c16:uniqueId val="{00000515-94DE-40F4-8059-B8F128BA8113}"/>
              </c:ext>
            </c:extLst>
          </c:dPt>
          <c:dPt>
            <c:idx val="651"/>
            <c:bubble3D val="0"/>
            <c:spPr>
              <a:solidFill>
                <a:schemeClr val="accent4"/>
              </a:solidFill>
              <a:ln>
                <a:noFill/>
              </a:ln>
              <a:effectLst/>
            </c:spPr>
            <c:extLst>
              <c:ext xmlns:c16="http://schemas.microsoft.com/office/drawing/2014/chart" uri="{C3380CC4-5D6E-409C-BE32-E72D297353CC}">
                <c16:uniqueId val="{00000517-94DE-40F4-8059-B8F128BA8113}"/>
              </c:ext>
            </c:extLst>
          </c:dPt>
          <c:dPt>
            <c:idx val="652"/>
            <c:bubble3D val="0"/>
            <c:spPr>
              <a:solidFill>
                <a:schemeClr val="accent5"/>
              </a:solidFill>
              <a:ln>
                <a:noFill/>
              </a:ln>
              <a:effectLst/>
            </c:spPr>
            <c:extLst>
              <c:ext xmlns:c16="http://schemas.microsoft.com/office/drawing/2014/chart" uri="{C3380CC4-5D6E-409C-BE32-E72D297353CC}">
                <c16:uniqueId val="{00000519-94DE-40F4-8059-B8F128BA8113}"/>
              </c:ext>
            </c:extLst>
          </c:dPt>
          <c:dPt>
            <c:idx val="653"/>
            <c:bubble3D val="0"/>
            <c:spPr>
              <a:solidFill>
                <a:schemeClr val="accent6"/>
              </a:solidFill>
              <a:ln>
                <a:noFill/>
              </a:ln>
              <a:effectLst/>
            </c:spPr>
            <c:extLst>
              <c:ext xmlns:c16="http://schemas.microsoft.com/office/drawing/2014/chart" uri="{C3380CC4-5D6E-409C-BE32-E72D297353CC}">
                <c16:uniqueId val="{0000051B-94DE-40F4-8059-B8F128BA8113}"/>
              </c:ext>
            </c:extLst>
          </c:dPt>
          <c:dPt>
            <c:idx val="654"/>
            <c:bubble3D val="0"/>
            <c:spPr>
              <a:solidFill>
                <a:schemeClr val="accent1">
                  <a:lumMod val="60000"/>
                </a:schemeClr>
              </a:solidFill>
              <a:ln>
                <a:noFill/>
              </a:ln>
              <a:effectLst/>
            </c:spPr>
            <c:extLst>
              <c:ext xmlns:c16="http://schemas.microsoft.com/office/drawing/2014/chart" uri="{C3380CC4-5D6E-409C-BE32-E72D297353CC}">
                <c16:uniqueId val="{0000051D-94DE-40F4-8059-B8F128BA8113}"/>
              </c:ext>
            </c:extLst>
          </c:dPt>
          <c:dPt>
            <c:idx val="655"/>
            <c:bubble3D val="0"/>
            <c:spPr>
              <a:solidFill>
                <a:schemeClr val="accent2">
                  <a:lumMod val="60000"/>
                </a:schemeClr>
              </a:solidFill>
              <a:ln>
                <a:noFill/>
              </a:ln>
              <a:effectLst/>
            </c:spPr>
            <c:extLst>
              <c:ext xmlns:c16="http://schemas.microsoft.com/office/drawing/2014/chart" uri="{C3380CC4-5D6E-409C-BE32-E72D297353CC}">
                <c16:uniqueId val="{0000051F-94DE-40F4-8059-B8F128BA8113}"/>
              </c:ext>
            </c:extLst>
          </c:dPt>
          <c:dPt>
            <c:idx val="656"/>
            <c:bubble3D val="0"/>
            <c:spPr>
              <a:solidFill>
                <a:schemeClr val="accent3">
                  <a:lumMod val="60000"/>
                </a:schemeClr>
              </a:solidFill>
              <a:ln>
                <a:noFill/>
              </a:ln>
              <a:effectLst/>
            </c:spPr>
            <c:extLst>
              <c:ext xmlns:c16="http://schemas.microsoft.com/office/drawing/2014/chart" uri="{C3380CC4-5D6E-409C-BE32-E72D297353CC}">
                <c16:uniqueId val="{00000521-94DE-40F4-8059-B8F128BA8113}"/>
              </c:ext>
            </c:extLst>
          </c:dPt>
          <c:dPt>
            <c:idx val="657"/>
            <c:bubble3D val="0"/>
            <c:spPr>
              <a:solidFill>
                <a:schemeClr val="accent4">
                  <a:lumMod val="60000"/>
                </a:schemeClr>
              </a:solidFill>
              <a:ln>
                <a:noFill/>
              </a:ln>
              <a:effectLst/>
            </c:spPr>
            <c:extLst>
              <c:ext xmlns:c16="http://schemas.microsoft.com/office/drawing/2014/chart" uri="{C3380CC4-5D6E-409C-BE32-E72D297353CC}">
                <c16:uniqueId val="{00000523-94DE-40F4-8059-B8F128BA8113}"/>
              </c:ext>
            </c:extLst>
          </c:dPt>
          <c:dPt>
            <c:idx val="658"/>
            <c:bubble3D val="0"/>
            <c:spPr>
              <a:solidFill>
                <a:schemeClr val="accent5">
                  <a:lumMod val="60000"/>
                </a:schemeClr>
              </a:solidFill>
              <a:ln>
                <a:noFill/>
              </a:ln>
              <a:effectLst/>
            </c:spPr>
            <c:extLst>
              <c:ext xmlns:c16="http://schemas.microsoft.com/office/drawing/2014/chart" uri="{C3380CC4-5D6E-409C-BE32-E72D297353CC}">
                <c16:uniqueId val="{00000525-94DE-40F4-8059-B8F128BA8113}"/>
              </c:ext>
            </c:extLst>
          </c:dPt>
          <c:dPt>
            <c:idx val="659"/>
            <c:bubble3D val="0"/>
            <c:spPr>
              <a:solidFill>
                <a:schemeClr val="accent6">
                  <a:lumMod val="60000"/>
                </a:schemeClr>
              </a:solidFill>
              <a:ln>
                <a:noFill/>
              </a:ln>
              <a:effectLst/>
            </c:spPr>
            <c:extLst>
              <c:ext xmlns:c16="http://schemas.microsoft.com/office/drawing/2014/chart" uri="{C3380CC4-5D6E-409C-BE32-E72D297353CC}">
                <c16:uniqueId val="{00000527-94DE-40F4-8059-B8F128BA8113}"/>
              </c:ext>
            </c:extLst>
          </c:dPt>
          <c:dPt>
            <c:idx val="660"/>
            <c:bubble3D val="0"/>
            <c:spPr>
              <a:solidFill>
                <a:schemeClr val="accent1">
                  <a:lumMod val="80000"/>
                  <a:lumOff val="20000"/>
                </a:schemeClr>
              </a:solidFill>
              <a:ln>
                <a:noFill/>
              </a:ln>
              <a:effectLst/>
            </c:spPr>
            <c:extLst>
              <c:ext xmlns:c16="http://schemas.microsoft.com/office/drawing/2014/chart" uri="{C3380CC4-5D6E-409C-BE32-E72D297353CC}">
                <c16:uniqueId val="{00000529-94DE-40F4-8059-B8F128BA8113}"/>
              </c:ext>
            </c:extLst>
          </c:dPt>
          <c:dPt>
            <c:idx val="661"/>
            <c:bubble3D val="0"/>
            <c:spPr>
              <a:solidFill>
                <a:schemeClr val="accent2">
                  <a:lumMod val="80000"/>
                  <a:lumOff val="20000"/>
                </a:schemeClr>
              </a:solidFill>
              <a:ln>
                <a:noFill/>
              </a:ln>
              <a:effectLst/>
            </c:spPr>
            <c:extLst>
              <c:ext xmlns:c16="http://schemas.microsoft.com/office/drawing/2014/chart" uri="{C3380CC4-5D6E-409C-BE32-E72D297353CC}">
                <c16:uniqueId val="{0000052B-94DE-40F4-8059-B8F128BA8113}"/>
              </c:ext>
            </c:extLst>
          </c:dPt>
          <c:dPt>
            <c:idx val="662"/>
            <c:bubble3D val="0"/>
            <c:spPr>
              <a:solidFill>
                <a:schemeClr val="accent3">
                  <a:lumMod val="80000"/>
                  <a:lumOff val="20000"/>
                </a:schemeClr>
              </a:solidFill>
              <a:ln>
                <a:noFill/>
              </a:ln>
              <a:effectLst/>
            </c:spPr>
            <c:extLst>
              <c:ext xmlns:c16="http://schemas.microsoft.com/office/drawing/2014/chart" uri="{C3380CC4-5D6E-409C-BE32-E72D297353CC}">
                <c16:uniqueId val="{0000052D-94DE-40F4-8059-B8F128BA8113}"/>
              </c:ext>
            </c:extLst>
          </c:dPt>
          <c:dPt>
            <c:idx val="663"/>
            <c:bubble3D val="0"/>
            <c:spPr>
              <a:solidFill>
                <a:schemeClr val="accent4">
                  <a:lumMod val="80000"/>
                  <a:lumOff val="20000"/>
                </a:schemeClr>
              </a:solidFill>
              <a:ln>
                <a:noFill/>
              </a:ln>
              <a:effectLst/>
            </c:spPr>
            <c:extLst>
              <c:ext xmlns:c16="http://schemas.microsoft.com/office/drawing/2014/chart" uri="{C3380CC4-5D6E-409C-BE32-E72D297353CC}">
                <c16:uniqueId val="{0000052F-94DE-40F4-8059-B8F128BA8113}"/>
              </c:ext>
            </c:extLst>
          </c:dPt>
          <c:dPt>
            <c:idx val="664"/>
            <c:bubble3D val="0"/>
            <c:spPr>
              <a:solidFill>
                <a:schemeClr val="accent5">
                  <a:lumMod val="80000"/>
                  <a:lumOff val="20000"/>
                </a:schemeClr>
              </a:solidFill>
              <a:ln>
                <a:noFill/>
              </a:ln>
              <a:effectLst/>
            </c:spPr>
            <c:extLst>
              <c:ext xmlns:c16="http://schemas.microsoft.com/office/drawing/2014/chart" uri="{C3380CC4-5D6E-409C-BE32-E72D297353CC}">
                <c16:uniqueId val="{00000531-94DE-40F4-8059-B8F128BA8113}"/>
              </c:ext>
            </c:extLst>
          </c:dPt>
          <c:dPt>
            <c:idx val="665"/>
            <c:bubble3D val="0"/>
            <c:spPr>
              <a:solidFill>
                <a:schemeClr val="accent6">
                  <a:lumMod val="80000"/>
                  <a:lumOff val="20000"/>
                </a:schemeClr>
              </a:solidFill>
              <a:ln>
                <a:noFill/>
              </a:ln>
              <a:effectLst/>
            </c:spPr>
            <c:extLst>
              <c:ext xmlns:c16="http://schemas.microsoft.com/office/drawing/2014/chart" uri="{C3380CC4-5D6E-409C-BE32-E72D297353CC}">
                <c16:uniqueId val="{00000533-94DE-40F4-8059-B8F128BA8113}"/>
              </c:ext>
            </c:extLst>
          </c:dPt>
          <c:dPt>
            <c:idx val="666"/>
            <c:bubble3D val="0"/>
            <c:spPr>
              <a:solidFill>
                <a:schemeClr val="accent1">
                  <a:lumMod val="80000"/>
                </a:schemeClr>
              </a:solidFill>
              <a:ln>
                <a:noFill/>
              </a:ln>
              <a:effectLst/>
            </c:spPr>
            <c:extLst>
              <c:ext xmlns:c16="http://schemas.microsoft.com/office/drawing/2014/chart" uri="{C3380CC4-5D6E-409C-BE32-E72D297353CC}">
                <c16:uniqueId val="{00000535-94DE-40F4-8059-B8F128BA8113}"/>
              </c:ext>
            </c:extLst>
          </c:dPt>
          <c:dPt>
            <c:idx val="667"/>
            <c:bubble3D val="0"/>
            <c:spPr>
              <a:solidFill>
                <a:schemeClr val="accent2">
                  <a:lumMod val="80000"/>
                </a:schemeClr>
              </a:solidFill>
              <a:ln>
                <a:noFill/>
              </a:ln>
              <a:effectLst/>
            </c:spPr>
            <c:extLst>
              <c:ext xmlns:c16="http://schemas.microsoft.com/office/drawing/2014/chart" uri="{C3380CC4-5D6E-409C-BE32-E72D297353CC}">
                <c16:uniqueId val="{00000537-94DE-40F4-8059-B8F128BA8113}"/>
              </c:ext>
            </c:extLst>
          </c:dPt>
          <c:dPt>
            <c:idx val="668"/>
            <c:bubble3D val="0"/>
            <c:spPr>
              <a:solidFill>
                <a:schemeClr val="accent3">
                  <a:lumMod val="80000"/>
                </a:schemeClr>
              </a:solidFill>
              <a:ln>
                <a:noFill/>
              </a:ln>
              <a:effectLst/>
            </c:spPr>
            <c:extLst>
              <c:ext xmlns:c16="http://schemas.microsoft.com/office/drawing/2014/chart" uri="{C3380CC4-5D6E-409C-BE32-E72D297353CC}">
                <c16:uniqueId val="{00000539-94DE-40F4-8059-B8F128BA8113}"/>
              </c:ext>
            </c:extLst>
          </c:dPt>
          <c:dPt>
            <c:idx val="669"/>
            <c:bubble3D val="0"/>
            <c:spPr>
              <a:solidFill>
                <a:schemeClr val="accent4">
                  <a:lumMod val="80000"/>
                </a:schemeClr>
              </a:solidFill>
              <a:ln>
                <a:noFill/>
              </a:ln>
              <a:effectLst/>
            </c:spPr>
            <c:extLst>
              <c:ext xmlns:c16="http://schemas.microsoft.com/office/drawing/2014/chart" uri="{C3380CC4-5D6E-409C-BE32-E72D297353CC}">
                <c16:uniqueId val="{0000053B-94DE-40F4-8059-B8F128BA8113}"/>
              </c:ext>
            </c:extLst>
          </c:dPt>
          <c:dPt>
            <c:idx val="670"/>
            <c:bubble3D val="0"/>
            <c:spPr>
              <a:solidFill>
                <a:schemeClr val="accent5">
                  <a:lumMod val="80000"/>
                </a:schemeClr>
              </a:solidFill>
              <a:ln>
                <a:noFill/>
              </a:ln>
              <a:effectLst/>
            </c:spPr>
            <c:extLst>
              <c:ext xmlns:c16="http://schemas.microsoft.com/office/drawing/2014/chart" uri="{C3380CC4-5D6E-409C-BE32-E72D297353CC}">
                <c16:uniqueId val="{0000053D-94DE-40F4-8059-B8F128BA8113}"/>
              </c:ext>
            </c:extLst>
          </c:dPt>
          <c:dPt>
            <c:idx val="671"/>
            <c:bubble3D val="0"/>
            <c:spPr>
              <a:solidFill>
                <a:schemeClr val="accent6">
                  <a:lumMod val="80000"/>
                </a:schemeClr>
              </a:solidFill>
              <a:ln>
                <a:noFill/>
              </a:ln>
              <a:effectLst/>
            </c:spPr>
            <c:extLst>
              <c:ext xmlns:c16="http://schemas.microsoft.com/office/drawing/2014/chart" uri="{C3380CC4-5D6E-409C-BE32-E72D297353CC}">
                <c16:uniqueId val="{0000053F-94DE-40F4-8059-B8F128BA8113}"/>
              </c:ext>
            </c:extLst>
          </c:dPt>
          <c:dPt>
            <c:idx val="672"/>
            <c:bubble3D val="0"/>
            <c:spPr>
              <a:solidFill>
                <a:schemeClr val="accent1">
                  <a:lumMod val="60000"/>
                  <a:lumOff val="40000"/>
                </a:schemeClr>
              </a:solidFill>
              <a:ln>
                <a:noFill/>
              </a:ln>
              <a:effectLst/>
            </c:spPr>
            <c:extLst>
              <c:ext xmlns:c16="http://schemas.microsoft.com/office/drawing/2014/chart" uri="{C3380CC4-5D6E-409C-BE32-E72D297353CC}">
                <c16:uniqueId val="{00000541-94DE-40F4-8059-B8F128BA8113}"/>
              </c:ext>
            </c:extLst>
          </c:dPt>
          <c:dPt>
            <c:idx val="673"/>
            <c:bubble3D val="0"/>
            <c:spPr>
              <a:solidFill>
                <a:schemeClr val="accent2">
                  <a:lumMod val="60000"/>
                  <a:lumOff val="40000"/>
                </a:schemeClr>
              </a:solidFill>
              <a:ln>
                <a:noFill/>
              </a:ln>
              <a:effectLst/>
            </c:spPr>
            <c:extLst>
              <c:ext xmlns:c16="http://schemas.microsoft.com/office/drawing/2014/chart" uri="{C3380CC4-5D6E-409C-BE32-E72D297353CC}">
                <c16:uniqueId val="{00000543-94DE-40F4-8059-B8F128BA8113}"/>
              </c:ext>
            </c:extLst>
          </c:dPt>
          <c:dPt>
            <c:idx val="674"/>
            <c:bubble3D val="0"/>
            <c:spPr>
              <a:solidFill>
                <a:schemeClr val="accent3">
                  <a:lumMod val="60000"/>
                  <a:lumOff val="40000"/>
                </a:schemeClr>
              </a:solidFill>
              <a:ln>
                <a:noFill/>
              </a:ln>
              <a:effectLst/>
            </c:spPr>
            <c:extLst>
              <c:ext xmlns:c16="http://schemas.microsoft.com/office/drawing/2014/chart" uri="{C3380CC4-5D6E-409C-BE32-E72D297353CC}">
                <c16:uniqueId val="{00000545-94DE-40F4-8059-B8F128BA8113}"/>
              </c:ext>
            </c:extLst>
          </c:dPt>
          <c:dPt>
            <c:idx val="675"/>
            <c:bubble3D val="0"/>
            <c:spPr>
              <a:solidFill>
                <a:schemeClr val="accent4">
                  <a:lumMod val="60000"/>
                  <a:lumOff val="40000"/>
                </a:schemeClr>
              </a:solidFill>
              <a:ln>
                <a:noFill/>
              </a:ln>
              <a:effectLst/>
            </c:spPr>
            <c:extLst>
              <c:ext xmlns:c16="http://schemas.microsoft.com/office/drawing/2014/chart" uri="{C3380CC4-5D6E-409C-BE32-E72D297353CC}">
                <c16:uniqueId val="{00000547-94DE-40F4-8059-B8F128BA8113}"/>
              </c:ext>
            </c:extLst>
          </c:dPt>
          <c:dPt>
            <c:idx val="676"/>
            <c:bubble3D val="0"/>
            <c:spPr>
              <a:solidFill>
                <a:schemeClr val="accent5">
                  <a:lumMod val="60000"/>
                  <a:lumOff val="40000"/>
                </a:schemeClr>
              </a:solidFill>
              <a:ln>
                <a:noFill/>
              </a:ln>
              <a:effectLst/>
            </c:spPr>
            <c:extLst>
              <c:ext xmlns:c16="http://schemas.microsoft.com/office/drawing/2014/chart" uri="{C3380CC4-5D6E-409C-BE32-E72D297353CC}">
                <c16:uniqueId val="{00000549-94DE-40F4-8059-B8F128BA8113}"/>
              </c:ext>
            </c:extLst>
          </c:dPt>
          <c:dPt>
            <c:idx val="677"/>
            <c:bubble3D val="0"/>
            <c:spPr>
              <a:solidFill>
                <a:schemeClr val="accent6">
                  <a:lumMod val="60000"/>
                  <a:lumOff val="40000"/>
                </a:schemeClr>
              </a:solidFill>
              <a:ln>
                <a:noFill/>
              </a:ln>
              <a:effectLst/>
            </c:spPr>
            <c:extLst>
              <c:ext xmlns:c16="http://schemas.microsoft.com/office/drawing/2014/chart" uri="{C3380CC4-5D6E-409C-BE32-E72D297353CC}">
                <c16:uniqueId val="{0000054B-94DE-40F4-8059-B8F128BA8113}"/>
              </c:ext>
            </c:extLst>
          </c:dPt>
          <c:dPt>
            <c:idx val="678"/>
            <c:bubble3D val="0"/>
            <c:spPr>
              <a:solidFill>
                <a:schemeClr val="accent1">
                  <a:lumMod val="50000"/>
                </a:schemeClr>
              </a:solidFill>
              <a:ln>
                <a:noFill/>
              </a:ln>
              <a:effectLst/>
            </c:spPr>
            <c:extLst>
              <c:ext xmlns:c16="http://schemas.microsoft.com/office/drawing/2014/chart" uri="{C3380CC4-5D6E-409C-BE32-E72D297353CC}">
                <c16:uniqueId val="{0000054D-94DE-40F4-8059-B8F128BA8113}"/>
              </c:ext>
            </c:extLst>
          </c:dPt>
          <c:dPt>
            <c:idx val="679"/>
            <c:bubble3D val="0"/>
            <c:spPr>
              <a:solidFill>
                <a:schemeClr val="accent2">
                  <a:lumMod val="50000"/>
                </a:schemeClr>
              </a:solidFill>
              <a:ln>
                <a:noFill/>
              </a:ln>
              <a:effectLst/>
            </c:spPr>
            <c:extLst>
              <c:ext xmlns:c16="http://schemas.microsoft.com/office/drawing/2014/chart" uri="{C3380CC4-5D6E-409C-BE32-E72D297353CC}">
                <c16:uniqueId val="{0000054F-94DE-40F4-8059-B8F128BA8113}"/>
              </c:ext>
            </c:extLst>
          </c:dPt>
          <c:dPt>
            <c:idx val="680"/>
            <c:bubble3D val="0"/>
            <c:spPr>
              <a:solidFill>
                <a:schemeClr val="accent3">
                  <a:lumMod val="50000"/>
                </a:schemeClr>
              </a:solidFill>
              <a:ln>
                <a:noFill/>
              </a:ln>
              <a:effectLst/>
            </c:spPr>
            <c:extLst>
              <c:ext xmlns:c16="http://schemas.microsoft.com/office/drawing/2014/chart" uri="{C3380CC4-5D6E-409C-BE32-E72D297353CC}">
                <c16:uniqueId val="{00000551-94DE-40F4-8059-B8F128BA8113}"/>
              </c:ext>
            </c:extLst>
          </c:dPt>
          <c:dPt>
            <c:idx val="681"/>
            <c:bubble3D val="0"/>
            <c:spPr>
              <a:solidFill>
                <a:schemeClr val="accent4">
                  <a:lumMod val="50000"/>
                </a:schemeClr>
              </a:solidFill>
              <a:ln>
                <a:noFill/>
              </a:ln>
              <a:effectLst/>
            </c:spPr>
            <c:extLst>
              <c:ext xmlns:c16="http://schemas.microsoft.com/office/drawing/2014/chart" uri="{C3380CC4-5D6E-409C-BE32-E72D297353CC}">
                <c16:uniqueId val="{00000553-94DE-40F4-8059-B8F128BA8113}"/>
              </c:ext>
            </c:extLst>
          </c:dPt>
          <c:dPt>
            <c:idx val="682"/>
            <c:bubble3D val="0"/>
            <c:spPr>
              <a:solidFill>
                <a:schemeClr val="accent5">
                  <a:lumMod val="50000"/>
                </a:schemeClr>
              </a:solidFill>
              <a:ln>
                <a:noFill/>
              </a:ln>
              <a:effectLst/>
            </c:spPr>
            <c:extLst>
              <c:ext xmlns:c16="http://schemas.microsoft.com/office/drawing/2014/chart" uri="{C3380CC4-5D6E-409C-BE32-E72D297353CC}">
                <c16:uniqueId val="{00000555-94DE-40F4-8059-B8F128BA8113}"/>
              </c:ext>
            </c:extLst>
          </c:dPt>
          <c:dPt>
            <c:idx val="683"/>
            <c:bubble3D val="0"/>
            <c:spPr>
              <a:solidFill>
                <a:schemeClr val="accent6">
                  <a:lumMod val="50000"/>
                </a:schemeClr>
              </a:solidFill>
              <a:ln>
                <a:noFill/>
              </a:ln>
              <a:effectLst/>
            </c:spPr>
            <c:extLst>
              <c:ext xmlns:c16="http://schemas.microsoft.com/office/drawing/2014/chart" uri="{C3380CC4-5D6E-409C-BE32-E72D297353CC}">
                <c16:uniqueId val="{00000557-94DE-40F4-8059-B8F128BA8113}"/>
              </c:ext>
            </c:extLst>
          </c:dPt>
          <c:dPt>
            <c:idx val="684"/>
            <c:bubble3D val="0"/>
            <c:spPr>
              <a:solidFill>
                <a:schemeClr val="accent1">
                  <a:lumMod val="70000"/>
                  <a:lumOff val="30000"/>
                </a:schemeClr>
              </a:solidFill>
              <a:ln>
                <a:noFill/>
              </a:ln>
              <a:effectLst/>
            </c:spPr>
            <c:extLst>
              <c:ext xmlns:c16="http://schemas.microsoft.com/office/drawing/2014/chart" uri="{C3380CC4-5D6E-409C-BE32-E72D297353CC}">
                <c16:uniqueId val="{00000559-94DE-40F4-8059-B8F128BA8113}"/>
              </c:ext>
            </c:extLst>
          </c:dPt>
          <c:dPt>
            <c:idx val="685"/>
            <c:bubble3D val="0"/>
            <c:spPr>
              <a:solidFill>
                <a:schemeClr val="accent2">
                  <a:lumMod val="70000"/>
                  <a:lumOff val="30000"/>
                </a:schemeClr>
              </a:solidFill>
              <a:ln>
                <a:noFill/>
              </a:ln>
              <a:effectLst/>
            </c:spPr>
            <c:extLst>
              <c:ext xmlns:c16="http://schemas.microsoft.com/office/drawing/2014/chart" uri="{C3380CC4-5D6E-409C-BE32-E72D297353CC}">
                <c16:uniqueId val="{0000055B-94DE-40F4-8059-B8F128BA8113}"/>
              </c:ext>
            </c:extLst>
          </c:dPt>
          <c:dPt>
            <c:idx val="686"/>
            <c:bubble3D val="0"/>
            <c:spPr>
              <a:solidFill>
                <a:schemeClr val="accent3">
                  <a:lumMod val="70000"/>
                  <a:lumOff val="30000"/>
                </a:schemeClr>
              </a:solidFill>
              <a:ln>
                <a:noFill/>
              </a:ln>
              <a:effectLst/>
            </c:spPr>
            <c:extLst>
              <c:ext xmlns:c16="http://schemas.microsoft.com/office/drawing/2014/chart" uri="{C3380CC4-5D6E-409C-BE32-E72D297353CC}">
                <c16:uniqueId val="{0000055D-94DE-40F4-8059-B8F128BA8113}"/>
              </c:ext>
            </c:extLst>
          </c:dPt>
          <c:dPt>
            <c:idx val="687"/>
            <c:bubble3D val="0"/>
            <c:spPr>
              <a:solidFill>
                <a:schemeClr val="accent4">
                  <a:lumMod val="70000"/>
                  <a:lumOff val="30000"/>
                </a:schemeClr>
              </a:solidFill>
              <a:ln>
                <a:noFill/>
              </a:ln>
              <a:effectLst/>
            </c:spPr>
            <c:extLst>
              <c:ext xmlns:c16="http://schemas.microsoft.com/office/drawing/2014/chart" uri="{C3380CC4-5D6E-409C-BE32-E72D297353CC}">
                <c16:uniqueId val="{0000055F-94DE-40F4-8059-B8F128BA8113}"/>
              </c:ext>
            </c:extLst>
          </c:dPt>
          <c:dPt>
            <c:idx val="688"/>
            <c:bubble3D val="0"/>
            <c:spPr>
              <a:solidFill>
                <a:schemeClr val="accent5">
                  <a:lumMod val="70000"/>
                  <a:lumOff val="30000"/>
                </a:schemeClr>
              </a:solidFill>
              <a:ln>
                <a:noFill/>
              </a:ln>
              <a:effectLst/>
            </c:spPr>
            <c:extLst>
              <c:ext xmlns:c16="http://schemas.microsoft.com/office/drawing/2014/chart" uri="{C3380CC4-5D6E-409C-BE32-E72D297353CC}">
                <c16:uniqueId val="{00000561-94DE-40F4-8059-B8F128BA8113}"/>
              </c:ext>
            </c:extLst>
          </c:dPt>
          <c:dPt>
            <c:idx val="689"/>
            <c:bubble3D val="0"/>
            <c:spPr>
              <a:solidFill>
                <a:schemeClr val="accent6">
                  <a:lumMod val="70000"/>
                  <a:lumOff val="30000"/>
                </a:schemeClr>
              </a:solidFill>
              <a:ln>
                <a:noFill/>
              </a:ln>
              <a:effectLst/>
            </c:spPr>
            <c:extLst>
              <c:ext xmlns:c16="http://schemas.microsoft.com/office/drawing/2014/chart" uri="{C3380CC4-5D6E-409C-BE32-E72D297353CC}">
                <c16:uniqueId val="{00000563-94DE-40F4-8059-B8F128BA8113}"/>
              </c:ext>
            </c:extLst>
          </c:dPt>
          <c:dPt>
            <c:idx val="690"/>
            <c:bubble3D val="0"/>
            <c:spPr>
              <a:solidFill>
                <a:schemeClr val="accent1">
                  <a:lumMod val="70000"/>
                </a:schemeClr>
              </a:solidFill>
              <a:ln>
                <a:noFill/>
              </a:ln>
              <a:effectLst/>
            </c:spPr>
            <c:extLst>
              <c:ext xmlns:c16="http://schemas.microsoft.com/office/drawing/2014/chart" uri="{C3380CC4-5D6E-409C-BE32-E72D297353CC}">
                <c16:uniqueId val="{00000565-94DE-40F4-8059-B8F128BA8113}"/>
              </c:ext>
            </c:extLst>
          </c:dPt>
          <c:dPt>
            <c:idx val="691"/>
            <c:bubble3D val="0"/>
            <c:spPr>
              <a:solidFill>
                <a:schemeClr val="accent2">
                  <a:lumMod val="70000"/>
                </a:schemeClr>
              </a:solidFill>
              <a:ln>
                <a:noFill/>
              </a:ln>
              <a:effectLst/>
            </c:spPr>
            <c:extLst>
              <c:ext xmlns:c16="http://schemas.microsoft.com/office/drawing/2014/chart" uri="{C3380CC4-5D6E-409C-BE32-E72D297353CC}">
                <c16:uniqueId val="{00000567-94DE-40F4-8059-B8F128BA8113}"/>
              </c:ext>
            </c:extLst>
          </c:dPt>
          <c:dPt>
            <c:idx val="692"/>
            <c:bubble3D val="0"/>
            <c:spPr>
              <a:solidFill>
                <a:schemeClr val="accent3">
                  <a:lumMod val="70000"/>
                </a:schemeClr>
              </a:solidFill>
              <a:ln>
                <a:noFill/>
              </a:ln>
              <a:effectLst/>
            </c:spPr>
            <c:extLst>
              <c:ext xmlns:c16="http://schemas.microsoft.com/office/drawing/2014/chart" uri="{C3380CC4-5D6E-409C-BE32-E72D297353CC}">
                <c16:uniqueId val="{00000569-94DE-40F4-8059-B8F128BA8113}"/>
              </c:ext>
            </c:extLst>
          </c:dPt>
          <c:dPt>
            <c:idx val="693"/>
            <c:bubble3D val="0"/>
            <c:spPr>
              <a:solidFill>
                <a:schemeClr val="accent4">
                  <a:lumMod val="70000"/>
                </a:schemeClr>
              </a:solidFill>
              <a:ln>
                <a:noFill/>
              </a:ln>
              <a:effectLst/>
            </c:spPr>
            <c:extLst>
              <c:ext xmlns:c16="http://schemas.microsoft.com/office/drawing/2014/chart" uri="{C3380CC4-5D6E-409C-BE32-E72D297353CC}">
                <c16:uniqueId val="{0000056B-94DE-40F4-8059-B8F128BA8113}"/>
              </c:ext>
            </c:extLst>
          </c:dPt>
          <c:dPt>
            <c:idx val="694"/>
            <c:bubble3D val="0"/>
            <c:spPr>
              <a:solidFill>
                <a:schemeClr val="accent5">
                  <a:lumMod val="70000"/>
                </a:schemeClr>
              </a:solidFill>
              <a:ln>
                <a:noFill/>
              </a:ln>
              <a:effectLst/>
            </c:spPr>
            <c:extLst>
              <c:ext xmlns:c16="http://schemas.microsoft.com/office/drawing/2014/chart" uri="{C3380CC4-5D6E-409C-BE32-E72D297353CC}">
                <c16:uniqueId val="{0000056D-94DE-40F4-8059-B8F128BA8113}"/>
              </c:ext>
            </c:extLst>
          </c:dPt>
          <c:dPt>
            <c:idx val="695"/>
            <c:bubble3D val="0"/>
            <c:spPr>
              <a:solidFill>
                <a:schemeClr val="accent6">
                  <a:lumMod val="70000"/>
                </a:schemeClr>
              </a:solidFill>
              <a:ln>
                <a:noFill/>
              </a:ln>
              <a:effectLst/>
            </c:spPr>
            <c:extLst>
              <c:ext xmlns:c16="http://schemas.microsoft.com/office/drawing/2014/chart" uri="{C3380CC4-5D6E-409C-BE32-E72D297353CC}">
                <c16:uniqueId val="{0000056F-94DE-40F4-8059-B8F128BA8113}"/>
              </c:ext>
            </c:extLst>
          </c:dPt>
          <c:dPt>
            <c:idx val="696"/>
            <c:bubble3D val="0"/>
            <c:spPr>
              <a:solidFill>
                <a:schemeClr val="accent1">
                  <a:lumMod val="50000"/>
                  <a:lumOff val="50000"/>
                </a:schemeClr>
              </a:solidFill>
              <a:ln>
                <a:noFill/>
              </a:ln>
              <a:effectLst/>
            </c:spPr>
            <c:extLst>
              <c:ext xmlns:c16="http://schemas.microsoft.com/office/drawing/2014/chart" uri="{C3380CC4-5D6E-409C-BE32-E72D297353CC}">
                <c16:uniqueId val="{00000571-94DE-40F4-8059-B8F128BA8113}"/>
              </c:ext>
            </c:extLst>
          </c:dPt>
          <c:dPt>
            <c:idx val="697"/>
            <c:bubble3D val="0"/>
            <c:spPr>
              <a:solidFill>
                <a:schemeClr val="accent2">
                  <a:lumMod val="50000"/>
                  <a:lumOff val="50000"/>
                </a:schemeClr>
              </a:solidFill>
              <a:ln>
                <a:noFill/>
              </a:ln>
              <a:effectLst/>
            </c:spPr>
            <c:extLst>
              <c:ext xmlns:c16="http://schemas.microsoft.com/office/drawing/2014/chart" uri="{C3380CC4-5D6E-409C-BE32-E72D297353CC}">
                <c16:uniqueId val="{00000573-94DE-40F4-8059-B8F128BA8113}"/>
              </c:ext>
            </c:extLst>
          </c:dPt>
          <c:dPt>
            <c:idx val="698"/>
            <c:bubble3D val="0"/>
            <c:spPr>
              <a:solidFill>
                <a:schemeClr val="accent3">
                  <a:lumMod val="50000"/>
                  <a:lumOff val="50000"/>
                </a:schemeClr>
              </a:solidFill>
              <a:ln>
                <a:noFill/>
              </a:ln>
              <a:effectLst/>
            </c:spPr>
            <c:extLst>
              <c:ext xmlns:c16="http://schemas.microsoft.com/office/drawing/2014/chart" uri="{C3380CC4-5D6E-409C-BE32-E72D297353CC}">
                <c16:uniqueId val="{00000575-94DE-40F4-8059-B8F128BA8113}"/>
              </c:ext>
            </c:extLst>
          </c:dPt>
          <c:dPt>
            <c:idx val="699"/>
            <c:bubble3D val="0"/>
            <c:spPr>
              <a:solidFill>
                <a:schemeClr val="accent4">
                  <a:lumMod val="50000"/>
                  <a:lumOff val="50000"/>
                </a:schemeClr>
              </a:solidFill>
              <a:ln>
                <a:noFill/>
              </a:ln>
              <a:effectLst/>
            </c:spPr>
            <c:extLst>
              <c:ext xmlns:c16="http://schemas.microsoft.com/office/drawing/2014/chart" uri="{C3380CC4-5D6E-409C-BE32-E72D297353CC}">
                <c16:uniqueId val="{00000577-94DE-40F4-8059-B8F128BA8113}"/>
              </c:ext>
            </c:extLst>
          </c:dPt>
          <c:dPt>
            <c:idx val="700"/>
            <c:bubble3D val="0"/>
            <c:spPr>
              <a:solidFill>
                <a:schemeClr val="accent5">
                  <a:lumMod val="50000"/>
                  <a:lumOff val="50000"/>
                </a:schemeClr>
              </a:solidFill>
              <a:ln>
                <a:noFill/>
              </a:ln>
              <a:effectLst/>
            </c:spPr>
            <c:extLst>
              <c:ext xmlns:c16="http://schemas.microsoft.com/office/drawing/2014/chart" uri="{C3380CC4-5D6E-409C-BE32-E72D297353CC}">
                <c16:uniqueId val="{00000579-94DE-40F4-8059-B8F128BA8113}"/>
              </c:ext>
            </c:extLst>
          </c:dPt>
          <c:dPt>
            <c:idx val="701"/>
            <c:bubble3D val="0"/>
            <c:spPr>
              <a:solidFill>
                <a:schemeClr val="accent6">
                  <a:lumMod val="50000"/>
                  <a:lumOff val="50000"/>
                </a:schemeClr>
              </a:solidFill>
              <a:ln>
                <a:noFill/>
              </a:ln>
              <a:effectLst/>
            </c:spPr>
            <c:extLst>
              <c:ext xmlns:c16="http://schemas.microsoft.com/office/drawing/2014/chart" uri="{C3380CC4-5D6E-409C-BE32-E72D297353CC}">
                <c16:uniqueId val="{0000057B-94DE-40F4-8059-B8F128BA8113}"/>
              </c:ext>
            </c:extLst>
          </c:dPt>
          <c:dPt>
            <c:idx val="702"/>
            <c:bubble3D val="0"/>
            <c:spPr>
              <a:solidFill>
                <a:schemeClr val="accent1"/>
              </a:solidFill>
              <a:ln>
                <a:noFill/>
              </a:ln>
              <a:effectLst/>
            </c:spPr>
            <c:extLst>
              <c:ext xmlns:c16="http://schemas.microsoft.com/office/drawing/2014/chart" uri="{C3380CC4-5D6E-409C-BE32-E72D297353CC}">
                <c16:uniqueId val="{0000057D-94DE-40F4-8059-B8F128BA8113}"/>
              </c:ext>
            </c:extLst>
          </c:dPt>
          <c:dPt>
            <c:idx val="703"/>
            <c:bubble3D val="0"/>
            <c:spPr>
              <a:solidFill>
                <a:schemeClr val="accent2"/>
              </a:solidFill>
              <a:ln>
                <a:noFill/>
              </a:ln>
              <a:effectLst/>
            </c:spPr>
            <c:extLst>
              <c:ext xmlns:c16="http://schemas.microsoft.com/office/drawing/2014/chart" uri="{C3380CC4-5D6E-409C-BE32-E72D297353CC}">
                <c16:uniqueId val="{0000057F-94DE-40F4-8059-B8F128BA8113}"/>
              </c:ext>
            </c:extLst>
          </c:dPt>
          <c:dPt>
            <c:idx val="704"/>
            <c:bubble3D val="0"/>
            <c:spPr>
              <a:solidFill>
                <a:schemeClr val="accent3"/>
              </a:solidFill>
              <a:ln>
                <a:noFill/>
              </a:ln>
              <a:effectLst/>
            </c:spPr>
            <c:extLst>
              <c:ext xmlns:c16="http://schemas.microsoft.com/office/drawing/2014/chart" uri="{C3380CC4-5D6E-409C-BE32-E72D297353CC}">
                <c16:uniqueId val="{00000581-94DE-40F4-8059-B8F128BA8113}"/>
              </c:ext>
            </c:extLst>
          </c:dPt>
          <c:dPt>
            <c:idx val="705"/>
            <c:bubble3D val="0"/>
            <c:spPr>
              <a:solidFill>
                <a:schemeClr val="accent4"/>
              </a:solidFill>
              <a:ln>
                <a:noFill/>
              </a:ln>
              <a:effectLst/>
            </c:spPr>
            <c:extLst>
              <c:ext xmlns:c16="http://schemas.microsoft.com/office/drawing/2014/chart" uri="{C3380CC4-5D6E-409C-BE32-E72D297353CC}">
                <c16:uniqueId val="{00000583-94DE-40F4-8059-B8F128BA8113}"/>
              </c:ext>
            </c:extLst>
          </c:dPt>
          <c:dPt>
            <c:idx val="706"/>
            <c:bubble3D val="0"/>
            <c:spPr>
              <a:solidFill>
                <a:schemeClr val="accent5"/>
              </a:solidFill>
              <a:ln>
                <a:noFill/>
              </a:ln>
              <a:effectLst/>
            </c:spPr>
            <c:extLst>
              <c:ext xmlns:c16="http://schemas.microsoft.com/office/drawing/2014/chart" uri="{C3380CC4-5D6E-409C-BE32-E72D297353CC}">
                <c16:uniqueId val="{00000585-94DE-40F4-8059-B8F128BA8113}"/>
              </c:ext>
            </c:extLst>
          </c:dPt>
          <c:dPt>
            <c:idx val="707"/>
            <c:bubble3D val="0"/>
            <c:spPr>
              <a:solidFill>
                <a:schemeClr val="accent6"/>
              </a:solidFill>
              <a:ln>
                <a:noFill/>
              </a:ln>
              <a:effectLst/>
            </c:spPr>
            <c:extLst>
              <c:ext xmlns:c16="http://schemas.microsoft.com/office/drawing/2014/chart" uri="{C3380CC4-5D6E-409C-BE32-E72D297353CC}">
                <c16:uniqueId val="{00000587-94DE-40F4-8059-B8F128BA8113}"/>
              </c:ext>
            </c:extLst>
          </c:dPt>
          <c:dPt>
            <c:idx val="708"/>
            <c:bubble3D val="0"/>
            <c:spPr>
              <a:solidFill>
                <a:schemeClr val="accent1">
                  <a:lumMod val="60000"/>
                </a:schemeClr>
              </a:solidFill>
              <a:ln>
                <a:noFill/>
              </a:ln>
              <a:effectLst/>
            </c:spPr>
            <c:extLst>
              <c:ext xmlns:c16="http://schemas.microsoft.com/office/drawing/2014/chart" uri="{C3380CC4-5D6E-409C-BE32-E72D297353CC}">
                <c16:uniqueId val="{00000589-94DE-40F4-8059-B8F128BA8113}"/>
              </c:ext>
            </c:extLst>
          </c:dPt>
          <c:dPt>
            <c:idx val="709"/>
            <c:bubble3D val="0"/>
            <c:spPr>
              <a:solidFill>
                <a:schemeClr val="accent2">
                  <a:lumMod val="60000"/>
                </a:schemeClr>
              </a:solidFill>
              <a:ln>
                <a:noFill/>
              </a:ln>
              <a:effectLst/>
            </c:spPr>
            <c:extLst>
              <c:ext xmlns:c16="http://schemas.microsoft.com/office/drawing/2014/chart" uri="{C3380CC4-5D6E-409C-BE32-E72D297353CC}">
                <c16:uniqueId val="{0000058B-94DE-40F4-8059-B8F128BA8113}"/>
              </c:ext>
            </c:extLst>
          </c:dPt>
          <c:dPt>
            <c:idx val="710"/>
            <c:bubble3D val="0"/>
            <c:spPr>
              <a:solidFill>
                <a:schemeClr val="accent3">
                  <a:lumMod val="60000"/>
                </a:schemeClr>
              </a:solidFill>
              <a:ln>
                <a:noFill/>
              </a:ln>
              <a:effectLst/>
            </c:spPr>
            <c:extLst>
              <c:ext xmlns:c16="http://schemas.microsoft.com/office/drawing/2014/chart" uri="{C3380CC4-5D6E-409C-BE32-E72D297353CC}">
                <c16:uniqueId val="{0000058D-94DE-40F4-8059-B8F128BA8113}"/>
              </c:ext>
            </c:extLst>
          </c:dPt>
          <c:dPt>
            <c:idx val="711"/>
            <c:bubble3D val="0"/>
            <c:spPr>
              <a:solidFill>
                <a:schemeClr val="accent4">
                  <a:lumMod val="60000"/>
                </a:schemeClr>
              </a:solidFill>
              <a:ln>
                <a:noFill/>
              </a:ln>
              <a:effectLst/>
            </c:spPr>
            <c:extLst>
              <c:ext xmlns:c16="http://schemas.microsoft.com/office/drawing/2014/chart" uri="{C3380CC4-5D6E-409C-BE32-E72D297353CC}">
                <c16:uniqueId val="{0000058F-94DE-40F4-8059-B8F128BA8113}"/>
              </c:ext>
            </c:extLst>
          </c:dPt>
          <c:dPt>
            <c:idx val="712"/>
            <c:bubble3D val="0"/>
            <c:spPr>
              <a:solidFill>
                <a:schemeClr val="accent5">
                  <a:lumMod val="60000"/>
                </a:schemeClr>
              </a:solidFill>
              <a:ln>
                <a:noFill/>
              </a:ln>
              <a:effectLst/>
            </c:spPr>
            <c:extLst>
              <c:ext xmlns:c16="http://schemas.microsoft.com/office/drawing/2014/chart" uri="{C3380CC4-5D6E-409C-BE32-E72D297353CC}">
                <c16:uniqueId val="{00000591-94DE-40F4-8059-B8F128BA8113}"/>
              </c:ext>
            </c:extLst>
          </c:dPt>
          <c:dPt>
            <c:idx val="713"/>
            <c:bubble3D val="0"/>
            <c:spPr>
              <a:solidFill>
                <a:schemeClr val="accent6">
                  <a:lumMod val="60000"/>
                </a:schemeClr>
              </a:solidFill>
              <a:ln>
                <a:noFill/>
              </a:ln>
              <a:effectLst/>
            </c:spPr>
            <c:extLst>
              <c:ext xmlns:c16="http://schemas.microsoft.com/office/drawing/2014/chart" uri="{C3380CC4-5D6E-409C-BE32-E72D297353CC}">
                <c16:uniqueId val="{00000593-94DE-40F4-8059-B8F128BA8113}"/>
              </c:ext>
            </c:extLst>
          </c:dPt>
          <c:dPt>
            <c:idx val="714"/>
            <c:bubble3D val="0"/>
            <c:spPr>
              <a:solidFill>
                <a:schemeClr val="accent1">
                  <a:lumMod val="80000"/>
                  <a:lumOff val="20000"/>
                </a:schemeClr>
              </a:solidFill>
              <a:ln>
                <a:noFill/>
              </a:ln>
              <a:effectLst/>
            </c:spPr>
            <c:extLst>
              <c:ext xmlns:c16="http://schemas.microsoft.com/office/drawing/2014/chart" uri="{C3380CC4-5D6E-409C-BE32-E72D297353CC}">
                <c16:uniqueId val="{00000595-94DE-40F4-8059-B8F128BA8113}"/>
              </c:ext>
            </c:extLst>
          </c:dPt>
          <c:dPt>
            <c:idx val="715"/>
            <c:bubble3D val="0"/>
            <c:spPr>
              <a:solidFill>
                <a:schemeClr val="accent2">
                  <a:lumMod val="80000"/>
                  <a:lumOff val="20000"/>
                </a:schemeClr>
              </a:solidFill>
              <a:ln>
                <a:noFill/>
              </a:ln>
              <a:effectLst/>
            </c:spPr>
            <c:extLst>
              <c:ext xmlns:c16="http://schemas.microsoft.com/office/drawing/2014/chart" uri="{C3380CC4-5D6E-409C-BE32-E72D297353CC}">
                <c16:uniqueId val="{00000597-94DE-40F4-8059-B8F128BA8113}"/>
              </c:ext>
            </c:extLst>
          </c:dPt>
          <c:dPt>
            <c:idx val="716"/>
            <c:bubble3D val="0"/>
            <c:spPr>
              <a:solidFill>
                <a:schemeClr val="accent3">
                  <a:lumMod val="80000"/>
                  <a:lumOff val="20000"/>
                </a:schemeClr>
              </a:solidFill>
              <a:ln>
                <a:noFill/>
              </a:ln>
              <a:effectLst/>
            </c:spPr>
            <c:extLst>
              <c:ext xmlns:c16="http://schemas.microsoft.com/office/drawing/2014/chart" uri="{C3380CC4-5D6E-409C-BE32-E72D297353CC}">
                <c16:uniqueId val="{00000599-94DE-40F4-8059-B8F128BA8113}"/>
              </c:ext>
            </c:extLst>
          </c:dPt>
          <c:dPt>
            <c:idx val="717"/>
            <c:bubble3D val="0"/>
            <c:spPr>
              <a:solidFill>
                <a:schemeClr val="accent4">
                  <a:lumMod val="80000"/>
                  <a:lumOff val="20000"/>
                </a:schemeClr>
              </a:solidFill>
              <a:ln>
                <a:noFill/>
              </a:ln>
              <a:effectLst/>
            </c:spPr>
            <c:extLst>
              <c:ext xmlns:c16="http://schemas.microsoft.com/office/drawing/2014/chart" uri="{C3380CC4-5D6E-409C-BE32-E72D297353CC}">
                <c16:uniqueId val="{0000059B-94DE-40F4-8059-B8F128BA8113}"/>
              </c:ext>
            </c:extLst>
          </c:dPt>
          <c:dPt>
            <c:idx val="718"/>
            <c:bubble3D val="0"/>
            <c:spPr>
              <a:solidFill>
                <a:schemeClr val="accent5">
                  <a:lumMod val="80000"/>
                  <a:lumOff val="20000"/>
                </a:schemeClr>
              </a:solidFill>
              <a:ln>
                <a:noFill/>
              </a:ln>
              <a:effectLst/>
            </c:spPr>
            <c:extLst>
              <c:ext xmlns:c16="http://schemas.microsoft.com/office/drawing/2014/chart" uri="{C3380CC4-5D6E-409C-BE32-E72D297353CC}">
                <c16:uniqueId val="{0000059D-94DE-40F4-8059-B8F128BA8113}"/>
              </c:ext>
            </c:extLst>
          </c:dPt>
          <c:dPt>
            <c:idx val="719"/>
            <c:bubble3D val="0"/>
            <c:spPr>
              <a:solidFill>
                <a:schemeClr val="accent6">
                  <a:lumMod val="80000"/>
                  <a:lumOff val="20000"/>
                </a:schemeClr>
              </a:solidFill>
              <a:ln>
                <a:noFill/>
              </a:ln>
              <a:effectLst/>
            </c:spPr>
            <c:extLst>
              <c:ext xmlns:c16="http://schemas.microsoft.com/office/drawing/2014/chart" uri="{C3380CC4-5D6E-409C-BE32-E72D297353CC}">
                <c16:uniqueId val="{0000059F-94DE-40F4-8059-B8F128BA8113}"/>
              </c:ext>
            </c:extLst>
          </c:dPt>
          <c:dPt>
            <c:idx val="720"/>
            <c:bubble3D val="0"/>
            <c:spPr>
              <a:solidFill>
                <a:schemeClr val="accent1">
                  <a:lumMod val="80000"/>
                </a:schemeClr>
              </a:solidFill>
              <a:ln>
                <a:noFill/>
              </a:ln>
              <a:effectLst/>
            </c:spPr>
            <c:extLst>
              <c:ext xmlns:c16="http://schemas.microsoft.com/office/drawing/2014/chart" uri="{C3380CC4-5D6E-409C-BE32-E72D297353CC}">
                <c16:uniqueId val="{000005A1-94DE-40F4-8059-B8F128BA8113}"/>
              </c:ext>
            </c:extLst>
          </c:dPt>
          <c:dPt>
            <c:idx val="721"/>
            <c:bubble3D val="0"/>
            <c:spPr>
              <a:solidFill>
                <a:schemeClr val="accent2">
                  <a:lumMod val="80000"/>
                </a:schemeClr>
              </a:solidFill>
              <a:ln>
                <a:noFill/>
              </a:ln>
              <a:effectLst/>
            </c:spPr>
            <c:extLst>
              <c:ext xmlns:c16="http://schemas.microsoft.com/office/drawing/2014/chart" uri="{C3380CC4-5D6E-409C-BE32-E72D297353CC}">
                <c16:uniqueId val="{000005A3-94DE-40F4-8059-B8F128BA8113}"/>
              </c:ext>
            </c:extLst>
          </c:dPt>
          <c:dPt>
            <c:idx val="722"/>
            <c:bubble3D val="0"/>
            <c:spPr>
              <a:solidFill>
                <a:schemeClr val="accent3">
                  <a:lumMod val="80000"/>
                </a:schemeClr>
              </a:solidFill>
              <a:ln>
                <a:noFill/>
              </a:ln>
              <a:effectLst/>
            </c:spPr>
            <c:extLst>
              <c:ext xmlns:c16="http://schemas.microsoft.com/office/drawing/2014/chart" uri="{C3380CC4-5D6E-409C-BE32-E72D297353CC}">
                <c16:uniqueId val="{000005A5-94DE-40F4-8059-B8F128BA8113}"/>
              </c:ext>
            </c:extLst>
          </c:dPt>
          <c:dPt>
            <c:idx val="723"/>
            <c:bubble3D val="0"/>
            <c:spPr>
              <a:solidFill>
                <a:schemeClr val="accent4">
                  <a:lumMod val="80000"/>
                </a:schemeClr>
              </a:solidFill>
              <a:ln>
                <a:noFill/>
              </a:ln>
              <a:effectLst/>
            </c:spPr>
            <c:extLst>
              <c:ext xmlns:c16="http://schemas.microsoft.com/office/drawing/2014/chart" uri="{C3380CC4-5D6E-409C-BE32-E72D297353CC}">
                <c16:uniqueId val="{000005A7-94DE-40F4-8059-B8F128BA8113}"/>
              </c:ext>
            </c:extLst>
          </c:dPt>
          <c:dPt>
            <c:idx val="724"/>
            <c:bubble3D val="0"/>
            <c:spPr>
              <a:solidFill>
                <a:schemeClr val="accent5">
                  <a:lumMod val="80000"/>
                </a:schemeClr>
              </a:solidFill>
              <a:ln>
                <a:noFill/>
              </a:ln>
              <a:effectLst/>
            </c:spPr>
            <c:extLst>
              <c:ext xmlns:c16="http://schemas.microsoft.com/office/drawing/2014/chart" uri="{C3380CC4-5D6E-409C-BE32-E72D297353CC}">
                <c16:uniqueId val="{000005A9-94DE-40F4-8059-B8F128BA8113}"/>
              </c:ext>
            </c:extLst>
          </c:dPt>
          <c:dPt>
            <c:idx val="725"/>
            <c:bubble3D val="0"/>
            <c:spPr>
              <a:solidFill>
                <a:schemeClr val="accent6">
                  <a:lumMod val="80000"/>
                </a:schemeClr>
              </a:solidFill>
              <a:ln>
                <a:noFill/>
              </a:ln>
              <a:effectLst/>
            </c:spPr>
            <c:extLst>
              <c:ext xmlns:c16="http://schemas.microsoft.com/office/drawing/2014/chart" uri="{C3380CC4-5D6E-409C-BE32-E72D297353CC}">
                <c16:uniqueId val="{000005AB-94DE-40F4-8059-B8F128BA8113}"/>
              </c:ext>
            </c:extLst>
          </c:dPt>
          <c:dPt>
            <c:idx val="726"/>
            <c:bubble3D val="0"/>
            <c:spPr>
              <a:solidFill>
                <a:schemeClr val="accent1">
                  <a:lumMod val="60000"/>
                  <a:lumOff val="40000"/>
                </a:schemeClr>
              </a:solidFill>
              <a:ln>
                <a:noFill/>
              </a:ln>
              <a:effectLst/>
            </c:spPr>
            <c:extLst>
              <c:ext xmlns:c16="http://schemas.microsoft.com/office/drawing/2014/chart" uri="{C3380CC4-5D6E-409C-BE32-E72D297353CC}">
                <c16:uniqueId val="{000005AD-94DE-40F4-8059-B8F128BA8113}"/>
              </c:ext>
            </c:extLst>
          </c:dPt>
          <c:dPt>
            <c:idx val="727"/>
            <c:bubble3D val="0"/>
            <c:spPr>
              <a:solidFill>
                <a:schemeClr val="accent2">
                  <a:lumMod val="60000"/>
                  <a:lumOff val="40000"/>
                </a:schemeClr>
              </a:solidFill>
              <a:ln>
                <a:noFill/>
              </a:ln>
              <a:effectLst/>
            </c:spPr>
            <c:extLst>
              <c:ext xmlns:c16="http://schemas.microsoft.com/office/drawing/2014/chart" uri="{C3380CC4-5D6E-409C-BE32-E72D297353CC}">
                <c16:uniqueId val="{000005AF-94DE-40F4-8059-B8F128BA8113}"/>
              </c:ext>
            </c:extLst>
          </c:dPt>
          <c:dPt>
            <c:idx val="728"/>
            <c:bubble3D val="0"/>
            <c:spPr>
              <a:solidFill>
                <a:schemeClr val="accent3">
                  <a:lumMod val="60000"/>
                  <a:lumOff val="40000"/>
                </a:schemeClr>
              </a:solidFill>
              <a:ln>
                <a:noFill/>
              </a:ln>
              <a:effectLst/>
            </c:spPr>
            <c:extLst>
              <c:ext xmlns:c16="http://schemas.microsoft.com/office/drawing/2014/chart" uri="{C3380CC4-5D6E-409C-BE32-E72D297353CC}">
                <c16:uniqueId val="{000005B1-94DE-40F4-8059-B8F128BA8113}"/>
              </c:ext>
            </c:extLst>
          </c:dPt>
          <c:dPt>
            <c:idx val="729"/>
            <c:bubble3D val="0"/>
            <c:spPr>
              <a:solidFill>
                <a:schemeClr val="accent4">
                  <a:lumMod val="60000"/>
                  <a:lumOff val="40000"/>
                </a:schemeClr>
              </a:solidFill>
              <a:ln>
                <a:noFill/>
              </a:ln>
              <a:effectLst/>
            </c:spPr>
            <c:extLst>
              <c:ext xmlns:c16="http://schemas.microsoft.com/office/drawing/2014/chart" uri="{C3380CC4-5D6E-409C-BE32-E72D297353CC}">
                <c16:uniqueId val="{000005B3-94DE-40F4-8059-B8F128BA8113}"/>
              </c:ext>
            </c:extLst>
          </c:dPt>
          <c:dPt>
            <c:idx val="730"/>
            <c:bubble3D val="0"/>
            <c:spPr>
              <a:solidFill>
                <a:schemeClr val="accent5">
                  <a:lumMod val="60000"/>
                  <a:lumOff val="40000"/>
                </a:schemeClr>
              </a:solidFill>
              <a:ln>
                <a:noFill/>
              </a:ln>
              <a:effectLst/>
            </c:spPr>
            <c:extLst>
              <c:ext xmlns:c16="http://schemas.microsoft.com/office/drawing/2014/chart" uri="{C3380CC4-5D6E-409C-BE32-E72D297353CC}">
                <c16:uniqueId val="{000005B5-94DE-40F4-8059-B8F128BA8113}"/>
              </c:ext>
            </c:extLst>
          </c:dPt>
          <c:dPt>
            <c:idx val="731"/>
            <c:bubble3D val="0"/>
            <c:spPr>
              <a:solidFill>
                <a:schemeClr val="accent6">
                  <a:lumMod val="60000"/>
                  <a:lumOff val="40000"/>
                </a:schemeClr>
              </a:solidFill>
              <a:ln>
                <a:noFill/>
              </a:ln>
              <a:effectLst/>
            </c:spPr>
            <c:extLst>
              <c:ext xmlns:c16="http://schemas.microsoft.com/office/drawing/2014/chart" uri="{C3380CC4-5D6E-409C-BE32-E72D297353CC}">
                <c16:uniqueId val="{000005B7-94DE-40F4-8059-B8F128BA8113}"/>
              </c:ext>
            </c:extLst>
          </c:dPt>
          <c:dPt>
            <c:idx val="732"/>
            <c:bubble3D val="0"/>
            <c:spPr>
              <a:solidFill>
                <a:schemeClr val="accent1">
                  <a:lumMod val="50000"/>
                </a:schemeClr>
              </a:solidFill>
              <a:ln>
                <a:noFill/>
              </a:ln>
              <a:effectLst/>
            </c:spPr>
            <c:extLst>
              <c:ext xmlns:c16="http://schemas.microsoft.com/office/drawing/2014/chart" uri="{C3380CC4-5D6E-409C-BE32-E72D297353CC}">
                <c16:uniqueId val="{000005B9-94DE-40F4-8059-B8F128BA8113}"/>
              </c:ext>
            </c:extLst>
          </c:dPt>
          <c:dPt>
            <c:idx val="733"/>
            <c:bubble3D val="0"/>
            <c:spPr>
              <a:solidFill>
                <a:schemeClr val="accent2">
                  <a:lumMod val="50000"/>
                </a:schemeClr>
              </a:solidFill>
              <a:ln>
                <a:noFill/>
              </a:ln>
              <a:effectLst/>
            </c:spPr>
            <c:extLst>
              <c:ext xmlns:c16="http://schemas.microsoft.com/office/drawing/2014/chart" uri="{C3380CC4-5D6E-409C-BE32-E72D297353CC}">
                <c16:uniqueId val="{000005BB-94DE-40F4-8059-B8F128BA8113}"/>
              </c:ext>
            </c:extLst>
          </c:dPt>
          <c:dPt>
            <c:idx val="734"/>
            <c:bubble3D val="0"/>
            <c:spPr>
              <a:solidFill>
                <a:schemeClr val="accent3">
                  <a:lumMod val="50000"/>
                </a:schemeClr>
              </a:solidFill>
              <a:ln>
                <a:noFill/>
              </a:ln>
              <a:effectLst/>
            </c:spPr>
            <c:extLst>
              <c:ext xmlns:c16="http://schemas.microsoft.com/office/drawing/2014/chart" uri="{C3380CC4-5D6E-409C-BE32-E72D297353CC}">
                <c16:uniqueId val="{000005BD-94DE-40F4-8059-B8F128BA8113}"/>
              </c:ext>
            </c:extLst>
          </c:dPt>
          <c:dPt>
            <c:idx val="735"/>
            <c:bubble3D val="0"/>
            <c:spPr>
              <a:solidFill>
                <a:schemeClr val="accent4">
                  <a:lumMod val="50000"/>
                </a:schemeClr>
              </a:solidFill>
              <a:ln>
                <a:noFill/>
              </a:ln>
              <a:effectLst/>
            </c:spPr>
            <c:extLst>
              <c:ext xmlns:c16="http://schemas.microsoft.com/office/drawing/2014/chart" uri="{C3380CC4-5D6E-409C-BE32-E72D297353CC}">
                <c16:uniqueId val="{000005BF-94DE-40F4-8059-B8F128BA8113}"/>
              </c:ext>
            </c:extLst>
          </c:dPt>
          <c:dPt>
            <c:idx val="736"/>
            <c:bubble3D val="0"/>
            <c:spPr>
              <a:solidFill>
                <a:schemeClr val="accent5">
                  <a:lumMod val="50000"/>
                </a:schemeClr>
              </a:solidFill>
              <a:ln>
                <a:noFill/>
              </a:ln>
              <a:effectLst/>
            </c:spPr>
            <c:extLst>
              <c:ext xmlns:c16="http://schemas.microsoft.com/office/drawing/2014/chart" uri="{C3380CC4-5D6E-409C-BE32-E72D297353CC}">
                <c16:uniqueId val="{000005C1-94DE-40F4-8059-B8F128BA8113}"/>
              </c:ext>
            </c:extLst>
          </c:dPt>
          <c:dPt>
            <c:idx val="737"/>
            <c:bubble3D val="0"/>
            <c:spPr>
              <a:solidFill>
                <a:schemeClr val="accent6">
                  <a:lumMod val="50000"/>
                </a:schemeClr>
              </a:solidFill>
              <a:ln>
                <a:noFill/>
              </a:ln>
              <a:effectLst/>
            </c:spPr>
            <c:extLst>
              <c:ext xmlns:c16="http://schemas.microsoft.com/office/drawing/2014/chart" uri="{C3380CC4-5D6E-409C-BE32-E72D297353CC}">
                <c16:uniqueId val="{000005C3-94DE-40F4-8059-B8F128BA8113}"/>
              </c:ext>
            </c:extLst>
          </c:dPt>
          <c:dPt>
            <c:idx val="738"/>
            <c:bubble3D val="0"/>
            <c:spPr>
              <a:solidFill>
                <a:schemeClr val="accent1">
                  <a:lumMod val="70000"/>
                  <a:lumOff val="30000"/>
                </a:schemeClr>
              </a:solidFill>
              <a:ln>
                <a:noFill/>
              </a:ln>
              <a:effectLst/>
            </c:spPr>
            <c:extLst>
              <c:ext xmlns:c16="http://schemas.microsoft.com/office/drawing/2014/chart" uri="{C3380CC4-5D6E-409C-BE32-E72D297353CC}">
                <c16:uniqueId val="{000005C5-94DE-40F4-8059-B8F128BA8113}"/>
              </c:ext>
            </c:extLst>
          </c:dPt>
          <c:dPt>
            <c:idx val="739"/>
            <c:bubble3D val="0"/>
            <c:spPr>
              <a:solidFill>
                <a:schemeClr val="accent2">
                  <a:lumMod val="70000"/>
                  <a:lumOff val="30000"/>
                </a:schemeClr>
              </a:solidFill>
              <a:ln>
                <a:noFill/>
              </a:ln>
              <a:effectLst/>
            </c:spPr>
            <c:extLst>
              <c:ext xmlns:c16="http://schemas.microsoft.com/office/drawing/2014/chart" uri="{C3380CC4-5D6E-409C-BE32-E72D297353CC}">
                <c16:uniqueId val="{000005C7-94DE-40F4-8059-B8F128BA8113}"/>
              </c:ext>
            </c:extLst>
          </c:dPt>
          <c:dPt>
            <c:idx val="740"/>
            <c:bubble3D val="0"/>
            <c:spPr>
              <a:solidFill>
                <a:schemeClr val="accent3">
                  <a:lumMod val="70000"/>
                  <a:lumOff val="30000"/>
                </a:schemeClr>
              </a:solidFill>
              <a:ln>
                <a:noFill/>
              </a:ln>
              <a:effectLst/>
            </c:spPr>
            <c:extLst>
              <c:ext xmlns:c16="http://schemas.microsoft.com/office/drawing/2014/chart" uri="{C3380CC4-5D6E-409C-BE32-E72D297353CC}">
                <c16:uniqueId val="{000005C9-94DE-40F4-8059-B8F128BA8113}"/>
              </c:ext>
            </c:extLst>
          </c:dPt>
          <c:dPt>
            <c:idx val="741"/>
            <c:bubble3D val="0"/>
            <c:spPr>
              <a:solidFill>
                <a:schemeClr val="accent4">
                  <a:lumMod val="70000"/>
                  <a:lumOff val="30000"/>
                </a:schemeClr>
              </a:solidFill>
              <a:ln>
                <a:noFill/>
              </a:ln>
              <a:effectLst/>
            </c:spPr>
            <c:extLst>
              <c:ext xmlns:c16="http://schemas.microsoft.com/office/drawing/2014/chart" uri="{C3380CC4-5D6E-409C-BE32-E72D297353CC}">
                <c16:uniqueId val="{000005CB-94DE-40F4-8059-B8F128BA8113}"/>
              </c:ext>
            </c:extLst>
          </c:dPt>
          <c:dPt>
            <c:idx val="742"/>
            <c:bubble3D val="0"/>
            <c:spPr>
              <a:solidFill>
                <a:schemeClr val="accent5">
                  <a:lumMod val="70000"/>
                  <a:lumOff val="30000"/>
                </a:schemeClr>
              </a:solidFill>
              <a:ln>
                <a:noFill/>
              </a:ln>
              <a:effectLst/>
            </c:spPr>
            <c:extLst>
              <c:ext xmlns:c16="http://schemas.microsoft.com/office/drawing/2014/chart" uri="{C3380CC4-5D6E-409C-BE32-E72D297353CC}">
                <c16:uniqueId val="{000005CD-94DE-40F4-8059-B8F128BA8113}"/>
              </c:ext>
            </c:extLst>
          </c:dPt>
          <c:dPt>
            <c:idx val="743"/>
            <c:bubble3D val="0"/>
            <c:spPr>
              <a:solidFill>
                <a:schemeClr val="accent6">
                  <a:lumMod val="70000"/>
                  <a:lumOff val="30000"/>
                </a:schemeClr>
              </a:solidFill>
              <a:ln>
                <a:noFill/>
              </a:ln>
              <a:effectLst/>
            </c:spPr>
            <c:extLst>
              <c:ext xmlns:c16="http://schemas.microsoft.com/office/drawing/2014/chart" uri="{C3380CC4-5D6E-409C-BE32-E72D297353CC}">
                <c16:uniqueId val="{000005CF-94DE-40F4-8059-B8F128BA8113}"/>
              </c:ext>
            </c:extLst>
          </c:dPt>
          <c:dPt>
            <c:idx val="744"/>
            <c:bubble3D val="0"/>
            <c:spPr>
              <a:solidFill>
                <a:schemeClr val="accent1">
                  <a:lumMod val="70000"/>
                </a:schemeClr>
              </a:solidFill>
              <a:ln>
                <a:noFill/>
              </a:ln>
              <a:effectLst/>
            </c:spPr>
            <c:extLst>
              <c:ext xmlns:c16="http://schemas.microsoft.com/office/drawing/2014/chart" uri="{C3380CC4-5D6E-409C-BE32-E72D297353CC}">
                <c16:uniqueId val="{000005D1-94DE-40F4-8059-B8F128BA8113}"/>
              </c:ext>
            </c:extLst>
          </c:dPt>
          <c:dPt>
            <c:idx val="745"/>
            <c:bubble3D val="0"/>
            <c:spPr>
              <a:solidFill>
                <a:schemeClr val="accent2">
                  <a:lumMod val="70000"/>
                </a:schemeClr>
              </a:solidFill>
              <a:ln>
                <a:noFill/>
              </a:ln>
              <a:effectLst/>
            </c:spPr>
            <c:extLst>
              <c:ext xmlns:c16="http://schemas.microsoft.com/office/drawing/2014/chart" uri="{C3380CC4-5D6E-409C-BE32-E72D297353CC}">
                <c16:uniqueId val="{000005D3-94DE-40F4-8059-B8F128BA8113}"/>
              </c:ext>
            </c:extLst>
          </c:dPt>
          <c:dPt>
            <c:idx val="746"/>
            <c:bubble3D val="0"/>
            <c:spPr>
              <a:solidFill>
                <a:schemeClr val="accent3">
                  <a:lumMod val="70000"/>
                </a:schemeClr>
              </a:solidFill>
              <a:ln>
                <a:noFill/>
              </a:ln>
              <a:effectLst/>
            </c:spPr>
            <c:extLst>
              <c:ext xmlns:c16="http://schemas.microsoft.com/office/drawing/2014/chart" uri="{C3380CC4-5D6E-409C-BE32-E72D297353CC}">
                <c16:uniqueId val="{000005D5-94DE-40F4-8059-B8F128BA8113}"/>
              </c:ext>
            </c:extLst>
          </c:dPt>
          <c:dPt>
            <c:idx val="747"/>
            <c:bubble3D val="0"/>
            <c:spPr>
              <a:solidFill>
                <a:schemeClr val="accent4">
                  <a:lumMod val="70000"/>
                </a:schemeClr>
              </a:solidFill>
              <a:ln>
                <a:noFill/>
              </a:ln>
              <a:effectLst/>
            </c:spPr>
            <c:extLst>
              <c:ext xmlns:c16="http://schemas.microsoft.com/office/drawing/2014/chart" uri="{C3380CC4-5D6E-409C-BE32-E72D297353CC}">
                <c16:uniqueId val="{000005D7-94DE-40F4-8059-B8F128BA8113}"/>
              </c:ext>
            </c:extLst>
          </c:dPt>
          <c:dPt>
            <c:idx val="748"/>
            <c:bubble3D val="0"/>
            <c:spPr>
              <a:solidFill>
                <a:schemeClr val="accent5">
                  <a:lumMod val="70000"/>
                </a:schemeClr>
              </a:solidFill>
              <a:ln>
                <a:noFill/>
              </a:ln>
              <a:effectLst/>
            </c:spPr>
            <c:extLst>
              <c:ext xmlns:c16="http://schemas.microsoft.com/office/drawing/2014/chart" uri="{C3380CC4-5D6E-409C-BE32-E72D297353CC}">
                <c16:uniqueId val="{000005D9-94DE-40F4-8059-B8F128BA8113}"/>
              </c:ext>
            </c:extLst>
          </c:dPt>
          <c:dPt>
            <c:idx val="749"/>
            <c:bubble3D val="0"/>
            <c:spPr>
              <a:solidFill>
                <a:schemeClr val="accent6">
                  <a:lumMod val="70000"/>
                </a:schemeClr>
              </a:solidFill>
              <a:ln>
                <a:noFill/>
              </a:ln>
              <a:effectLst/>
            </c:spPr>
            <c:extLst>
              <c:ext xmlns:c16="http://schemas.microsoft.com/office/drawing/2014/chart" uri="{C3380CC4-5D6E-409C-BE32-E72D297353CC}">
                <c16:uniqueId val="{000005DB-94DE-40F4-8059-B8F128BA8113}"/>
              </c:ext>
            </c:extLst>
          </c:dPt>
          <c:dPt>
            <c:idx val="750"/>
            <c:bubble3D val="0"/>
            <c:spPr>
              <a:solidFill>
                <a:schemeClr val="accent1">
                  <a:lumMod val="50000"/>
                  <a:lumOff val="50000"/>
                </a:schemeClr>
              </a:solidFill>
              <a:ln>
                <a:noFill/>
              </a:ln>
              <a:effectLst/>
            </c:spPr>
            <c:extLst>
              <c:ext xmlns:c16="http://schemas.microsoft.com/office/drawing/2014/chart" uri="{C3380CC4-5D6E-409C-BE32-E72D297353CC}">
                <c16:uniqueId val="{000005DD-94DE-40F4-8059-B8F128BA8113}"/>
              </c:ext>
            </c:extLst>
          </c:dPt>
          <c:dPt>
            <c:idx val="751"/>
            <c:bubble3D val="0"/>
            <c:spPr>
              <a:solidFill>
                <a:schemeClr val="accent2">
                  <a:lumMod val="50000"/>
                  <a:lumOff val="50000"/>
                </a:schemeClr>
              </a:solidFill>
              <a:ln>
                <a:noFill/>
              </a:ln>
              <a:effectLst/>
            </c:spPr>
            <c:extLst>
              <c:ext xmlns:c16="http://schemas.microsoft.com/office/drawing/2014/chart" uri="{C3380CC4-5D6E-409C-BE32-E72D297353CC}">
                <c16:uniqueId val="{000005DF-94DE-40F4-8059-B8F128BA8113}"/>
              </c:ext>
            </c:extLst>
          </c:dPt>
          <c:dPt>
            <c:idx val="752"/>
            <c:bubble3D val="0"/>
            <c:spPr>
              <a:solidFill>
                <a:schemeClr val="accent3">
                  <a:lumMod val="50000"/>
                  <a:lumOff val="50000"/>
                </a:schemeClr>
              </a:solidFill>
              <a:ln>
                <a:noFill/>
              </a:ln>
              <a:effectLst/>
            </c:spPr>
            <c:extLst>
              <c:ext xmlns:c16="http://schemas.microsoft.com/office/drawing/2014/chart" uri="{C3380CC4-5D6E-409C-BE32-E72D297353CC}">
                <c16:uniqueId val="{000005E1-94DE-40F4-8059-B8F128BA8113}"/>
              </c:ext>
            </c:extLst>
          </c:dPt>
          <c:dPt>
            <c:idx val="753"/>
            <c:bubble3D val="0"/>
            <c:spPr>
              <a:solidFill>
                <a:schemeClr val="accent4">
                  <a:lumMod val="50000"/>
                  <a:lumOff val="50000"/>
                </a:schemeClr>
              </a:solidFill>
              <a:ln>
                <a:noFill/>
              </a:ln>
              <a:effectLst/>
            </c:spPr>
            <c:extLst>
              <c:ext xmlns:c16="http://schemas.microsoft.com/office/drawing/2014/chart" uri="{C3380CC4-5D6E-409C-BE32-E72D297353CC}">
                <c16:uniqueId val="{000005E3-94DE-40F4-8059-B8F128BA8113}"/>
              </c:ext>
            </c:extLst>
          </c:dPt>
          <c:dPt>
            <c:idx val="754"/>
            <c:bubble3D val="0"/>
            <c:spPr>
              <a:solidFill>
                <a:schemeClr val="accent5">
                  <a:lumMod val="50000"/>
                  <a:lumOff val="50000"/>
                </a:schemeClr>
              </a:solidFill>
              <a:ln>
                <a:noFill/>
              </a:ln>
              <a:effectLst/>
            </c:spPr>
            <c:extLst>
              <c:ext xmlns:c16="http://schemas.microsoft.com/office/drawing/2014/chart" uri="{C3380CC4-5D6E-409C-BE32-E72D297353CC}">
                <c16:uniqueId val="{000005E5-94DE-40F4-8059-B8F128BA8113}"/>
              </c:ext>
            </c:extLst>
          </c:dPt>
          <c:dPt>
            <c:idx val="755"/>
            <c:bubble3D val="0"/>
            <c:spPr>
              <a:solidFill>
                <a:schemeClr val="accent6">
                  <a:lumMod val="50000"/>
                  <a:lumOff val="50000"/>
                </a:schemeClr>
              </a:solidFill>
              <a:ln>
                <a:noFill/>
              </a:ln>
              <a:effectLst/>
            </c:spPr>
            <c:extLst>
              <c:ext xmlns:c16="http://schemas.microsoft.com/office/drawing/2014/chart" uri="{C3380CC4-5D6E-409C-BE32-E72D297353CC}">
                <c16:uniqueId val="{000005E7-94DE-40F4-8059-B8F128BA8113}"/>
              </c:ext>
            </c:extLst>
          </c:dPt>
          <c:dPt>
            <c:idx val="756"/>
            <c:bubble3D val="0"/>
            <c:spPr>
              <a:solidFill>
                <a:schemeClr val="accent1"/>
              </a:solidFill>
              <a:ln>
                <a:noFill/>
              </a:ln>
              <a:effectLst/>
            </c:spPr>
            <c:extLst>
              <c:ext xmlns:c16="http://schemas.microsoft.com/office/drawing/2014/chart" uri="{C3380CC4-5D6E-409C-BE32-E72D297353CC}">
                <c16:uniqueId val="{000005E9-94DE-40F4-8059-B8F128BA8113}"/>
              </c:ext>
            </c:extLst>
          </c:dPt>
          <c:dPt>
            <c:idx val="757"/>
            <c:bubble3D val="0"/>
            <c:spPr>
              <a:solidFill>
                <a:schemeClr val="accent2"/>
              </a:solidFill>
              <a:ln>
                <a:noFill/>
              </a:ln>
              <a:effectLst/>
            </c:spPr>
            <c:extLst>
              <c:ext xmlns:c16="http://schemas.microsoft.com/office/drawing/2014/chart" uri="{C3380CC4-5D6E-409C-BE32-E72D297353CC}">
                <c16:uniqueId val="{000005EB-94DE-40F4-8059-B8F128BA8113}"/>
              </c:ext>
            </c:extLst>
          </c:dPt>
          <c:dPt>
            <c:idx val="758"/>
            <c:bubble3D val="0"/>
            <c:spPr>
              <a:solidFill>
                <a:schemeClr val="accent3"/>
              </a:solidFill>
              <a:ln>
                <a:noFill/>
              </a:ln>
              <a:effectLst/>
            </c:spPr>
            <c:extLst>
              <c:ext xmlns:c16="http://schemas.microsoft.com/office/drawing/2014/chart" uri="{C3380CC4-5D6E-409C-BE32-E72D297353CC}">
                <c16:uniqueId val="{000005ED-94DE-40F4-8059-B8F128BA8113}"/>
              </c:ext>
            </c:extLst>
          </c:dPt>
          <c:dPt>
            <c:idx val="759"/>
            <c:bubble3D val="0"/>
            <c:spPr>
              <a:solidFill>
                <a:schemeClr val="accent4"/>
              </a:solidFill>
              <a:ln>
                <a:noFill/>
              </a:ln>
              <a:effectLst/>
            </c:spPr>
            <c:extLst>
              <c:ext xmlns:c16="http://schemas.microsoft.com/office/drawing/2014/chart" uri="{C3380CC4-5D6E-409C-BE32-E72D297353CC}">
                <c16:uniqueId val="{000005EF-94DE-40F4-8059-B8F128BA8113}"/>
              </c:ext>
            </c:extLst>
          </c:dPt>
          <c:dPt>
            <c:idx val="760"/>
            <c:bubble3D val="0"/>
            <c:spPr>
              <a:solidFill>
                <a:schemeClr val="accent5"/>
              </a:solidFill>
              <a:ln>
                <a:noFill/>
              </a:ln>
              <a:effectLst/>
            </c:spPr>
            <c:extLst>
              <c:ext xmlns:c16="http://schemas.microsoft.com/office/drawing/2014/chart" uri="{C3380CC4-5D6E-409C-BE32-E72D297353CC}">
                <c16:uniqueId val="{000005F1-94DE-40F4-8059-B8F128BA8113}"/>
              </c:ext>
            </c:extLst>
          </c:dPt>
          <c:dPt>
            <c:idx val="761"/>
            <c:bubble3D val="0"/>
            <c:spPr>
              <a:solidFill>
                <a:schemeClr val="accent6"/>
              </a:solidFill>
              <a:ln>
                <a:noFill/>
              </a:ln>
              <a:effectLst/>
            </c:spPr>
            <c:extLst>
              <c:ext xmlns:c16="http://schemas.microsoft.com/office/drawing/2014/chart" uri="{C3380CC4-5D6E-409C-BE32-E72D297353CC}">
                <c16:uniqueId val="{000005F3-94DE-40F4-8059-B8F128BA8113}"/>
              </c:ext>
            </c:extLst>
          </c:dPt>
          <c:dPt>
            <c:idx val="762"/>
            <c:bubble3D val="0"/>
            <c:spPr>
              <a:solidFill>
                <a:schemeClr val="accent1">
                  <a:lumMod val="60000"/>
                </a:schemeClr>
              </a:solidFill>
              <a:ln>
                <a:noFill/>
              </a:ln>
              <a:effectLst/>
            </c:spPr>
            <c:extLst>
              <c:ext xmlns:c16="http://schemas.microsoft.com/office/drawing/2014/chart" uri="{C3380CC4-5D6E-409C-BE32-E72D297353CC}">
                <c16:uniqueId val="{000005F5-94DE-40F4-8059-B8F128BA8113}"/>
              </c:ext>
            </c:extLst>
          </c:dPt>
          <c:dPt>
            <c:idx val="763"/>
            <c:bubble3D val="0"/>
            <c:spPr>
              <a:solidFill>
                <a:schemeClr val="accent2">
                  <a:lumMod val="60000"/>
                </a:schemeClr>
              </a:solidFill>
              <a:ln>
                <a:noFill/>
              </a:ln>
              <a:effectLst/>
            </c:spPr>
            <c:extLst>
              <c:ext xmlns:c16="http://schemas.microsoft.com/office/drawing/2014/chart" uri="{C3380CC4-5D6E-409C-BE32-E72D297353CC}">
                <c16:uniqueId val="{000005F7-94DE-40F4-8059-B8F128BA8113}"/>
              </c:ext>
            </c:extLst>
          </c:dPt>
          <c:dPt>
            <c:idx val="764"/>
            <c:bubble3D val="0"/>
            <c:spPr>
              <a:solidFill>
                <a:schemeClr val="accent3">
                  <a:lumMod val="60000"/>
                </a:schemeClr>
              </a:solidFill>
              <a:ln>
                <a:noFill/>
              </a:ln>
              <a:effectLst/>
            </c:spPr>
            <c:extLst>
              <c:ext xmlns:c16="http://schemas.microsoft.com/office/drawing/2014/chart" uri="{C3380CC4-5D6E-409C-BE32-E72D297353CC}">
                <c16:uniqueId val="{000005F9-94DE-40F4-8059-B8F128BA8113}"/>
              </c:ext>
            </c:extLst>
          </c:dPt>
          <c:dPt>
            <c:idx val="765"/>
            <c:bubble3D val="0"/>
            <c:spPr>
              <a:solidFill>
                <a:schemeClr val="accent4">
                  <a:lumMod val="60000"/>
                </a:schemeClr>
              </a:solidFill>
              <a:ln>
                <a:noFill/>
              </a:ln>
              <a:effectLst/>
            </c:spPr>
            <c:extLst>
              <c:ext xmlns:c16="http://schemas.microsoft.com/office/drawing/2014/chart" uri="{C3380CC4-5D6E-409C-BE32-E72D297353CC}">
                <c16:uniqueId val="{000005FB-94DE-40F4-8059-B8F128BA8113}"/>
              </c:ext>
            </c:extLst>
          </c:dPt>
          <c:dPt>
            <c:idx val="766"/>
            <c:bubble3D val="0"/>
            <c:spPr>
              <a:solidFill>
                <a:schemeClr val="accent5">
                  <a:lumMod val="60000"/>
                </a:schemeClr>
              </a:solidFill>
              <a:ln>
                <a:noFill/>
              </a:ln>
              <a:effectLst/>
            </c:spPr>
            <c:extLst>
              <c:ext xmlns:c16="http://schemas.microsoft.com/office/drawing/2014/chart" uri="{C3380CC4-5D6E-409C-BE32-E72D297353CC}">
                <c16:uniqueId val="{000005FD-94DE-40F4-8059-B8F128BA8113}"/>
              </c:ext>
            </c:extLst>
          </c:dPt>
          <c:dPt>
            <c:idx val="767"/>
            <c:bubble3D val="0"/>
            <c:spPr>
              <a:solidFill>
                <a:schemeClr val="accent6">
                  <a:lumMod val="60000"/>
                </a:schemeClr>
              </a:solidFill>
              <a:ln>
                <a:noFill/>
              </a:ln>
              <a:effectLst/>
            </c:spPr>
            <c:extLst>
              <c:ext xmlns:c16="http://schemas.microsoft.com/office/drawing/2014/chart" uri="{C3380CC4-5D6E-409C-BE32-E72D297353CC}">
                <c16:uniqueId val="{000005FF-94DE-40F4-8059-B8F128BA8113}"/>
              </c:ext>
            </c:extLst>
          </c:dPt>
          <c:dPt>
            <c:idx val="768"/>
            <c:bubble3D val="0"/>
            <c:spPr>
              <a:solidFill>
                <a:schemeClr val="accent1">
                  <a:lumMod val="80000"/>
                  <a:lumOff val="20000"/>
                </a:schemeClr>
              </a:solidFill>
              <a:ln>
                <a:noFill/>
              </a:ln>
              <a:effectLst/>
            </c:spPr>
            <c:extLst>
              <c:ext xmlns:c16="http://schemas.microsoft.com/office/drawing/2014/chart" uri="{C3380CC4-5D6E-409C-BE32-E72D297353CC}">
                <c16:uniqueId val="{00000601-94DE-40F4-8059-B8F128BA8113}"/>
              </c:ext>
            </c:extLst>
          </c:dPt>
          <c:dPt>
            <c:idx val="769"/>
            <c:bubble3D val="0"/>
            <c:spPr>
              <a:solidFill>
                <a:schemeClr val="accent2">
                  <a:lumMod val="80000"/>
                  <a:lumOff val="20000"/>
                </a:schemeClr>
              </a:solidFill>
              <a:ln>
                <a:noFill/>
              </a:ln>
              <a:effectLst/>
            </c:spPr>
            <c:extLst>
              <c:ext xmlns:c16="http://schemas.microsoft.com/office/drawing/2014/chart" uri="{C3380CC4-5D6E-409C-BE32-E72D297353CC}">
                <c16:uniqueId val="{00000603-94DE-40F4-8059-B8F128BA8113}"/>
              </c:ext>
            </c:extLst>
          </c:dPt>
          <c:dPt>
            <c:idx val="770"/>
            <c:bubble3D val="0"/>
            <c:spPr>
              <a:solidFill>
                <a:schemeClr val="accent3">
                  <a:lumMod val="80000"/>
                  <a:lumOff val="20000"/>
                </a:schemeClr>
              </a:solidFill>
              <a:ln>
                <a:noFill/>
              </a:ln>
              <a:effectLst/>
            </c:spPr>
            <c:extLst>
              <c:ext xmlns:c16="http://schemas.microsoft.com/office/drawing/2014/chart" uri="{C3380CC4-5D6E-409C-BE32-E72D297353CC}">
                <c16:uniqueId val="{00000605-94DE-40F4-8059-B8F128BA8113}"/>
              </c:ext>
            </c:extLst>
          </c:dPt>
          <c:dPt>
            <c:idx val="771"/>
            <c:bubble3D val="0"/>
            <c:spPr>
              <a:solidFill>
                <a:schemeClr val="accent4">
                  <a:lumMod val="80000"/>
                  <a:lumOff val="20000"/>
                </a:schemeClr>
              </a:solidFill>
              <a:ln>
                <a:noFill/>
              </a:ln>
              <a:effectLst/>
            </c:spPr>
            <c:extLst>
              <c:ext xmlns:c16="http://schemas.microsoft.com/office/drawing/2014/chart" uri="{C3380CC4-5D6E-409C-BE32-E72D297353CC}">
                <c16:uniqueId val="{00000607-94DE-40F4-8059-B8F128BA8113}"/>
              </c:ext>
            </c:extLst>
          </c:dPt>
          <c:dPt>
            <c:idx val="772"/>
            <c:bubble3D val="0"/>
            <c:spPr>
              <a:solidFill>
                <a:schemeClr val="accent5">
                  <a:lumMod val="80000"/>
                  <a:lumOff val="20000"/>
                </a:schemeClr>
              </a:solidFill>
              <a:ln>
                <a:noFill/>
              </a:ln>
              <a:effectLst/>
            </c:spPr>
            <c:extLst>
              <c:ext xmlns:c16="http://schemas.microsoft.com/office/drawing/2014/chart" uri="{C3380CC4-5D6E-409C-BE32-E72D297353CC}">
                <c16:uniqueId val="{00000609-94DE-40F4-8059-B8F128BA8113}"/>
              </c:ext>
            </c:extLst>
          </c:dPt>
          <c:dPt>
            <c:idx val="773"/>
            <c:bubble3D val="0"/>
            <c:spPr>
              <a:solidFill>
                <a:schemeClr val="accent6">
                  <a:lumMod val="80000"/>
                  <a:lumOff val="20000"/>
                </a:schemeClr>
              </a:solidFill>
              <a:ln>
                <a:noFill/>
              </a:ln>
              <a:effectLst/>
            </c:spPr>
            <c:extLst>
              <c:ext xmlns:c16="http://schemas.microsoft.com/office/drawing/2014/chart" uri="{C3380CC4-5D6E-409C-BE32-E72D297353CC}">
                <c16:uniqueId val="{0000060B-94DE-40F4-8059-B8F128BA8113}"/>
              </c:ext>
            </c:extLst>
          </c:dPt>
          <c:dPt>
            <c:idx val="774"/>
            <c:bubble3D val="0"/>
            <c:spPr>
              <a:solidFill>
                <a:schemeClr val="accent1">
                  <a:lumMod val="80000"/>
                </a:schemeClr>
              </a:solidFill>
              <a:ln>
                <a:noFill/>
              </a:ln>
              <a:effectLst/>
            </c:spPr>
            <c:extLst>
              <c:ext xmlns:c16="http://schemas.microsoft.com/office/drawing/2014/chart" uri="{C3380CC4-5D6E-409C-BE32-E72D297353CC}">
                <c16:uniqueId val="{0000060D-94DE-40F4-8059-B8F128BA8113}"/>
              </c:ext>
            </c:extLst>
          </c:dPt>
          <c:dPt>
            <c:idx val="775"/>
            <c:bubble3D val="0"/>
            <c:spPr>
              <a:solidFill>
                <a:schemeClr val="accent2">
                  <a:lumMod val="80000"/>
                </a:schemeClr>
              </a:solidFill>
              <a:ln>
                <a:noFill/>
              </a:ln>
              <a:effectLst/>
            </c:spPr>
            <c:extLst>
              <c:ext xmlns:c16="http://schemas.microsoft.com/office/drawing/2014/chart" uri="{C3380CC4-5D6E-409C-BE32-E72D297353CC}">
                <c16:uniqueId val="{0000060F-94DE-40F4-8059-B8F128BA8113}"/>
              </c:ext>
            </c:extLst>
          </c:dPt>
          <c:dPt>
            <c:idx val="776"/>
            <c:bubble3D val="0"/>
            <c:spPr>
              <a:solidFill>
                <a:schemeClr val="accent3">
                  <a:lumMod val="80000"/>
                </a:schemeClr>
              </a:solidFill>
              <a:ln>
                <a:noFill/>
              </a:ln>
              <a:effectLst/>
            </c:spPr>
            <c:extLst>
              <c:ext xmlns:c16="http://schemas.microsoft.com/office/drawing/2014/chart" uri="{C3380CC4-5D6E-409C-BE32-E72D297353CC}">
                <c16:uniqueId val="{00000611-94DE-40F4-8059-B8F128BA8113}"/>
              </c:ext>
            </c:extLst>
          </c:dPt>
          <c:dPt>
            <c:idx val="777"/>
            <c:bubble3D val="0"/>
            <c:spPr>
              <a:solidFill>
                <a:schemeClr val="accent4">
                  <a:lumMod val="80000"/>
                </a:schemeClr>
              </a:solidFill>
              <a:ln>
                <a:noFill/>
              </a:ln>
              <a:effectLst/>
            </c:spPr>
            <c:extLst>
              <c:ext xmlns:c16="http://schemas.microsoft.com/office/drawing/2014/chart" uri="{C3380CC4-5D6E-409C-BE32-E72D297353CC}">
                <c16:uniqueId val="{00000613-94DE-40F4-8059-B8F128BA8113}"/>
              </c:ext>
            </c:extLst>
          </c:dPt>
          <c:dPt>
            <c:idx val="778"/>
            <c:bubble3D val="0"/>
            <c:spPr>
              <a:solidFill>
                <a:schemeClr val="accent5">
                  <a:lumMod val="80000"/>
                </a:schemeClr>
              </a:solidFill>
              <a:ln>
                <a:noFill/>
              </a:ln>
              <a:effectLst/>
            </c:spPr>
            <c:extLst>
              <c:ext xmlns:c16="http://schemas.microsoft.com/office/drawing/2014/chart" uri="{C3380CC4-5D6E-409C-BE32-E72D297353CC}">
                <c16:uniqueId val="{00000615-94DE-40F4-8059-B8F128BA8113}"/>
              </c:ext>
            </c:extLst>
          </c:dPt>
          <c:dPt>
            <c:idx val="779"/>
            <c:bubble3D val="0"/>
            <c:spPr>
              <a:solidFill>
                <a:schemeClr val="accent6">
                  <a:lumMod val="80000"/>
                </a:schemeClr>
              </a:solidFill>
              <a:ln>
                <a:noFill/>
              </a:ln>
              <a:effectLst/>
            </c:spPr>
            <c:extLst>
              <c:ext xmlns:c16="http://schemas.microsoft.com/office/drawing/2014/chart" uri="{C3380CC4-5D6E-409C-BE32-E72D297353CC}">
                <c16:uniqueId val="{00000617-94DE-40F4-8059-B8F128BA8113}"/>
              </c:ext>
            </c:extLst>
          </c:dPt>
          <c:dPt>
            <c:idx val="780"/>
            <c:bubble3D val="0"/>
            <c:spPr>
              <a:solidFill>
                <a:schemeClr val="accent1">
                  <a:lumMod val="60000"/>
                  <a:lumOff val="40000"/>
                </a:schemeClr>
              </a:solidFill>
              <a:ln>
                <a:noFill/>
              </a:ln>
              <a:effectLst/>
            </c:spPr>
            <c:extLst>
              <c:ext xmlns:c16="http://schemas.microsoft.com/office/drawing/2014/chart" uri="{C3380CC4-5D6E-409C-BE32-E72D297353CC}">
                <c16:uniqueId val="{00000619-94DE-40F4-8059-B8F128BA8113}"/>
              </c:ext>
            </c:extLst>
          </c:dPt>
          <c:dPt>
            <c:idx val="781"/>
            <c:bubble3D val="0"/>
            <c:spPr>
              <a:solidFill>
                <a:schemeClr val="accent2">
                  <a:lumMod val="60000"/>
                  <a:lumOff val="40000"/>
                </a:schemeClr>
              </a:solidFill>
              <a:ln>
                <a:noFill/>
              </a:ln>
              <a:effectLst/>
            </c:spPr>
            <c:extLst>
              <c:ext xmlns:c16="http://schemas.microsoft.com/office/drawing/2014/chart" uri="{C3380CC4-5D6E-409C-BE32-E72D297353CC}">
                <c16:uniqueId val="{0000061B-94DE-40F4-8059-B8F128BA8113}"/>
              </c:ext>
            </c:extLst>
          </c:dPt>
          <c:dPt>
            <c:idx val="782"/>
            <c:bubble3D val="0"/>
            <c:spPr>
              <a:solidFill>
                <a:schemeClr val="accent3">
                  <a:lumMod val="60000"/>
                  <a:lumOff val="40000"/>
                </a:schemeClr>
              </a:solidFill>
              <a:ln>
                <a:noFill/>
              </a:ln>
              <a:effectLst/>
            </c:spPr>
            <c:extLst>
              <c:ext xmlns:c16="http://schemas.microsoft.com/office/drawing/2014/chart" uri="{C3380CC4-5D6E-409C-BE32-E72D297353CC}">
                <c16:uniqueId val="{0000061D-94DE-40F4-8059-B8F128BA8113}"/>
              </c:ext>
            </c:extLst>
          </c:dPt>
          <c:dPt>
            <c:idx val="783"/>
            <c:bubble3D val="0"/>
            <c:spPr>
              <a:solidFill>
                <a:schemeClr val="accent4">
                  <a:lumMod val="60000"/>
                  <a:lumOff val="40000"/>
                </a:schemeClr>
              </a:solidFill>
              <a:ln>
                <a:noFill/>
              </a:ln>
              <a:effectLst/>
            </c:spPr>
            <c:extLst>
              <c:ext xmlns:c16="http://schemas.microsoft.com/office/drawing/2014/chart" uri="{C3380CC4-5D6E-409C-BE32-E72D297353CC}">
                <c16:uniqueId val="{0000061F-94DE-40F4-8059-B8F128BA8113}"/>
              </c:ext>
            </c:extLst>
          </c:dPt>
          <c:dPt>
            <c:idx val="784"/>
            <c:bubble3D val="0"/>
            <c:spPr>
              <a:solidFill>
                <a:schemeClr val="accent5">
                  <a:lumMod val="60000"/>
                  <a:lumOff val="40000"/>
                </a:schemeClr>
              </a:solidFill>
              <a:ln>
                <a:noFill/>
              </a:ln>
              <a:effectLst/>
            </c:spPr>
            <c:extLst>
              <c:ext xmlns:c16="http://schemas.microsoft.com/office/drawing/2014/chart" uri="{C3380CC4-5D6E-409C-BE32-E72D297353CC}">
                <c16:uniqueId val="{00000621-94DE-40F4-8059-B8F128BA8113}"/>
              </c:ext>
            </c:extLst>
          </c:dPt>
          <c:dPt>
            <c:idx val="785"/>
            <c:bubble3D val="0"/>
            <c:spPr>
              <a:solidFill>
                <a:schemeClr val="accent6">
                  <a:lumMod val="60000"/>
                  <a:lumOff val="40000"/>
                </a:schemeClr>
              </a:solidFill>
              <a:ln>
                <a:noFill/>
              </a:ln>
              <a:effectLst/>
            </c:spPr>
            <c:extLst>
              <c:ext xmlns:c16="http://schemas.microsoft.com/office/drawing/2014/chart" uri="{C3380CC4-5D6E-409C-BE32-E72D297353CC}">
                <c16:uniqueId val="{00000623-94DE-40F4-8059-B8F128BA8113}"/>
              </c:ext>
            </c:extLst>
          </c:dPt>
          <c:dPt>
            <c:idx val="786"/>
            <c:bubble3D val="0"/>
            <c:spPr>
              <a:solidFill>
                <a:schemeClr val="accent1">
                  <a:lumMod val="50000"/>
                </a:schemeClr>
              </a:solidFill>
              <a:ln>
                <a:noFill/>
              </a:ln>
              <a:effectLst/>
            </c:spPr>
            <c:extLst>
              <c:ext xmlns:c16="http://schemas.microsoft.com/office/drawing/2014/chart" uri="{C3380CC4-5D6E-409C-BE32-E72D297353CC}">
                <c16:uniqueId val="{00000625-94DE-40F4-8059-B8F128BA8113}"/>
              </c:ext>
            </c:extLst>
          </c:dPt>
          <c:dPt>
            <c:idx val="787"/>
            <c:bubble3D val="0"/>
            <c:spPr>
              <a:solidFill>
                <a:schemeClr val="accent2">
                  <a:lumMod val="50000"/>
                </a:schemeClr>
              </a:solidFill>
              <a:ln>
                <a:noFill/>
              </a:ln>
              <a:effectLst/>
            </c:spPr>
            <c:extLst>
              <c:ext xmlns:c16="http://schemas.microsoft.com/office/drawing/2014/chart" uri="{C3380CC4-5D6E-409C-BE32-E72D297353CC}">
                <c16:uniqueId val="{00000627-94DE-40F4-8059-B8F128BA8113}"/>
              </c:ext>
            </c:extLst>
          </c:dPt>
          <c:dPt>
            <c:idx val="788"/>
            <c:bubble3D val="0"/>
            <c:spPr>
              <a:solidFill>
                <a:schemeClr val="accent3">
                  <a:lumMod val="50000"/>
                </a:schemeClr>
              </a:solidFill>
              <a:ln>
                <a:noFill/>
              </a:ln>
              <a:effectLst/>
            </c:spPr>
            <c:extLst>
              <c:ext xmlns:c16="http://schemas.microsoft.com/office/drawing/2014/chart" uri="{C3380CC4-5D6E-409C-BE32-E72D297353CC}">
                <c16:uniqueId val="{00000629-94DE-40F4-8059-B8F128BA8113}"/>
              </c:ext>
            </c:extLst>
          </c:dPt>
          <c:dPt>
            <c:idx val="789"/>
            <c:bubble3D val="0"/>
            <c:spPr>
              <a:solidFill>
                <a:schemeClr val="accent4">
                  <a:lumMod val="50000"/>
                </a:schemeClr>
              </a:solidFill>
              <a:ln>
                <a:noFill/>
              </a:ln>
              <a:effectLst/>
            </c:spPr>
            <c:extLst>
              <c:ext xmlns:c16="http://schemas.microsoft.com/office/drawing/2014/chart" uri="{C3380CC4-5D6E-409C-BE32-E72D297353CC}">
                <c16:uniqueId val="{0000062B-94DE-40F4-8059-B8F128BA8113}"/>
              </c:ext>
            </c:extLst>
          </c:dPt>
          <c:dPt>
            <c:idx val="790"/>
            <c:bubble3D val="0"/>
            <c:spPr>
              <a:solidFill>
                <a:schemeClr val="accent5">
                  <a:lumMod val="50000"/>
                </a:schemeClr>
              </a:solidFill>
              <a:ln>
                <a:noFill/>
              </a:ln>
              <a:effectLst/>
            </c:spPr>
            <c:extLst>
              <c:ext xmlns:c16="http://schemas.microsoft.com/office/drawing/2014/chart" uri="{C3380CC4-5D6E-409C-BE32-E72D297353CC}">
                <c16:uniqueId val="{0000062D-94DE-40F4-8059-B8F128BA8113}"/>
              </c:ext>
            </c:extLst>
          </c:dPt>
          <c:dPt>
            <c:idx val="791"/>
            <c:bubble3D val="0"/>
            <c:spPr>
              <a:solidFill>
                <a:schemeClr val="accent6">
                  <a:lumMod val="50000"/>
                </a:schemeClr>
              </a:solidFill>
              <a:ln>
                <a:noFill/>
              </a:ln>
              <a:effectLst/>
            </c:spPr>
            <c:extLst>
              <c:ext xmlns:c16="http://schemas.microsoft.com/office/drawing/2014/chart" uri="{C3380CC4-5D6E-409C-BE32-E72D297353CC}">
                <c16:uniqueId val="{0000062F-94DE-40F4-8059-B8F128BA8113}"/>
              </c:ext>
            </c:extLst>
          </c:dPt>
          <c:dPt>
            <c:idx val="792"/>
            <c:bubble3D val="0"/>
            <c:spPr>
              <a:solidFill>
                <a:schemeClr val="accent1">
                  <a:lumMod val="70000"/>
                  <a:lumOff val="30000"/>
                </a:schemeClr>
              </a:solidFill>
              <a:ln>
                <a:noFill/>
              </a:ln>
              <a:effectLst/>
            </c:spPr>
            <c:extLst>
              <c:ext xmlns:c16="http://schemas.microsoft.com/office/drawing/2014/chart" uri="{C3380CC4-5D6E-409C-BE32-E72D297353CC}">
                <c16:uniqueId val="{00000631-94DE-40F4-8059-B8F128BA8113}"/>
              </c:ext>
            </c:extLst>
          </c:dPt>
          <c:dPt>
            <c:idx val="793"/>
            <c:bubble3D val="0"/>
            <c:spPr>
              <a:solidFill>
                <a:schemeClr val="accent2">
                  <a:lumMod val="70000"/>
                  <a:lumOff val="30000"/>
                </a:schemeClr>
              </a:solidFill>
              <a:ln>
                <a:noFill/>
              </a:ln>
              <a:effectLst/>
            </c:spPr>
            <c:extLst>
              <c:ext xmlns:c16="http://schemas.microsoft.com/office/drawing/2014/chart" uri="{C3380CC4-5D6E-409C-BE32-E72D297353CC}">
                <c16:uniqueId val="{00000633-94DE-40F4-8059-B8F128BA8113}"/>
              </c:ext>
            </c:extLst>
          </c:dPt>
          <c:dPt>
            <c:idx val="794"/>
            <c:bubble3D val="0"/>
            <c:spPr>
              <a:solidFill>
                <a:schemeClr val="accent3">
                  <a:lumMod val="70000"/>
                  <a:lumOff val="30000"/>
                </a:schemeClr>
              </a:solidFill>
              <a:ln>
                <a:noFill/>
              </a:ln>
              <a:effectLst/>
            </c:spPr>
            <c:extLst>
              <c:ext xmlns:c16="http://schemas.microsoft.com/office/drawing/2014/chart" uri="{C3380CC4-5D6E-409C-BE32-E72D297353CC}">
                <c16:uniqueId val="{00000635-94DE-40F4-8059-B8F128BA8113}"/>
              </c:ext>
            </c:extLst>
          </c:dPt>
          <c:dPt>
            <c:idx val="795"/>
            <c:bubble3D val="0"/>
            <c:spPr>
              <a:solidFill>
                <a:schemeClr val="accent4">
                  <a:lumMod val="70000"/>
                  <a:lumOff val="30000"/>
                </a:schemeClr>
              </a:solidFill>
              <a:ln>
                <a:noFill/>
              </a:ln>
              <a:effectLst/>
            </c:spPr>
            <c:extLst>
              <c:ext xmlns:c16="http://schemas.microsoft.com/office/drawing/2014/chart" uri="{C3380CC4-5D6E-409C-BE32-E72D297353CC}">
                <c16:uniqueId val="{00000637-94DE-40F4-8059-B8F128BA8113}"/>
              </c:ext>
            </c:extLst>
          </c:dPt>
          <c:dPt>
            <c:idx val="796"/>
            <c:bubble3D val="0"/>
            <c:spPr>
              <a:solidFill>
                <a:schemeClr val="accent5">
                  <a:lumMod val="70000"/>
                  <a:lumOff val="30000"/>
                </a:schemeClr>
              </a:solidFill>
              <a:ln>
                <a:noFill/>
              </a:ln>
              <a:effectLst/>
            </c:spPr>
            <c:extLst>
              <c:ext xmlns:c16="http://schemas.microsoft.com/office/drawing/2014/chart" uri="{C3380CC4-5D6E-409C-BE32-E72D297353CC}">
                <c16:uniqueId val="{00000639-94DE-40F4-8059-B8F128BA8113}"/>
              </c:ext>
            </c:extLst>
          </c:dPt>
          <c:dPt>
            <c:idx val="797"/>
            <c:bubble3D val="0"/>
            <c:spPr>
              <a:solidFill>
                <a:schemeClr val="accent6">
                  <a:lumMod val="70000"/>
                  <a:lumOff val="30000"/>
                </a:schemeClr>
              </a:solidFill>
              <a:ln>
                <a:noFill/>
              </a:ln>
              <a:effectLst/>
            </c:spPr>
            <c:extLst>
              <c:ext xmlns:c16="http://schemas.microsoft.com/office/drawing/2014/chart" uri="{C3380CC4-5D6E-409C-BE32-E72D297353CC}">
                <c16:uniqueId val="{0000063B-94DE-40F4-8059-B8F128BA8113}"/>
              </c:ext>
            </c:extLst>
          </c:dPt>
          <c:dPt>
            <c:idx val="798"/>
            <c:bubble3D val="0"/>
            <c:spPr>
              <a:solidFill>
                <a:schemeClr val="accent1">
                  <a:lumMod val="70000"/>
                </a:schemeClr>
              </a:solidFill>
              <a:ln>
                <a:noFill/>
              </a:ln>
              <a:effectLst/>
            </c:spPr>
            <c:extLst>
              <c:ext xmlns:c16="http://schemas.microsoft.com/office/drawing/2014/chart" uri="{C3380CC4-5D6E-409C-BE32-E72D297353CC}">
                <c16:uniqueId val="{0000063D-94DE-40F4-8059-B8F128BA8113}"/>
              </c:ext>
            </c:extLst>
          </c:dPt>
          <c:dPt>
            <c:idx val="799"/>
            <c:bubble3D val="0"/>
            <c:spPr>
              <a:solidFill>
                <a:schemeClr val="accent2">
                  <a:lumMod val="70000"/>
                </a:schemeClr>
              </a:solidFill>
              <a:ln>
                <a:noFill/>
              </a:ln>
              <a:effectLst/>
            </c:spPr>
            <c:extLst>
              <c:ext xmlns:c16="http://schemas.microsoft.com/office/drawing/2014/chart" uri="{C3380CC4-5D6E-409C-BE32-E72D297353CC}">
                <c16:uniqueId val="{0000063F-94DE-40F4-8059-B8F128BA8113}"/>
              </c:ext>
            </c:extLst>
          </c:dPt>
          <c:dPt>
            <c:idx val="800"/>
            <c:bubble3D val="0"/>
            <c:spPr>
              <a:solidFill>
                <a:schemeClr val="accent3">
                  <a:lumMod val="70000"/>
                </a:schemeClr>
              </a:solidFill>
              <a:ln>
                <a:noFill/>
              </a:ln>
              <a:effectLst/>
            </c:spPr>
            <c:extLst>
              <c:ext xmlns:c16="http://schemas.microsoft.com/office/drawing/2014/chart" uri="{C3380CC4-5D6E-409C-BE32-E72D297353CC}">
                <c16:uniqueId val="{00000641-94DE-40F4-8059-B8F128BA8113}"/>
              </c:ext>
            </c:extLst>
          </c:dPt>
          <c:dPt>
            <c:idx val="801"/>
            <c:bubble3D val="0"/>
            <c:spPr>
              <a:solidFill>
                <a:schemeClr val="accent4">
                  <a:lumMod val="70000"/>
                </a:schemeClr>
              </a:solidFill>
              <a:ln>
                <a:noFill/>
              </a:ln>
              <a:effectLst/>
            </c:spPr>
            <c:extLst>
              <c:ext xmlns:c16="http://schemas.microsoft.com/office/drawing/2014/chart" uri="{C3380CC4-5D6E-409C-BE32-E72D297353CC}">
                <c16:uniqueId val="{00000643-94DE-40F4-8059-B8F128BA8113}"/>
              </c:ext>
            </c:extLst>
          </c:dPt>
          <c:dPt>
            <c:idx val="802"/>
            <c:bubble3D val="0"/>
            <c:spPr>
              <a:solidFill>
                <a:schemeClr val="accent5">
                  <a:lumMod val="70000"/>
                </a:schemeClr>
              </a:solidFill>
              <a:ln>
                <a:noFill/>
              </a:ln>
              <a:effectLst/>
            </c:spPr>
            <c:extLst>
              <c:ext xmlns:c16="http://schemas.microsoft.com/office/drawing/2014/chart" uri="{C3380CC4-5D6E-409C-BE32-E72D297353CC}">
                <c16:uniqueId val="{00000645-94DE-40F4-8059-B8F128BA8113}"/>
              </c:ext>
            </c:extLst>
          </c:dPt>
          <c:dPt>
            <c:idx val="803"/>
            <c:bubble3D val="0"/>
            <c:spPr>
              <a:solidFill>
                <a:schemeClr val="accent6">
                  <a:lumMod val="70000"/>
                </a:schemeClr>
              </a:solidFill>
              <a:ln>
                <a:noFill/>
              </a:ln>
              <a:effectLst/>
            </c:spPr>
            <c:extLst>
              <c:ext xmlns:c16="http://schemas.microsoft.com/office/drawing/2014/chart" uri="{C3380CC4-5D6E-409C-BE32-E72D297353CC}">
                <c16:uniqueId val="{00000647-94DE-40F4-8059-B8F128BA8113}"/>
              </c:ext>
            </c:extLst>
          </c:dPt>
          <c:dPt>
            <c:idx val="804"/>
            <c:bubble3D val="0"/>
            <c:spPr>
              <a:solidFill>
                <a:schemeClr val="accent1">
                  <a:lumMod val="50000"/>
                  <a:lumOff val="50000"/>
                </a:schemeClr>
              </a:solidFill>
              <a:ln>
                <a:noFill/>
              </a:ln>
              <a:effectLst/>
            </c:spPr>
            <c:extLst>
              <c:ext xmlns:c16="http://schemas.microsoft.com/office/drawing/2014/chart" uri="{C3380CC4-5D6E-409C-BE32-E72D297353CC}">
                <c16:uniqueId val="{00000649-94DE-40F4-8059-B8F128BA8113}"/>
              </c:ext>
            </c:extLst>
          </c:dPt>
          <c:dPt>
            <c:idx val="805"/>
            <c:bubble3D val="0"/>
            <c:spPr>
              <a:solidFill>
                <a:schemeClr val="accent2">
                  <a:lumMod val="50000"/>
                  <a:lumOff val="50000"/>
                </a:schemeClr>
              </a:solidFill>
              <a:ln>
                <a:noFill/>
              </a:ln>
              <a:effectLst/>
            </c:spPr>
            <c:extLst>
              <c:ext xmlns:c16="http://schemas.microsoft.com/office/drawing/2014/chart" uri="{C3380CC4-5D6E-409C-BE32-E72D297353CC}">
                <c16:uniqueId val="{0000064B-94DE-40F4-8059-B8F128BA8113}"/>
              </c:ext>
            </c:extLst>
          </c:dPt>
          <c:dPt>
            <c:idx val="806"/>
            <c:bubble3D val="0"/>
            <c:spPr>
              <a:solidFill>
                <a:schemeClr val="accent3">
                  <a:lumMod val="50000"/>
                  <a:lumOff val="50000"/>
                </a:schemeClr>
              </a:solidFill>
              <a:ln>
                <a:noFill/>
              </a:ln>
              <a:effectLst/>
            </c:spPr>
            <c:extLst>
              <c:ext xmlns:c16="http://schemas.microsoft.com/office/drawing/2014/chart" uri="{C3380CC4-5D6E-409C-BE32-E72D297353CC}">
                <c16:uniqueId val="{0000064D-94DE-40F4-8059-B8F128BA8113}"/>
              </c:ext>
            </c:extLst>
          </c:dPt>
          <c:dPt>
            <c:idx val="807"/>
            <c:bubble3D val="0"/>
            <c:spPr>
              <a:solidFill>
                <a:schemeClr val="accent4">
                  <a:lumMod val="50000"/>
                  <a:lumOff val="50000"/>
                </a:schemeClr>
              </a:solidFill>
              <a:ln>
                <a:noFill/>
              </a:ln>
              <a:effectLst/>
            </c:spPr>
            <c:extLst>
              <c:ext xmlns:c16="http://schemas.microsoft.com/office/drawing/2014/chart" uri="{C3380CC4-5D6E-409C-BE32-E72D297353CC}">
                <c16:uniqueId val="{0000064F-94DE-40F4-8059-B8F128BA8113}"/>
              </c:ext>
            </c:extLst>
          </c:dPt>
          <c:dPt>
            <c:idx val="808"/>
            <c:bubble3D val="0"/>
            <c:spPr>
              <a:solidFill>
                <a:schemeClr val="accent5">
                  <a:lumMod val="50000"/>
                  <a:lumOff val="50000"/>
                </a:schemeClr>
              </a:solidFill>
              <a:ln>
                <a:noFill/>
              </a:ln>
              <a:effectLst/>
            </c:spPr>
            <c:extLst>
              <c:ext xmlns:c16="http://schemas.microsoft.com/office/drawing/2014/chart" uri="{C3380CC4-5D6E-409C-BE32-E72D297353CC}">
                <c16:uniqueId val="{00000651-94DE-40F4-8059-B8F128BA8113}"/>
              </c:ext>
            </c:extLst>
          </c:dPt>
          <c:dPt>
            <c:idx val="809"/>
            <c:bubble3D val="0"/>
            <c:spPr>
              <a:solidFill>
                <a:schemeClr val="accent6">
                  <a:lumMod val="50000"/>
                  <a:lumOff val="50000"/>
                </a:schemeClr>
              </a:solidFill>
              <a:ln>
                <a:noFill/>
              </a:ln>
              <a:effectLst/>
            </c:spPr>
            <c:extLst>
              <c:ext xmlns:c16="http://schemas.microsoft.com/office/drawing/2014/chart" uri="{C3380CC4-5D6E-409C-BE32-E72D297353CC}">
                <c16:uniqueId val="{00000653-94DE-40F4-8059-B8F128BA8113}"/>
              </c:ext>
            </c:extLst>
          </c:dPt>
          <c:dPt>
            <c:idx val="810"/>
            <c:bubble3D val="0"/>
            <c:spPr>
              <a:solidFill>
                <a:schemeClr val="accent1"/>
              </a:solidFill>
              <a:ln>
                <a:noFill/>
              </a:ln>
              <a:effectLst/>
            </c:spPr>
            <c:extLst>
              <c:ext xmlns:c16="http://schemas.microsoft.com/office/drawing/2014/chart" uri="{C3380CC4-5D6E-409C-BE32-E72D297353CC}">
                <c16:uniqueId val="{00000655-94DE-40F4-8059-B8F128BA8113}"/>
              </c:ext>
            </c:extLst>
          </c:dPt>
          <c:dPt>
            <c:idx val="811"/>
            <c:bubble3D val="0"/>
            <c:spPr>
              <a:solidFill>
                <a:schemeClr val="accent2"/>
              </a:solidFill>
              <a:ln>
                <a:noFill/>
              </a:ln>
              <a:effectLst/>
            </c:spPr>
            <c:extLst>
              <c:ext xmlns:c16="http://schemas.microsoft.com/office/drawing/2014/chart" uri="{C3380CC4-5D6E-409C-BE32-E72D297353CC}">
                <c16:uniqueId val="{00000657-94DE-40F4-8059-B8F128BA8113}"/>
              </c:ext>
            </c:extLst>
          </c:dPt>
          <c:dPt>
            <c:idx val="812"/>
            <c:bubble3D val="0"/>
            <c:spPr>
              <a:solidFill>
                <a:schemeClr val="accent3"/>
              </a:solidFill>
              <a:ln>
                <a:noFill/>
              </a:ln>
              <a:effectLst/>
            </c:spPr>
            <c:extLst>
              <c:ext xmlns:c16="http://schemas.microsoft.com/office/drawing/2014/chart" uri="{C3380CC4-5D6E-409C-BE32-E72D297353CC}">
                <c16:uniqueId val="{00000659-94DE-40F4-8059-B8F128BA8113}"/>
              </c:ext>
            </c:extLst>
          </c:dPt>
          <c:dPt>
            <c:idx val="813"/>
            <c:bubble3D val="0"/>
            <c:spPr>
              <a:solidFill>
                <a:schemeClr val="accent4"/>
              </a:solidFill>
              <a:ln>
                <a:noFill/>
              </a:ln>
              <a:effectLst/>
            </c:spPr>
            <c:extLst>
              <c:ext xmlns:c16="http://schemas.microsoft.com/office/drawing/2014/chart" uri="{C3380CC4-5D6E-409C-BE32-E72D297353CC}">
                <c16:uniqueId val="{0000065B-94DE-40F4-8059-B8F128BA8113}"/>
              </c:ext>
            </c:extLst>
          </c:dPt>
          <c:dPt>
            <c:idx val="814"/>
            <c:bubble3D val="0"/>
            <c:spPr>
              <a:solidFill>
                <a:schemeClr val="accent5"/>
              </a:solidFill>
              <a:ln>
                <a:noFill/>
              </a:ln>
              <a:effectLst/>
            </c:spPr>
            <c:extLst>
              <c:ext xmlns:c16="http://schemas.microsoft.com/office/drawing/2014/chart" uri="{C3380CC4-5D6E-409C-BE32-E72D297353CC}">
                <c16:uniqueId val="{0000065D-94DE-40F4-8059-B8F128BA8113}"/>
              </c:ext>
            </c:extLst>
          </c:dPt>
          <c:dPt>
            <c:idx val="815"/>
            <c:bubble3D val="0"/>
            <c:spPr>
              <a:solidFill>
                <a:schemeClr val="accent6"/>
              </a:solidFill>
              <a:ln>
                <a:noFill/>
              </a:ln>
              <a:effectLst/>
            </c:spPr>
            <c:extLst>
              <c:ext xmlns:c16="http://schemas.microsoft.com/office/drawing/2014/chart" uri="{C3380CC4-5D6E-409C-BE32-E72D297353CC}">
                <c16:uniqueId val="{0000065F-94DE-40F4-8059-B8F128BA8113}"/>
              </c:ext>
            </c:extLst>
          </c:dPt>
          <c:dPt>
            <c:idx val="816"/>
            <c:bubble3D val="0"/>
            <c:spPr>
              <a:solidFill>
                <a:schemeClr val="accent1">
                  <a:lumMod val="60000"/>
                </a:schemeClr>
              </a:solidFill>
              <a:ln>
                <a:noFill/>
              </a:ln>
              <a:effectLst/>
            </c:spPr>
            <c:extLst>
              <c:ext xmlns:c16="http://schemas.microsoft.com/office/drawing/2014/chart" uri="{C3380CC4-5D6E-409C-BE32-E72D297353CC}">
                <c16:uniqueId val="{00000661-94DE-40F4-8059-B8F128BA8113}"/>
              </c:ext>
            </c:extLst>
          </c:dPt>
          <c:dPt>
            <c:idx val="817"/>
            <c:bubble3D val="0"/>
            <c:spPr>
              <a:solidFill>
                <a:schemeClr val="accent2">
                  <a:lumMod val="60000"/>
                </a:schemeClr>
              </a:solidFill>
              <a:ln>
                <a:noFill/>
              </a:ln>
              <a:effectLst/>
            </c:spPr>
            <c:extLst>
              <c:ext xmlns:c16="http://schemas.microsoft.com/office/drawing/2014/chart" uri="{C3380CC4-5D6E-409C-BE32-E72D297353CC}">
                <c16:uniqueId val="{00000663-94DE-40F4-8059-B8F128BA8113}"/>
              </c:ext>
            </c:extLst>
          </c:dPt>
          <c:dPt>
            <c:idx val="818"/>
            <c:bubble3D val="0"/>
            <c:spPr>
              <a:solidFill>
                <a:schemeClr val="accent3">
                  <a:lumMod val="60000"/>
                </a:schemeClr>
              </a:solidFill>
              <a:ln>
                <a:noFill/>
              </a:ln>
              <a:effectLst/>
            </c:spPr>
            <c:extLst>
              <c:ext xmlns:c16="http://schemas.microsoft.com/office/drawing/2014/chart" uri="{C3380CC4-5D6E-409C-BE32-E72D297353CC}">
                <c16:uniqueId val="{00000665-94DE-40F4-8059-B8F128BA8113}"/>
              </c:ext>
            </c:extLst>
          </c:dPt>
          <c:dPt>
            <c:idx val="819"/>
            <c:bubble3D val="0"/>
            <c:spPr>
              <a:solidFill>
                <a:schemeClr val="accent4">
                  <a:lumMod val="60000"/>
                </a:schemeClr>
              </a:solidFill>
              <a:ln>
                <a:noFill/>
              </a:ln>
              <a:effectLst/>
            </c:spPr>
            <c:extLst>
              <c:ext xmlns:c16="http://schemas.microsoft.com/office/drawing/2014/chart" uri="{C3380CC4-5D6E-409C-BE32-E72D297353CC}">
                <c16:uniqueId val="{00000667-94DE-40F4-8059-B8F128BA8113}"/>
              </c:ext>
            </c:extLst>
          </c:dPt>
          <c:dPt>
            <c:idx val="820"/>
            <c:bubble3D val="0"/>
            <c:spPr>
              <a:solidFill>
                <a:schemeClr val="accent5">
                  <a:lumMod val="60000"/>
                </a:schemeClr>
              </a:solidFill>
              <a:ln>
                <a:noFill/>
              </a:ln>
              <a:effectLst/>
            </c:spPr>
            <c:extLst>
              <c:ext xmlns:c16="http://schemas.microsoft.com/office/drawing/2014/chart" uri="{C3380CC4-5D6E-409C-BE32-E72D297353CC}">
                <c16:uniqueId val="{00000669-94DE-40F4-8059-B8F128BA8113}"/>
              </c:ext>
            </c:extLst>
          </c:dPt>
          <c:dPt>
            <c:idx val="821"/>
            <c:bubble3D val="0"/>
            <c:spPr>
              <a:solidFill>
                <a:schemeClr val="accent6">
                  <a:lumMod val="60000"/>
                </a:schemeClr>
              </a:solidFill>
              <a:ln>
                <a:noFill/>
              </a:ln>
              <a:effectLst/>
            </c:spPr>
            <c:extLst>
              <c:ext xmlns:c16="http://schemas.microsoft.com/office/drawing/2014/chart" uri="{C3380CC4-5D6E-409C-BE32-E72D297353CC}">
                <c16:uniqueId val="{0000066B-94DE-40F4-8059-B8F128BA8113}"/>
              </c:ext>
            </c:extLst>
          </c:dPt>
          <c:dPt>
            <c:idx val="822"/>
            <c:bubble3D val="0"/>
            <c:spPr>
              <a:solidFill>
                <a:schemeClr val="accent1">
                  <a:lumMod val="80000"/>
                  <a:lumOff val="20000"/>
                </a:schemeClr>
              </a:solidFill>
              <a:ln>
                <a:noFill/>
              </a:ln>
              <a:effectLst/>
            </c:spPr>
            <c:extLst>
              <c:ext xmlns:c16="http://schemas.microsoft.com/office/drawing/2014/chart" uri="{C3380CC4-5D6E-409C-BE32-E72D297353CC}">
                <c16:uniqueId val="{0000066D-94DE-40F4-8059-B8F128BA8113}"/>
              </c:ext>
            </c:extLst>
          </c:dPt>
          <c:dPt>
            <c:idx val="823"/>
            <c:bubble3D val="0"/>
            <c:spPr>
              <a:solidFill>
                <a:schemeClr val="accent2">
                  <a:lumMod val="80000"/>
                  <a:lumOff val="20000"/>
                </a:schemeClr>
              </a:solidFill>
              <a:ln>
                <a:noFill/>
              </a:ln>
              <a:effectLst/>
            </c:spPr>
            <c:extLst>
              <c:ext xmlns:c16="http://schemas.microsoft.com/office/drawing/2014/chart" uri="{C3380CC4-5D6E-409C-BE32-E72D297353CC}">
                <c16:uniqueId val="{0000066F-94DE-40F4-8059-B8F128BA8113}"/>
              </c:ext>
            </c:extLst>
          </c:dPt>
          <c:dPt>
            <c:idx val="824"/>
            <c:bubble3D val="0"/>
            <c:spPr>
              <a:solidFill>
                <a:schemeClr val="accent3">
                  <a:lumMod val="80000"/>
                  <a:lumOff val="20000"/>
                </a:schemeClr>
              </a:solidFill>
              <a:ln>
                <a:noFill/>
              </a:ln>
              <a:effectLst/>
            </c:spPr>
            <c:extLst>
              <c:ext xmlns:c16="http://schemas.microsoft.com/office/drawing/2014/chart" uri="{C3380CC4-5D6E-409C-BE32-E72D297353CC}">
                <c16:uniqueId val="{00000671-94DE-40F4-8059-B8F128BA8113}"/>
              </c:ext>
            </c:extLst>
          </c:dPt>
          <c:dPt>
            <c:idx val="825"/>
            <c:bubble3D val="0"/>
            <c:spPr>
              <a:solidFill>
                <a:schemeClr val="accent4">
                  <a:lumMod val="80000"/>
                  <a:lumOff val="20000"/>
                </a:schemeClr>
              </a:solidFill>
              <a:ln>
                <a:noFill/>
              </a:ln>
              <a:effectLst/>
            </c:spPr>
            <c:extLst>
              <c:ext xmlns:c16="http://schemas.microsoft.com/office/drawing/2014/chart" uri="{C3380CC4-5D6E-409C-BE32-E72D297353CC}">
                <c16:uniqueId val="{00000673-94DE-40F4-8059-B8F128BA8113}"/>
              </c:ext>
            </c:extLst>
          </c:dPt>
          <c:dPt>
            <c:idx val="826"/>
            <c:bubble3D val="0"/>
            <c:spPr>
              <a:solidFill>
                <a:schemeClr val="accent5">
                  <a:lumMod val="80000"/>
                  <a:lumOff val="20000"/>
                </a:schemeClr>
              </a:solidFill>
              <a:ln>
                <a:noFill/>
              </a:ln>
              <a:effectLst/>
            </c:spPr>
            <c:extLst>
              <c:ext xmlns:c16="http://schemas.microsoft.com/office/drawing/2014/chart" uri="{C3380CC4-5D6E-409C-BE32-E72D297353CC}">
                <c16:uniqueId val="{00000675-94DE-40F4-8059-B8F128BA8113}"/>
              </c:ext>
            </c:extLst>
          </c:dPt>
          <c:dPt>
            <c:idx val="827"/>
            <c:bubble3D val="0"/>
            <c:spPr>
              <a:solidFill>
                <a:schemeClr val="accent6">
                  <a:lumMod val="80000"/>
                  <a:lumOff val="20000"/>
                </a:schemeClr>
              </a:solidFill>
              <a:ln>
                <a:noFill/>
              </a:ln>
              <a:effectLst/>
            </c:spPr>
            <c:extLst>
              <c:ext xmlns:c16="http://schemas.microsoft.com/office/drawing/2014/chart" uri="{C3380CC4-5D6E-409C-BE32-E72D297353CC}">
                <c16:uniqueId val="{00000677-94DE-40F4-8059-B8F128BA8113}"/>
              </c:ext>
            </c:extLst>
          </c:dPt>
          <c:dPt>
            <c:idx val="828"/>
            <c:bubble3D val="0"/>
            <c:spPr>
              <a:solidFill>
                <a:schemeClr val="accent1">
                  <a:lumMod val="80000"/>
                </a:schemeClr>
              </a:solidFill>
              <a:ln>
                <a:noFill/>
              </a:ln>
              <a:effectLst/>
            </c:spPr>
            <c:extLst>
              <c:ext xmlns:c16="http://schemas.microsoft.com/office/drawing/2014/chart" uri="{C3380CC4-5D6E-409C-BE32-E72D297353CC}">
                <c16:uniqueId val="{00000679-94DE-40F4-8059-B8F128BA8113}"/>
              </c:ext>
            </c:extLst>
          </c:dPt>
          <c:dPt>
            <c:idx val="829"/>
            <c:bubble3D val="0"/>
            <c:spPr>
              <a:solidFill>
                <a:schemeClr val="accent2">
                  <a:lumMod val="80000"/>
                </a:schemeClr>
              </a:solidFill>
              <a:ln>
                <a:noFill/>
              </a:ln>
              <a:effectLst/>
            </c:spPr>
            <c:extLst>
              <c:ext xmlns:c16="http://schemas.microsoft.com/office/drawing/2014/chart" uri="{C3380CC4-5D6E-409C-BE32-E72D297353CC}">
                <c16:uniqueId val="{0000067B-94DE-40F4-8059-B8F128BA8113}"/>
              </c:ext>
            </c:extLst>
          </c:dPt>
          <c:dPt>
            <c:idx val="830"/>
            <c:bubble3D val="0"/>
            <c:spPr>
              <a:solidFill>
                <a:schemeClr val="accent3">
                  <a:lumMod val="80000"/>
                </a:schemeClr>
              </a:solidFill>
              <a:ln>
                <a:noFill/>
              </a:ln>
              <a:effectLst/>
            </c:spPr>
            <c:extLst>
              <c:ext xmlns:c16="http://schemas.microsoft.com/office/drawing/2014/chart" uri="{C3380CC4-5D6E-409C-BE32-E72D297353CC}">
                <c16:uniqueId val="{0000067D-94DE-40F4-8059-B8F128BA8113}"/>
              </c:ext>
            </c:extLst>
          </c:dPt>
          <c:dPt>
            <c:idx val="831"/>
            <c:bubble3D val="0"/>
            <c:spPr>
              <a:solidFill>
                <a:schemeClr val="accent4">
                  <a:lumMod val="80000"/>
                </a:schemeClr>
              </a:solidFill>
              <a:ln>
                <a:noFill/>
              </a:ln>
              <a:effectLst/>
            </c:spPr>
            <c:extLst>
              <c:ext xmlns:c16="http://schemas.microsoft.com/office/drawing/2014/chart" uri="{C3380CC4-5D6E-409C-BE32-E72D297353CC}">
                <c16:uniqueId val="{0000067F-94DE-40F4-8059-B8F128BA8113}"/>
              </c:ext>
            </c:extLst>
          </c:dPt>
          <c:dPt>
            <c:idx val="832"/>
            <c:bubble3D val="0"/>
            <c:spPr>
              <a:solidFill>
                <a:schemeClr val="accent5">
                  <a:lumMod val="80000"/>
                </a:schemeClr>
              </a:solidFill>
              <a:ln>
                <a:noFill/>
              </a:ln>
              <a:effectLst/>
            </c:spPr>
            <c:extLst>
              <c:ext xmlns:c16="http://schemas.microsoft.com/office/drawing/2014/chart" uri="{C3380CC4-5D6E-409C-BE32-E72D297353CC}">
                <c16:uniqueId val="{00000681-94DE-40F4-8059-B8F128BA8113}"/>
              </c:ext>
            </c:extLst>
          </c:dPt>
          <c:dPt>
            <c:idx val="833"/>
            <c:bubble3D val="0"/>
            <c:spPr>
              <a:solidFill>
                <a:schemeClr val="accent6">
                  <a:lumMod val="80000"/>
                </a:schemeClr>
              </a:solidFill>
              <a:ln>
                <a:noFill/>
              </a:ln>
              <a:effectLst/>
            </c:spPr>
            <c:extLst>
              <c:ext xmlns:c16="http://schemas.microsoft.com/office/drawing/2014/chart" uri="{C3380CC4-5D6E-409C-BE32-E72D297353CC}">
                <c16:uniqueId val="{00000683-94DE-40F4-8059-B8F128BA8113}"/>
              </c:ext>
            </c:extLst>
          </c:dPt>
          <c:dPt>
            <c:idx val="834"/>
            <c:bubble3D val="0"/>
            <c:spPr>
              <a:solidFill>
                <a:schemeClr val="accent1">
                  <a:lumMod val="60000"/>
                  <a:lumOff val="40000"/>
                </a:schemeClr>
              </a:solidFill>
              <a:ln>
                <a:noFill/>
              </a:ln>
              <a:effectLst/>
            </c:spPr>
            <c:extLst>
              <c:ext xmlns:c16="http://schemas.microsoft.com/office/drawing/2014/chart" uri="{C3380CC4-5D6E-409C-BE32-E72D297353CC}">
                <c16:uniqueId val="{00000685-94DE-40F4-8059-B8F128BA8113}"/>
              </c:ext>
            </c:extLst>
          </c:dPt>
          <c:dPt>
            <c:idx val="835"/>
            <c:bubble3D val="0"/>
            <c:spPr>
              <a:solidFill>
                <a:schemeClr val="accent2">
                  <a:lumMod val="60000"/>
                  <a:lumOff val="40000"/>
                </a:schemeClr>
              </a:solidFill>
              <a:ln>
                <a:noFill/>
              </a:ln>
              <a:effectLst/>
            </c:spPr>
            <c:extLst>
              <c:ext xmlns:c16="http://schemas.microsoft.com/office/drawing/2014/chart" uri="{C3380CC4-5D6E-409C-BE32-E72D297353CC}">
                <c16:uniqueId val="{00000687-94DE-40F4-8059-B8F128BA8113}"/>
              </c:ext>
            </c:extLst>
          </c:dPt>
          <c:dPt>
            <c:idx val="836"/>
            <c:bubble3D val="0"/>
            <c:spPr>
              <a:solidFill>
                <a:schemeClr val="accent3">
                  <a:lumMod val="60000"/>
                  <a:lumOff val="40000"/>
                </a:schemeClr>
              </a:solidFill>
              <a:ln>
                <a:noFill/>
              </a:ln>
              <a:effectLst/>
            </c:spPr>
            <c:extLst>
              <c:ext xmlns:c16="http://schemas.microsoft.com/office/drawing/2014/chart" uri="{C3380CC4-5D6E-409C-BE32-E72D297353CC}">
                <c16:uniqueId val="{00000689-94DE-40F4-8059-B8F128BA8113}"/>
              </c:ext>
            </c:extLst>
          </c:dPt>
          <c:dPt>
            <c:idx val="837"/>
            <c:bubble3D val="0"/>
            <c:spPr>
              <a:solidFill>
                <a:schemeClr val="accent4">
                  <a:lumMod val="60000"/>
                  <a:lumOff val="40000"/>
                </a:schemeClr>
              </a:solidFill>
              <a:ln>
                <a:noFill/>
              </a:ln>
              <a:effectLst/>
            </c:spPr>
            <c:extLst>
              <c:ext xmlns:c16="http://schemas.microsoft.com/office/drawing/2014/chart" uri="{C3380CC4-5D6E-409C-BE32-E72D297353CC}">
                <c16:uniqueId val="{0000068B-94DE-40F4-8059-B8F128BA8113}"/>
              </c:ext>
            </c:extLst>
          </c:dPt>
          <c:dPt>
            <c:idx val="838"/>
            <c:bubble3D val="0"/>
            <c:spPr>
              <a:solidFill>
                <a:schemeClr val="accent5">
                  <a:lumMod val="60000"/>
                  <a:lumOff val="40000"/>
                </a:schemeClr>
              </a:solidFill>
              <a:ln>
                <a:noFill/>
              </a:ln>
              <a:effectLst/>
            </c:spPr>
            <c:extLst>
              <c:ext xmlns:c16="http://schemas.microsoft.com/office/drawing/2014/chart" uri="{C3380CC4-5D6E-409C-BE32-E72D297353CC}">
                <c16:uniqueId val="{0000068D-94DE-40F4-8059-B8F128BA8113}"/>
              </c:ext>
            </c:extLst>
          </c:dPt>
          <c:dPt>
            <c:idx val="839"/>
            <c:bubble3D val="0"/>
            <c:spPr>
              <a:solidFill>
                <a:schemeClr val="accent6">
                  <a:lumMod val="60000"/>
                  <a:lumOff val="40000"/>
                </a:schemeClr>
              </a:solidFill>
              <a:ln>
                <a:noFill/>
              </a:ln>
              <a:effectLst/>
            </c:spPr>
            <c:extLst>
              <c:ext xmlns:c16="http://schemas.microsoft.com/office/drawing/2014/chart" uri="{C3380CC4-5D6E-409C-BE32-E72D297353CC}">
                <c16:uniqueId val="{0000068F-94DE-40F4-8059-B8F128BA8113}"/>
              </c:ext>
            </c:extLst>
          </c:dPt>
          <c:dPt>
            <c:idx val="840"/>
            <c:bubble3D val="0"/>
            <c:spPr>
              <a:solidFill>
                <a:schemeClr val="accent1">
                  <a:lumMod val="50000"/>
                </a:schemeClr>
              </a:solidFill>
              <a:ln>
                <a:noFill/>
              </a:ln>
              <a:effectLst/>
            </c:spPr>
            <c:extLst>
              <c:ext xmlns:c16="http://schemas.microsoft.com/office/drawing/2014/chart" uri="{C3380CC4-5D6E-409C-BE32-E72D297353CC}">
                <c16:uniqueId val="{00000691-94DE-40F4-8059-B8F128BA8113}"/>
              </c:ext>
            </c:extLst>
          </c:dPt>
          <c:dPt>
            <c:idx val="841"/>
            <c:bubble3D val="0"/>
            <c:spPr>
              <a:solidFill>
                <a:schemeClr val="accent2">
                  <a:lumMod val="50000"/>
                </a:schemeClr>
              </a:solidFill>
              <a:ln>
                <a:noFill/>
              </a:ln>
              <a:effectLst/>
            </c:spPr>
            <c:extLst>
              <c:ext xmlns:c16="http://schemas.microsoft.com/office/drawing/2014/chart" uri="{C3380CC4-5D6E-409C-BE32-E72D297353CC}">
                <c16:uniqueId val="{00000693-94DE-40F4-8059-B8F128BA8113}"/>
              </c:ext>
            </c:extLst>
          </c:dPt>
          <c:dPt>
            <c:idx val="842"/>
            <c:bubble3D val="0"/>
            <c:spPr>
              <a:solidFill>
                <a:schemeClr val="accent3">
                  <a:lumMod val="50000"/>
                </a:schemeClr>
              </a:solidFill>
              <a:ln>
                <a:noFill/>
              </a:ln>
              <a:effectLst/>
            </c:spPr>
            <c:extLst>
              <c:ext xmlns:c16="http://schemas.microsoft.com/office/drawing/2014/chart" uri="{C3380CC4-5D6E-409C-BE32-E72D297353CC}">
                <c16:uniqueId val="{00000695-94DE-40F4-8059-B8F128BA8113}"/>
              </c:ext>
            </c:extLst>
          </c:dPt>
          <c:dPt>
            <c:idx val="843"/>
            <c:bubble3D val="0"/>
            <c:spPr>
              <a:solidFill>
                <a:schemeClr val="accent4">
                  <a:lumMod val="50000"/>
                </a:schemeClr>
              </a:solidFill>
              <a:ln>
                <a:noFill/>
              </a:ln>
              <a:effectLst/>
            </c:spPr>
            <c:extLst>
              <c:ext xmlns:c16="http://schemas.microsoft.com/office/drawing/2014/chart" uri="{C3380CC4-5D6E-409C-BE32-E72D297353CC}">
                <c16:uniqueId val="{00000697-94DE-40F4-8059-B8F128BA8113}"/>
              </c:ext>
            </c:extLst>
          </c:dPt>
          <c:dPt>
            <c:idx val="844"/>
            <c:bubble3D val="0"/>
            <c:spPr>
              <a:solidFill>
                <a:schemeClr val="accent5">
                  <a:lumMod val="50000"/>
                </a:schemeClr>
              </a:solidFill>
              <a:ln>
                <a:noFill/>
              </a:ln>
              <a:effectLst/>
            </c:spPr>
            <c:extLst>
              <c:ext xmlns:c16="http://schemas.microsoft.com/office/drawing/2014/chart" uri="{C3380CC4-5D6E-409C-BE32-E72D297353CC}">
                <c16:uniqueId val="{00000699-94DE-40F4-8059-B8F128BA8113}"/>
              </c:ext>
            </c:extLst>
          </c:dPt>
          <c:dPt>
            <c:idx val="845"/>
            <c:bubble3D val="0"/>
            <c:spPr>
              <a:solidFill>
                <a:schemeClr val="accent6">
                  <a:lumMod val="50000"/>
                </a:schemeClr>
              </a:solidFill>
              <a:ln>
                <a:noFill/>
              </a:ln>
              <a:effectLst/>
            </c:spPr>
            <c:extLst>
              <c:ext xmlns:c16="http://schemas.microsoft.com/office/drawing/2014/chart" uri="{C3380CC4-5D6E-409C-BE32-E72D297353CC}">
                <c16:uniqueId val="{0000069B-94DE-40F4-8059-B8F128BA8113}"/>
              </c:ext>
            </c:extLst>
          </c:dPt>
          <c:dPt>
            <c:idx val="846"/>
            <c:bubble3D val="0"/>
            <c:spPr>
              <a:solidFill>
                <a:schemeClr val="accent1">
                  <a:lumMod val="70000"/>
                  <a:lumOff val="30000"/>
                </a:schemeClr>
              </a:solidFill>
              <a:ln>
                <a:noFill/>
              </a:ln>
              <a:effectLst/>
            </c:spPr>
            <c:extLst>
              <c:ext xmlns:c16="http://schemas.microsoft.com/office/drawing/2014/chart" uri="{C3380CC4-5D6E-409C-BE32-E72D297353CC}">
                <c16:uniqueId val="{0000069D-94DE-40F4-8059-B8F128BA8113}"/>
              </c:ext>
            </c:extLst>
          </c:dPt>
          <c:dPt>
            <c:idx val="847"/>
            <c:bubble3D val="0"/>
            <c:spPr>
              <a:solidFill>
                <a:schemeClr val="accent2">
                  <a:lumMod val="70000"/>
                  <a:lumOff val="30000"/>
                </a:schemeClr>
              </a:solidFill>
              <a:ln>
                <a:noFill/>
              </a:ln>
              <a:effectLst/>
            </c:spPr>
            <c:extLst>
              <c:ext xmlns:c16="http://schemas.microsoft.com/office/drawing/2014/chart" uri="{C3380CC4-5D6E-409C-BE32-E72D297353CC}">
                <c16:uniqueId val="{0000069F-94DE-40F4-8059-B8F128BA8113}"/>
              </c:ext>
            </c:extLst>
          </c:dPt>
          <c:dPt>
            <c:idx val="848"/>
            <c:bubble3D val="0"/>
            <c:spPr>
              <a:solidFill>
                <a:schemeClr val="accent3">
                  <a:lumMod val="70000"/>
                  <a:lumOff val="30000"/>
                </a:schemeClr>
              </a:solidFill>
              <a:ln>
                <a:noFill/>
              </a:ln>
              <a:effectLst/>
            </c:spPr>
            <c:extLst>
              <c:ext xmlns:c16="http://schemas.microsoft.com/office/drawing/2014/chart" uri="{C3380CC4-5D6E-409C-BE32-E72D297353CC}">
                <c16:uniqueId val="{000006A1-94DE-40F4-8059-B8F128BA8113}"/>
              </c:ext>
            </c:extLst>
          </c:dPt>
          <c:dPt>
            <c:idx val="849"/>
            <c:bubble3D val="0"/>
            <c:spPr>
              <a:solidFill>
                <a:schemeClr val="accent4">
                  <a:lumMod val="70000"/>
                  <a:lumOff val="30000"/>
                </a:schemeClr>
              </a:solidFill>
              <a:ln>
                <a:noFill/>
              </a:ln>
              <a:effectLst/>
            </c:spPr>
            <c:extLst>
              <c:ext xmlns:c16="http://schemas.microsoft.com/office/drawing/2014/chart" uri="{C3380CC4-5D6E-409C-BE32-E72D297353CC}">
                <c16:uniqueId val="{000006A3-94DE-40F4-8059-B8F128BA8113}"/>
              </c:ext>
            </c:extLst>
          </c:dPt>
          <c:dPt>
            <c:idx val="850"/>
            <c:bubble3D val="0"/>
            <c:spPr>
              <a:solidFill>
                <a:schemeClr val="accent5">
                  <a:lumMod val="70000"/>
                  <a:lumOff val="30000"/>
                </a:schemeClr>
              </a:solidFill>
              <a:ln>
                <a:noFill/>
              </a:ln>
              <a:effectLst/>
            </c:spPr>
            <c:extLst>
              <c:ext xmlns:c16="http://schemas.microsoft.com/office/drawing/2014/chart" uri="{C3380CC4-5D6E-409C-BE32-E72D297353CC}">
                <c16:uniqueId val="{000006A5-94DE-40F4-8059-B8F128BA8113}"/>
              </c:ext>
            </c:extLst>
          </c:dPt>
          <c:dPt>
            <c:idx val="851"/>
            <c:bubble3D val="0"/>
            <c:spPr>
              <a:solidFill>
                <a:schemeClr val="accent6">
                  <a:lumMod val="70000"/>
                  <a:lumOff val="30000"/>
                </a:schemeClr>
              </a:solidFill>
              <a:ln>
                <a:noFill/>
              </a:ln>
              <a:effectLst/>
            </c:spPr>
            <c:extLst>
              <c:ext xmlns:c16="http://schemas.microsoft.com/office/drawing/2014/chart" uri="{C3380CC4-5D6E-409C-BE32-E72D297353CC}">
                <c16:uniqueId val="{000006A7-94DE-40F4-8059-B8F128BA8113}"/>
              </c:ext>
            </c:extLst>
          </c:dPt>
          <c:dPt>
            <c:idx val="852"/>
            <c:bubble3D val="0"/>
            <c:spPr>
              <a:solidFill>
                <a:schemeClr val="accent1">
                  <a:lumMod val="70000"/>
                </a:schemeClr>
              </a:solidFill>
              <a:ln>
                <a:noFill/>
              </a:ln>
              <a:effectLst/>
            </c:spPr>
            <c:extLst>
              <c:ext xmlns:c16="http://schemas.microsoft.com/office/drawing/2014/chart" uri="{C3380CC4-5D6E-409C-BE32-E72D297353CC}">
                <c16:uniqueId val="{000006A9-94DE-40F4-8059-B8F128BA8113}"/>
              </c:ext>
            </c:extLst>
          </c:dPt>
          <c:dPt>
            <c:idx val="853"/>
            <c:bubble3D val="0"/>
            <c:spPr>
              <a:solidFill>
                <a:schemeClr val="accent2">
                  <a:lumMod val="70000"/>
                </a:schemeClr>
              </a:solidFill>
              <a:ln>
                <a:noFill/>
              </a:ln>
              <a:effectLst/>
            </c:spPr>
            <c:extLst>
              <c:ext xmlns:c16="http://schemas.microsoft.com/office/drawing/2014/chart" uri="{C3380CC4-5D6E-409C-BE32-E72D297353CC}">
                <c16:uniqueId val="{000006AB-94DE-40F4-8059-B8F128BA8113}"/>
              </c:ext>
            </c:extLst>
          </c:dPt>
          <c:dPt>
            <c:idx val="854"/>
            <c:bubble3D val="0"/>
            <c:spPr>
              <a:solidFill>
                <a:schemeClr val="accent3">
                  <a:lumMod val="70000"/>
                </a:schemeClr>
              </a:solidFill>
              <a:ln>
                <a:noFill/>
              </a:ln>
              <a:effectLst/>
            </c:spPr>
            <c:extLst>
              <c:ext xmlns:c16="http://schemas.microsoft.com/office/drawing/2014/chart" uri="{C3380CC4-5D6E-409C-BE32-E72D297353CC}">
                <c16:uniqueId val="{000006AD-94DE-40F4-8059-B8F128BA8113}"/>
              </c:ext>
            </c:extLst>
          </c:dPt>
          <c:dPt>
            <c:idx val="855"/>
            <c:bubble3D val="0"/>
            <c:spPr>
              <a:solidFill>
                <a:schemeClr val="accent4">
                  <a:lumMod val="70000"/>
                </a:schemeClr>
              </a:solidFill>
              <a:ln>
                <a:noFill/>
              </a:ln>
              <a:effectLst/>
            </c:spPr>
            <c:extLst>
              <c:ext xmlns:c16="http://schemas.microsoft.com/office/drawing/2014/chart" uri="{C3380CC4-5D6E-409C-BE32-E72D297353CC}">
                <c16:uniqueId val="{000006AF-94DE-40F4-8059-B8F128BA8113}"/>
              </c:ext>
            </c:extLst>
          </c:dPt>
          <c:dPt>
            <c:idx val="856"/>
            <c:bubble3D val="0"/>
            <c:spPr>
              <a:solidFill>
                <a:schemeClr val="accent5">
                  <a:lumMod val="70000"/>
                </a:schemeClr>
              </a:solidFill>
              <a:ln>
                <a:noFill/>
              </a:ln>
              <a:effectLst/>
            </c:spPr>
            <c:extLst>
              <c:ext xmlns:c16="http://schemas.microsoft.com/office/drawing/2014/chart" uri="{C3380CC4-5D6E-409C-BE32-E72D297353CC}">
                <c16:uniqueId val="{000006B1-94DE-40F4-8059-B8F128BA8113}"/>
              </c:ext>
            </c:extLst>
          </c:dPt>
          <c:dPt>
            <c:idx val="857"/>
            <c:bubble3D val="0"/>
            <c:spPr>
              <a:solidFill>
                <a:schemeClr val="accent6">
                  <a:lumMod val="70000"/>
                </a:schemeClr>
              </a:solidFill>
              <a:ln>
                <a:noFill/>
              </a:ln>
              <a:effectLst/>
            </c:spPr>
            <c:extLst>
              <c:ext xmlns:c16="http://schemas.microsoft.com/office/drawing/2014/chart" uri="{C3380CC4-5D6E-409C-BE32-E72D297353CC}">
                <c16:uniqueId val="{000006B3-94DE-40F4-8059-B8F128BA8113}"/>
              </c:ext>
            </c:extLst>
          </c:dPt>
          <c:dPt>
            <c:idx val="858"/>
            <c:bubble3D val="0"/>
            <c:spPr>
              <a:solidFill>
                <a:schemeClr val="accent1">
                  <a:lumMod val="50000"/>
                  <a:lumOff val="50000"/>
                </a:schemeClr>
              </a:solidFill>
              <a:ln>
                <a:noFill/>
              </a:ln>
              <a:effectLst/>
            </c:spPr>
            <c:extLst>
              <c:ext xmlns:c16="http://schemas.microsoft.com/office/drawing/2014/chart" uri="{C3380CC4-5D6E-409C-BE32-E72D297353CC}">
                <c16:uniqueId val="{000006B5-94DE-40F4-8059-B8F128BA8113}"/>
              </c:ext>
            </c:extLst>
          </c:dPt>
          <c:dPt>
            <c:idx val="859"/>
            <c:bubble3D val="0"/>
            <c:spPr>
              <a:solidFill>
                <a:schemeClr val="accent2">
                  <a:lumMod val="50000"/>
                  <a:lumOff val="50000"/>
                </a:schemeClr>
              </a:solidFill>
              <a:ln>
                <a:noFill/>
              </a:ln>
              <a:effectLst/>
            </c:spPr>
            <c:extLst>
              <c:ext xmlns:c16="http://schemas.microsoft.com/office/drawing/2014/chart" uri="{C3380CC4-5D6E-409C-BE32-E72D297353CC}">
                <c16:uniqueId val="{000006B7-94DE-40F4-8059-B8F128BA8113}"/>
              </c:ext>
            </c:extLst>
          </c:dPt>
          <c:dPt>
            <c:idx val="860"/>
            <c:bubble3D val="0"/>
            <c:spPr>
              <a:solidFill>
                <a:schemeClr val="accent3">
                  <a:lumMod val="50000"/>
                  <a:lumOff val="50000"/>
                </a:schemeClr>
              </a:solidFill>
              <a:ln>
                <a:noFill/>
              </a:ln>
              <a:effectLst/>
            </c:spPr>
            <c:extLst>
              <c:ext xmlns:c16="http://schemas.microsoft.com/office/drawing/2014/chart" uri="{C3380CC4-5D6E-409C-BE32-E72D297353CC}">
                <c16:uniqueId val="{000006B9-94DE-40F4-8059-B8F128BA8113}"/>
              </c:ext>
            </c:extLst>
          </c:dPt>
          <c:dPt>
            <c:idx val="861"/>
            <c:bubble3D val="0"/>
            <c:spPr>
              <a:solidFill>
                <a:schemeClr val="accent4">
                  <a:lumMod val="50000"/>
                  <a:lumOff val="50000"/>
                </a:schemeClr>
              </a:solidFill>
              <a:ln>
                <a:noFill/>
              </a:ln>
              <a:effectLst/>
            </c:spPr>
            <c:extLst>
              <c:ext xmlns:c16="http://schemas.microsoft.com/office/drawing/2014/chart" uri="{C3380CC4-5D6E-409C-BE32-E72D297353CC}">
                <c16:uniqueId val="{000006BB-94DE-40F4-8059-B8F128BA8113}"/>
              </c:ext>
            </c:extLst>
          </c:dPt>
          <c:dPt>
            <c:idx val="862"/>
            <c:bubble3D val="0"/>
            <c:spPr>
              <a:solidFill>
                <a:schemeClr val="accent5">
                  <a:lumMod val="50000"/>
                  <a:lumOff val="50000"/>
                </a:schemeClr>
              </a:solidFill>
              <a:ln>
                <a:noFill/>
              </a:ln>
              <a:effectLst/>
            </c:spPr>
            <c:extLst>
              <c:ext xmlns:c16="http://schemas.microsoft.com/office/drawing/2014/chart" uri="{C3380CC4-5D6E-409C-BE32-E72D297353CC}">
                <c16:uniqueId val="{000006BD-94DE-40F4-8059-B8F128BA8113}"/>
              </c:ext>
            </c:extLst>
          </c:dPt>
          <c:dPt>
            <c:idx val="863"/>
            <c:bubble3D val="0"/>
            <c:spPr>
              <a:solidFill>
                <a:schemeClr val="accent6">
                  <a:lumMod val="50000"/>
                  <a:lumOff val="50000"/>
                </a:schemeClr>
              </a:solidFill>
              <a:ln>
                <a:noFill/>
              </a:ln>
              <a:effectLst/>
            </c:spPr>
            <c:extLst>
              <c:ext xmlns:c16="http://schemas.microsoft.com/office/drawing/2014/chart" uri="{C3380CC4-5D6E-409C-BE32-E72D297353CC}">
                <c16:uniqueId val="{000006BF-94DE-40F4-8059-B8F128BA8113}"/>
              </c:ext>
            </c:extLst>
          </c:dPt>
          <c:dPt>
            <c:idx val="864"/>
            <c:bubble3D val="0"/>
            <c:spPr>
              <a:solidFill>
                <a:schemeClr val="accent1"/>
              </a:solidFill>
              <a:ln>
                <a:noFill/>
              </a:ln>
              <a:effectLst/>
            </c:spPr>
            <c:extLst>
              <c:ext xmlns:c16="http://schemas.microsoft.com/office/drawing/2014/chart" uri="{C3380CC4-5D6E-409C-BE32-E72D297353CC}">
                <c16:uniqueId val="{000006C1-94DE-40F4-8059-B8F128BA8113}"/>
              </c:ext>
            </c:extLst>
          </c:dPt>
          <c:dPt>
            <c:idx val="865"/>
            <c:bubble3D val="0"/>
            <c:spPr>
              <a:solidFill>
                <a:schemeClr val="accent2"/>
              </a:solidFill>
              <a:ln>
                <a:noFill/>
              </a:ln>
              <a:effectLst/>
            </c:spPr>
            <c:extLst>
              <c:ext xmlns:c16="http://schemas.microsoft.com/office/drawing/2014/chart" uri="{C3380CC4-5D6E-409C-BE32-E72D297353CC}">
                <c16:uniqueId val="{000006C3-94DE-40F4-8059-B8F128BA8113}"/>
              </c:ext>
            </c:extLst>
          </c:dPt>
          <c:dPt>
            <c:idx val="866"/>
            <c:bubble3D val="0"/>
            <c:spPr>
              <a:solidFill>
                <a:schemeClr val="accent3"/>
              </a:solidFill>
              <a:ln>
                <a:noFill/>
              </a:ln>
              <a:effectLst/>
            </c:spPr>
            <c:extLst>
              <c:ext xmlns:c16="http://schemas.microsoft.com/office/drawing/2014/chart" uri="{C3380CC4-5D6E-409C-BE32-E72D297353CC}">
                <c16:uniqueId val="{000006C5-94DE-40F4-8059-B8F128BA8113}"/>
              </c:ext>
            </c:extLst>
          </c:dPt>
          <c:dPt>
            <c:idx val="867"/>
            <c:bubble3D val="0"/>
            <c:spPr>
              <a:solidFill>
                <a:schemeClr val="accent4"/>
              </a:solidFill>
              <a:ln>
                <a:noFill/>
              </a:ln>
              <a:effectLst/>
            </c:spPr>
            <c:extLst>
              <c:ext xmlns:c16="http://schemas.microsoft.com/office/drawing/2014/chart" uri="{C3380CC4-5D6E-409C-BE32-E72D297353CC}">
                <c16:uniqueId val="{000006C7-94DE-40F4-8059-B8F128BA8113}"/>
              </c:ext>
            </c:extLst>
          </c:dPt>
          <c:dPt>
            <c:idx val="868"/>
            <c:bubble3D val="0"/>
            <c:spPr>
              <a:solidFill>
                <a:schemeClr val="accent5"/>
              </a:solidFill>
              <a:ln>
                <a:noFill/>
              </a:ln>
              <a:effectLst/>
            </c:spPr>
            <c:extLst>
              <c:ext xmlns:c16="http://schemas.microsoft.com/office/drawing/2014/chart" uri="{C3380CC4-5D6E-409C-BE32-E72D297353CC}">
                <c16:uniqueId val="{000006C9-94DE-40F4-8059-B8F128BA8113}"/>
              </c:ext>
            </c:extLst>
          </c:dPt>
          <c:dPt>
            <c:idx val="869"/>
            <c:bubble3D val="0"/>
            <c:spPr>
              <a:solidFill>
                <a:schemeClr val="accent6"/>
              </a:solidFill>
              <a:ln>
                <a:noFill/>
              </a:ln>
              <a:effectLst/>
            </c:spPr>
            <c:extLst>
              <c:ext xmlns:c16="http://schemas.microsoft.com/office/drawing/2014/chart" uri="{C3380CC4-5D6E-409C-BE32-E72D297353CC}">
                <c16:uniqueId val="{000006CB-94DE-40F4-8059-B8F128BA8113}"/>
              </c:ext>
            </c:extLst>
          </c:dPt>
          <c:dPt>
            <c:idx val="870"/>
            <c:bubble3D val="0"/>
            <c:spPr>
              <a:solidFill>
                <a:schemeClr val="accent1">
                  <a:lumMod val="60000"/>
                </a:schemeClr>
              </a:solidFill>
              <a:ln>
                <a:noFill/>
              </a:ln>
              <a:effectLst/>
            </c:spPr>
            <c:extLst>
              <c:ext xmlns:c16="http://schemas.microsoft.com/office/drawing/2014/chart" uri="{C3380CC4-5D6E-409C-BE32-E72D297353CC}">
                <c16:uniqueId val="{000006CD-94DE-40F4-8059-B8F128BA8113}"/>
              </c:ext>
            </c:extLst>
          </c:dPt>
          <c:dPt>
            <c:idx val="871"/>
            <c:bubble3D val="0"/>
            <c:spPr>
              <a:solidFill>
                <a:schemeClr val="accent2">
                  <a:lumMod val="60000"/>
                </a:schemeClr>
              </a:solidFill>
              <a:ln>
                <a:noFill/>
              </a:ln>
              <a:effectLst/>
            </c:spPr>
            <c:extLst>
              <c:ext xmlns:c16="http://schemas.microsoft.com/office/drawing/2014/chart" uri="{C3380CC4-5D6E-409C-BE32-E72D297353CC}">
                <c16:uniqueId val="{000006CF-94DE-40F4-8059-B8F128BA8113}"/>
              </c:ext>
            </c:extLst>
          </c:dPt>
          <c:dPt>
            <c:idx val="872"/>
            <c:bubble3D val="0"/>
            <c:spPr>
              <a:solidFill>
                <a:schemeClr val="accent3">
                  <a:lumMod val="60000"/>
                </a:schemeClr>
              </a:solidFill>
              <a:ln>
                <a:noFill/>
              </a:ln>
              <a:effectLst/>
            </c:spPr>
            <c:extLst>
              <c:ext xmlns:c16="http://schemas.microsoft.com/office/drawing/2014/chart" uri="{C3380CC4-5D6E-409C-BE32-E72D297353CC}">
                <c16:uniqueId val="{000006D1-94DE-40F4-8059-B8F128BA8113}"/>
              </c:ext>
            </c:extLst>
          </c:dPt>
          <c:dPt>
            <c:idx val="873"/>
            <c:bubble3D val="0"/>
            <c:spPr>
              <a:solidFill>
                <a:schemeClr val="accent4">
                  <a:lumMod val="60000"/>
                </a:schemeClr>
              </a:solidFill>
              <a:ln>
                <a:noFill/>
              </a:ln>
              <a:effectLst/>
            </c:spPr>
            <c:extLst>
              <c:ext xmlns:c16="http://schemas.microsoft.com/office/drawing/2014/chart" uri="{C3380CC4-5D6E-409C-BE32-E72D297353CC}">
                <c16:uniqueId val="{000006D3-94DE-40F4-8059-B8F128BA8113}"/>
              </c:ext>
            </c:extLst>
          </c:dPt>
          <c:dPt>
            <c:idx val="874"/>
            <c:bubble3D val="0"/>
            <c:spPr>
              <a:solidFill>
                <a:schemeClr val="accent5">
                  <a:lumMod val="60000"/>
                </a:schemeClr>
              </a:solidFill>
              <a:ln>
                <a:noFill/>
              </a:ln>
              <a:effectLst/>
            </c:spPr>
            <c:extLst>
              <c:ext xmlns:c16="http://schemas.microsoft.com/office/drawing/2014/chart" uri="{C3380CC4-5D6E-409C-BE32-E72D297353CC}">
                <c16:uniqueId val="{000006D5-94DE-40F4-8059-B8F128BA8113}"/>
              </c:ext>
            </c:extLst>
          </c:dPt>
          <c:dPt>
            <c:idx val="875"/>
            <c:bubble3D val="0"/>
            <c:spPr>
              <a:solidFill>
                <a:schemeClr val="accent6">
                  <a:lumMod val="60000"/>
                </a:schemeClr>
              </a:solidFill>
              <a:ln>
                <a:noFill/>
              </a:ln>
              <a:effectLst/>
            </c:spPr>
            <c:extLst>
              <c:ext xmlns:c16="http://schemas.microsoft.com/office/drawing/2014/chart" uri="{C3380CC4-5D6E-409C-BE32-E72D297353CC}">
                <c16:uniqueId val="{000006D7-94DE-40F4-8059-B8F128BA8113}"/>
              </c:ext>
            </c:extLst>
          </c:dPt>
          <c:dPt>
            <c:idx val="876"/>
            <c:bubble3D val="0"/>
            <c:spPr>
              <a:solidFill>
                <a:schemeClr val="accent1">
                  <a:lumMod val="80000"/>
                  <a:lumOff val="20000"/>
                </a:schemeClr>
              </a:solidFill>
              <a:ln>
                <a:noFill/>
              </a:ln>
              <a:effectLst/>
            </c:spPr>
            <c:extLst>
              <c:ext xmlns:c16="http://schemas.microsoft.com/office/drawing/2014/chart" uri="{C3380CC4-5D6E-409C-BE32-E72D297353CC}">
                <c16:uniqueId val="{000006D9-94DE-40F4-8059-B8F128BA8113}"/>
              </c:ext>
            </c:extLst>
          </c:dPt>
          <c:dPt>
            <c:idx val="877"/>
            <c:bubble3D val="0"/>
            <c:spPr>
              <a:solidFill>
                <a:schemeClr val="accent2">
                  <a:lumMod val="80000"/>
                  <a:lumOff val="20000"/>
                </a:schemeClr>
              </a:solidFill>
              <a:ln>
                <a:noFill/>
              </a:ln>
              <a:effectLst/>
            </c:spPr>
            <c:extLst>
              <c:ext xmlns:c16="http://schemas.microsoft.com/office/drawing/2014/chart" uri="{C3380CC4-5D6E-409C-BE32-E72D297353CC}">
                <c16:uniqueId val="{000006DB-94DE-40F4-8059-B8F128BA8113}"/>
              </c:ext>
            </c:extLst>
          </c:dPt>
          <c:dPt>
            <c:idx val="878"/>
            <c:bubble3D val="0"/>
            <c:spPr>
              <a:solidFill>
                <a:schemeClr val="accent3">
                  <a:lumMod val="80000"/>
                  <a:lumOff val="20000"/>
                </a:schemeClr>
              </a:solidFill>
              <a:ln>
                <a:noFill/>
              </a:ln>
              <a:effectLst/>
            </c:spPr>
            <c:extLst>
              <c:ext xmlns:c16="http://schemas.microsoft.com/office/drawing/2014/chart" uri="{C3380CC4-5D6E-409C-BE32-E72D297353CC}">
                <c16:uniqueId val="{000006DD-94DE-40F4-8059-B8F128BA8113}"/>
              </c:ext>
            </c:extLst>
          </c:dPt>
          <c:dPt>
            <c:idx val="879"/>
            <c:bubble3D val="0"/>
            <c:spPr>
              <a:solidFill>
                <a:schemeClr val="accent4">
                  <a:lumMod val="80000"/>
                  <a:lumOff val="20000"/>
                </a:schemeClr>
              </a:solidFill>
              <a:ln>
                <a:noFill/>
              </a:ln>
              <a:effectLst/>
            </c:spPr>
            <c:extLst>
              <c:ext xmlns:c16="http://schemas.microsoft.com/office/drawing/2014/chart" uri="{C3380CC4-5D6E-409C-BE32-E72D297353CC}">
                <c16:uniqueId val="{000006DF-94DE-40F4-8059-B8F128BA8113}"/>
              </c:ext>
            </c:extLst>
          </c:dPt>
          <c:dPt>
            <c:idx val="880"/>
            <c:bubble3D val="0"/>
            <c:spPr>
              <a:solidFill>
                <a:schemeClr val="accent5">
                  <a:lumMod val="80000"/>
                  <a:lumOff val="20000"/>
                </a:schemeClr>
              </a:solidFill>
              <a:ln>
                <a:noFill/>
              </a:ln>
              <a:effectLst/>
            </c:spPr>
            <c:extLst>
              <c:ext xmlns:c16="http://schemas.microsoft.com/office/drawing/2014/chart" uri="{C3380CC4-5D6E-409C-BE32-E72D297353CC}">
                <c16:uniqueId val="{000006E1-94DE-40F4-8059-B8F128BA8113}"/>
              </c:ext>
            </c:extLst>
          </c:dPt>
          <c:dPt>
            <c:idx val="881"/>
            <c:bubble3D val="0"/>
            <c:spPr>
              <a:solidFill>
                <a:schemeClr val="accent6">
                  <a:lumMod val="80000"/>
                  <a:lumOff val="20000"/>
                </a:schemeClr>
              </a:solidFill>
              <a:ln>
                <a:noFill/>
              </a:ln>
              <a:effectLst/>
            </c:spPr>
            <c:extLst>
              <c:ext xmlns:c16="http://schemas.microsoft.com/office/drawing/2014/chart" uri="{C3380CC4-5D6E-409C-BE32-E72D297353CC}">
                <c16:uniqueId val="{000006E3-94DE-40F4-8059-B8F128BA8113}"/>
              </c:ext>
            </c:extLst>
          </c:dPt>
          <c:dPt>
            <c:idx val="882"/>
            <c:bubble3D val="0"/>
            <c:spPr>
              <a:solidFill>
                <a:schemeClr val="accent1">
                  <a:lumMod val="80000"/>
                </a:schemeClr>
              </a:solidFill>
              <a:ln>
                <a:noFill/>
              </a:ln>
              <a:effectLst/>
            </c:spPr>
            <c:extLst>
              <c:ext xmlns:c16="http://schemas.microsoft.com/office/drawing/2014/chart" uri="{C3380CC4-5D6E-409C-BE32-E72D297353CC}">
                <c16:uniqueId val="{000006E5-94DE-40F4-8059-B8F128BA8113}"/>
              </c:ext>
            </c:extLst>
          </c:dPt>
          <c:dPt>
            <c:idx val="883"/>
            <c:bubble3D val="0"/>
            <c:spPr>
              <a:solidFill>
                <a:schemeClr val="accent2">
                  <a:lumMod val="80000"/>
                </a:schemeClr>
              </a:solidFill>
              <a:ln>
                <a:noFill/>
              </a:ln>
              <a:effectLst/>
            </c:spPr>
            <c:extLst>
              <c:ext xmlns:c16="http://schemas.microsoft.com/office/drawing/2014/chart" uri="{C3380CC4-5D6E-409C-BE32-E72D297353CC}">
                <c16:uniqueId val="{000006E7-94DE-40F4-8059-B8F128BA8113}"/>
              </c:ext>
            </c:extLst>
          </c:dPt>
          <c:dPt>
            <c:idx val="884"/>
            <c:bubble3D val="0"/>
            <c:spPr>
              <a:solidFill>
                <a:schemeClr val="accent3">
                  <a:lumMod val="80000"/>
                </a:schemeClr>
              </a:solidFill>
              <a:ln>
                <a:noFill/>
              </a:ln>
              <a:effectLst/>
            </c:spPr>
            <c:extLst>
              <c:ext xmlns:c16="http://schemas.microsoft.com/office/drawing/2014/chart" uri="{C3380CC4-5D6E-409C-BE32-E72D297353CC}">
                <c16:uniqueId val="{000006E9-94DE-40F4-8059-B8F128BA8113}"/>
              </c:ext>
            </c:extLst>
          </c:dPt>
          <c:dPt>
            <c:idx val="885"/>
            <c:bubble3D val="0"/>
            <c:spPr>
              <a:solidFill>
                <a:schemeClr val="accent4">
                  <a:lumMod val="80000"/>
                </a:schemeClr>
              </a:solidFill>
              <a:ln>
                <a:noFill/>
              </a:ln>
              <a:effectLst/>
            </c:spPr>
            <c:extLst>
              <c:ext xmlns:c16="http://schemas.microsoft.com/office/drawing/2014/chart" uri="{C3380CC4-5D6E-409C-BE32-E72D297353CC}">
                <c16:uniqueId val="{000006EB-94DE-40F4-8059-B8F128BA8113}"/>
              </c:ext>
            </c:extLst>
          </c:dPt>
          <c:dPt>
            <c:idx val="886"/>
            <c:bubble3D val="0"/>
            <c:spPr>
              <a:solidFill>
                <a:schemeClr val="accent5">
                  <a:lumMod val="80000"/>
                </a:schemeClr>
              </a:solidFill>
              <a:ln>
                <a:noFill/>
              </a:ln>
              <a:effectLst/>
            </c:spPr>
            <c:extLst>
              <c:ext xmlns:c16="http://schemas.microsoft.com/office/drawing/2014/chart" uri="{C3380CC4-5D6E-409C-BE32-E72D297353CC}">
                <c16:uniqueId val="{000006ED-94DE-40F4-8059-B8F128BA8113}"/>
              </c:ext>
            </c:extLst>
          </c:dPt>
          <c:dPt>
            <c:idx val="887"/>
            <c:bubble3D val="0"/>
            <c:spPr>
              <a:solidFill>
                <a:schemeClr val="accent6">
                  <a:lumMod val="80000"/>
                </a:schemeClr>
              </a:solidFill>
              <a:ln>
                <a:noFill/>
              </a:ln>
              <a:effectLst/>
            </c:spPr>
            <c:extLst>
              <c:ext xmlns:c16="http://schemas.microsoft.com/office/drawing/2014/chart" uri="{C3380CC4-5D6E-409C-BE32-E72D297353CC}">
                <c16:uniqueId val="{000006EF-94DE-40F4-8059-B8F128BA8113}"/>
              </c:ext>
            </c:extLst>
          </c:dPt>
          <c:dPt>
            <c:idx val="888"/>
            <c:bubble3D val="0"/>
            <c:spPr>
              <a:solidFill>
                <a:schemeClr val="accent1">
                  <a:lumMod val="60000"/>
                  <a:lumOff val="40000"/>
                </a:schemeClr>
              </a:solidFill>
              <a:ln>
                <a:noFill/>
              </a:ln>
              <a:effectLst/>
            </c:spPr>
            <c:extLst>
              <c:ext xmlns:c16="http://schemas.microsoft.com/office/drawing/2014/chart" uri="{C3380CC4-5D6E-409C-BE32-E72D297353CC}">
                <c16:uniqueId val="{000006F1-94DE-40F4-8059-B8F128BA8113}"/>
              </c:ext>
            </c:extLst>
          </c:dPt>
          <c:dPt>
            <c:idx val="889"/>
            <c:bubble3D val="0"/>
            <c:spPr>
              <a:solidFill>
                <a:schemeClr val="accent2">
                  <a:lumMod val="60000"/>
                  <a:lumOff val="40000"/>
                </a:schemeClr>
              </a:solidFill>
              <a:ln>
                <a:noFill/>
              </a:ln>
              <a:effectLst/>
            </c:spPr>
            <c:extLst>
              <c:ext xmlns:c16="http://schemas.microsoft.com/office/drawing/2014/chart" uri="{C3380CC4-5D6E-409C-BE32-E72D297353CC}">
                <c16:uniqueId val="{000006F3-94DE-40F4-8059-B8F128BA8113}"/>
              </c:ext>
            </c:extLst>
          </c:dPt>
          <c:dPt>
            <c:idx val="890"/>
            <c:bubble3D val="0"/>
            <c:spPr>
              <a:solidFill>
                <a:schemeClr val="accent3">
                  <a:lumMod val="60000"/>
                  <a:lumOff val="40000"/>
                </a:schemeClr>
              </a:solidFill>
              <a:ln>
                <a:noFill/>
              </a:ln>
              <a:effectLst/>
            </c:spPr>
            <c:extLst>
              <c:ext xmlns:c16="http://schemas.microsoft.com/office/drawing/2014/chart" uri="{C3380CC4-5D6E-409C-BE32-E72D297353CC}">
                <c16:uniqueId val="{000006F5-94DE-40F4-8059-B8F128BA8113}"/>
              </c:ext>
            </c:extLst>
          </c:dPt>
          <c:dPt>
            <c:idx val="891"/>
            <c:bubble3D val="0"/>
            <c:spPr>
              <a:solidFill>
                <a:schemeClr val="accent4">
                  <a:lumMod val="60000"/>
                  <a:lumOff val="40000"/>
                </a:schemeClr>
              </a:solidFill>
              <a:ln>
                <a:noFill/>
              </a:ln>
              <a:effectLst/>
            </c:spPr>
            <c:extLst>
              <c:ext xmlns:c16="http://schemas.microsoft.com/office/drawing/2014/chart" uri="{C3380CC4-5D6E-409C-BE32-E72D297353CC}">
                <c16:uniqueId val="{000006F7-94DE-40F4-8059-B8F128BA8113}"/>
              </c:ext>
            </c:extLst>
          </c:dPt>
          <c:dPt>
            <c:idx val="892"/>
            <c:bubble3D val="0"/>
            <c:spPr>
              <a:solidFill>
                <a:schemeClr val="accent5">
                  <a:lumMod val="60000"/>
                  <a:lumOff val="40000"/>
                </a:schemeClr>
              </a:solidFill>
              <a:ln>
                <a:noFill/>
              </a:ln>
              <a:effectLst/>
            </c:spPr>
            <c:extLst>
              <c:ext xmlns:c16="http://schemas.microsoft.com/office/drawing/2014/chart" uri="{C3380CC4-5D6E-409C-BE32-E72D297353CC}">
                <c16:uniqueId val="{000006F9-94DE-40F4-8059-B8F128BA8113}"/>
              </c:ext>
            </c:extLst>
          </c:dPt>
          <c:dPt>
            <c:idx val="893"/>
            <c:bubble3D val="0"/>
            <c:spPr>
              <a:solidFill>
                <a:schemeClr val="accent6">
                  <a:lumMod val="60000"/>
                  <a:lumOff val="40000"/>
                </a:schemeClr>
              </a:solidFill>
              <a:ln>
                <a:noFill/>
              </a:ln>
              <a:effectLst/>
            </c:spPr>
            <c:extLst>
              <c:ext xmlns:c16="http://schemas.microsoft.com/office/drawing/2014/chart" uri="{C3380CC4-5D6E-409C-BE32-E72D297353CC}">
                <c16:uniqueId val="{000006FB-94DE-40F4-8059-B8F128BA8113}"/>
              </c:ext>
            </c:extLst>
          </c:dPt>
          <c:dPt>
            <c:idx val="894"/>
            <c:bubble3D val="0"/>
            <c:spPr>
              <a:solidFill>
                <a:schemeClr val="accent1">
                  <a:lumMod val="50000"/>
                </a:schemeClr>
              </a:solidFill>
              <a:ln>
                <a:noFill/>
              </a:ln>
              <a:effectLst/>
            </c:spPr>
            <c:extLst>
              <c:ext xmlns:c16="http://schemas.microsoft.com/office/drawing/2014/chart" uri="{C3380CC4-5D6E-409C-BE32-E72D297353CC}">
                <c16:uniqueId val="{000006FD-94DE-40F4-8059-B8F128BA8113}"/>
              </c:ext>
            </c:extLst>
          </c:dPt>
          <c:dPt>
            <c:idx val="895"/>
            <c:bubble3D val="0"/>
            <c:spPr>
              <a:solidFill>
                <a:schemeClr val="accent2">
                  <a:lumMod val="50000"/>
                </a:schemeClr>
              </a:solidFill>
              <a:ln>
                <a:noFill/>
              </a:ln>
              <a:effectLst/>
            </c:spPr>
            <c:extLst>
              <c:ext xmlns:c16="http://schemas.microsoft.com/office/drawing/2014/chart" uri="{C3380CC4-5D6E-409C-BE32-E72D297353CC}">
                <c16:uniqueId val="{000006FF-94DE-40F4-8059-B8F128BA8113}"/>
              </c:ext>
            </c:extLst>
          </c:dPt>
          <c:dPt>
            <c:idx val="896"/>
            <c:bubble3D val="0"/>
            <c:spPr>
              <a:solidFill>
                <a:schemeClr val="accent3">
                  <a:lumMod val="50000"/>
                </a:schemeClr>
              </a:solidFill>
              <a:ln>
                <a:noFill/>
              </a:ln>
              <a:effectLst/>
            </c:spPr>
            <c:extLst>
              <c:ext xmlns:c16="http://schemas.microsoft.com/office/drawing/2014/chart" uri="{C3380CC4-5D6E-409C-BE32-E72D297353CC}">
                <c16:uniqueId val="{00000701-94DE-40F4-8059-B8F128BA8113}"/>
              </c:ext>
            </c:extLst>
          </c:dPt>
          <c:dPt>
            <c:idx val="897"/>
            <c:bubble3D val="0"/>
            <c:spPr>
              <a:solidFill>
                <a:schemeClr val="accent4">
                  <a:lumMod val="50000"/>
                </a:schemeClr>
              </a:solidFill>
              <a:ln>
                <a:noFill/>
              </a:ln>
              <a:effectLst/>
            </c:spPr>
            <c:extLst>
              <c:ext xmlns:c16="http://schemas.microsoft.com/office/drawing/2014/chart" uri="{C3380CC4-5D6E-409C-BE32-E72D297353CC}">
                <c16:uniqueId val="{00000703-94DE-40F4-8059-B8F128BA8113}"/>
              </c:ext>
            </c:extLst>
          </c:dPt>
          <c:dPt>
            <c:idx val="898"/>
            <c:bubble3D val="0"/>
            <c:spPr>
              <a:solidFill>
                <a:schemeClr val="accent5">
                  <a:lumMod val="50000"/>
                </a:schemeClr>
              </a:solidFill>
              <a:ln>
                <a:noFill/>
              </a:ln>
              <a:effectLst/>
            </c:spPr>
            <c:extLst>
              <c:ext xmlns:c16="http://schemas.microsoft.com/office/drawing/2014/chart" uri="{C3380CC4-5D6E-409C-BE32-E72D297353CC}">
                <c16:uniqueId val="{00000705-94DE-40F4-8059-B8F128BA8113}"/>
              </c:ext>
            </c:extLst>
          </c:dPt>
          <c:dPt>
            <c:idx val="899"/>
            <c:bubble3D val="0"/>
            <c:spPr>
              <a:solidFill>
                <a:schemeClr val="accent6">
                  <a:lumMod val="50000"/>
                </a:schemeClr>
              </a:solidFill>
              <a:ln>
                <a:noFill/>
              </a:ln>
              <a:effectLst/>
            </c:spPr>
            <c:extLst>
              <c:ext xmlns:c16="http://schemas.microsoft.com/office/drawing/2014/chart" uri="{C3380CC4-5D6E-409C-BE32-E72D297353CC}">
                <c16:uniqueId val="{00000707-94DE-40F4-8059-B8F128BA8113}"/>
              </c:ext>
            </c:extLst>
          </c:dPt>
          <c:dPt>
            <c:idx val="900"/>
            <c:bubble3D val="0"/>
            <c:spPr>
              <a:solidFill>
                <a:schemeClr val="accent1">
                  <a:lumMod val="70000"/>
                  <a:lumOff val="30000"/>
                </a:schemeClr>
              </a:solidFill>
              <a:ln>
                <a:noFill/>
              </a:ln>
              <a:effectLst/>
            </c:spPr>
            <c:extLst>
              <c:ext xmlns:c16="http://schemas.microsoft.com/office/drawing/2014/chart" uri="{C3380CC4-5D6E-409C-BE32-E72D297353CC}">
                <c16:uniqueId val="{00000709-94DE-40F4-8059-B8F128BA8113}"/>
              </c:ext>
            </c:extLst>
          </c:dPt>
          <c:dPt>
            <c:idx val="901"/>
            <c:bubble3D val="0"/>
            <c:spPr>
              <a:solidFill>
                <a:schemeClr val="accent2">
                  <a:lumMod val="70000"/>
                  <a:lumOff val="30000"/>
                </a:schemeClr>
              </a:solidFill>
              <a:ln>
                <a:noFill/>
              </a:ln>
              <a:effectLst/>
            </c:spPr>
            <c:extLst>
              <c:ext xmlns:c16="http://schemas.microsoft.com/office/drawing/2014/chart" uri="{C3380CC4-5D6E-409C-BE32-E72D297353CC}">
                <c16:uniqueId val="{0000070B-94DE-40F4-8059-B8F128BA8113}"/>
              </c:ext>
            </c:extLst>
          </c:dPt>
          <c:dPt>
            <c:idx val="902"/>
            <c:bubble3D val="0"/>
            <c:spPr>
              <a:solidFill>
                <a:schemeClr val="accent3">
                  <a:lumMod val="70000"/>
                  <a:lumOff val="30000"/>
                </a:schemeClr>
              </a:solidFill>
              <a:ln>
                <a:noFill/>
              </a:ln>
              <a:effectLst/>
            </c:spPr>
            <c:extLst>
              <c:ext xmlns:c16="http://schemas.microsoft.com/office/drawing/2014/chart" uri="{C3380CC4-5D6E-409C-BE32-E72D297353CC}">
                <c16:uniqueId val="{0000070D-94DE-40F4-8059-B8F128BA8113}"/>
              </c:ext>
            </c:extLst>
          </c:dPt>
          <c:dPt>
            <c:idx val="903"/>
            <c:bubble3D val="0"/>
            <c:spPr>
              <a:solidFill>
                <a:schemeClr val="accent4">
                  <a:lumMod val="70000"/>
                  <a:lumOff val="30000"/>
                </a:schemeClr>
              </a:solidFill>
              <a:ln>
                <a:noFill/>
              </a:ln>
              <a:effectLst/>
            </c:spPr>
            <c:extLst>
              <c:ext xmlns:c16="http://schemas.microsoft.com/office/drawing/2014/chart" uri="{C3380CC4-5D6E-409C-BE32-E72D297353CC}">
                <c16:uniqueId val="{0000070F-94DE-40F4-8059-B8F128BA8113}"/>
              </c:ext>
            </c:extLst>
          </c:dPt>
          <c:dPt>
            <c:idx val="904"/>
            <c:bubble3D val="0"/>
            <c:spPr>
              <a:solidFill>
                <a:schemeClr val="accent5">
                  <a:lumMod val="70000"/>
                  <a:lumOff val="30000"/>
                </a:schemeClr>
              </a:solidFill>
              <a:ln>
                <a:noFill/>
              </a:ln>
              <a:effectLst/>
            </c:spPr>
            <c:extLst>
              <c:ext xmlns:c16="http://schemas.microsoft.com/office/drawing/2014/chart" uri="{C3380CC4-5D6E-409C-BE32-E72D297353CC}">
                <c16:uniqueId val="{00000711-94DE-40F4-8059-B8F128BA8113}"/>
              </c:ext>
            </c:extLst>
          </c:dPt>
          <c:dPt>
            <c:idx val="905"/>
            <c:bubble3D val="0"/>
            <c:spPr>
              <a:solidFill>
                <a:schemeClr val="accent6">
                  <a:lumMod val="70000"/>
                  <a:lumOff val="30000"/>
                </a:schemeClr>
              </a:solidFill>
              <a:ln>
                <a:noFill/>
              </a:ln>
              <a:effectLst/>
            </c:spPr>
            <c:extLst>
              <c:ext xmlns:c16="http://schemas.microsoft.com/office/drawing/2014/chart" uri="{C3380CC4-5D6E-409C-BE32-E72D297353CC}">
                <c16:uniqueId val="{00000713-94DE-40F4-8059-B8F128BA8113}"/>
              </c:ext>
            </c:extLst>
          </c:dPt>
          <c:dPt>
            <c:idx val="906"/>
            <c:bubble3D val="0"/>
            <c:spPr>
              <a:solidFill>
                <a:schemeClr val="accent1">
                  <a:lumMod val="70000"/>
                </a:schemeClr>
              </a:solidFill>
              <a:ln>
                <a:noFill/>
              </a:ln>
              <a:effectLst/>
            </c:spPr>
            <c:extLst>
              <c:ext xmlns:c16="http://schemas.microsoft.com/office/drawing/2014/chart" uri="{C3380CC4-5D6E-409C-BE32-E72D297353CC}">
                <c16:uniqueId val="{00000715-94DE-40F4-8059-B8F128BA8113}"/>
              </c:ext>
            </c:extLst>
          </c:dPt>
          <c:dPt>
            <c:idx val="907"/>
            <c:bubble3D val="0"/>
            <c:spPr>
              <a:solidFill>
                <a:schemeClr val="accent2">
                  <a:lumMod val="70000"/>
                </a:schemeClr>
              </a:solidFill>
              <a:ln>
                <a:noFill/>
              </a:ln>
              <a:effectLst/>
            </c:spPr>
            <c:extLst>
              <c:ext xmlns:c16="http://schemas.microsoft.com/office/drawing/2014/chart" uri="{C3380CC4-5D6E-409C-BE32-E72D297353CC}">
                <c16:uniqueId val="{00000717-94DE-40F4-8059-B8F128BA8113}"/>
              </c:ext>
            </c:extLst>
          </c:dPt>
          <c:dPt>
            <c:idx val="908"/>
            <c:bubble3D val="0"/>
            <c:spPr>
              <a:solidFill>
                <a:schemeClr val="accent3">
                  <a:lumMod val="70000"/>
                </a:schemeClr>
              </a:solidFill>
              <a:ln>
                <a:noFill/>
              </a:ln>
              <a:effectLst/>
            </c:spPr>
            <c:extLst>
              <c:ext xmlns:c16="http://schemas.microsoft.com/office/drawing/2014/chart" uri="{C3380CC4-5D6E-409C-BE32-E72D297353CC}">
                <c16:uniqueId val="{00000719-94DE-40F4-8059-B8F128BA8113}"/>
              </c:ext>
            </c:extLst>
          </c:dPt>
          <c:dPt>
            <c:idx val="909"/>
            <c:bubble3D val="0"/>
            <c:spPr>
              <a:solidFill>
                <a:schemeClr val="accent4">
                  <a:lumMod val="70000"/>
                </a:schemeClr>
              </a:solidFill>
              <a:ln>
                <a:noFill/>
              </a:ln>
              <a:effectLst/>
            </c:spPr>
            <c:extLst>
              <c:ext xmlns:c16="http://schemas.microsoft.com/office/drawing/2014/chart" uri="{C3380CC4-5D6E-409C-BE32-E72D297353CC}">
                <c16:uniqueId val="{0000071B-94DE-40F4-8059-B8F128BA8113}"/>
              </c:ext>
            </c:extLst>
          </c:dPt>
          <c:dPt>
            <c:idx val="910"/>
            <c:bubble3D val="0"/>
            <c:spPr>
              <a:solidFill>
                <a:schemeClr val="accent5">
                  <a:lumMod val="70000"/>
                </a:schemeClr>
              </a:solidFill>
              <a:ln>
                <a:noFill/>
              </a:ln>
              <a:effectLst/>
            </c:spPr>
            <c:extLst>
              <c:ext xmlns:c16="http://schemas.microsoft.com/office/drawing/2014/chart" uri="{C3380CC4-5D6E-409C-BE32-E72D297353CC}">
                <c16:uniqueId val="{0000071D-94DE-40F4-8059-B8F128BA8113}"/>
              </c:ext>
            </c:extLst>
          </c:dPt>
          <c:dPt>
            <c:idx val="911"/>
            <c:bubble3D val="0"/>
            <c:spPr>
              <a:solidFill>
                <a:schemeClr val="accent6">
                  <a:lumMod val="70000"/>
                </a:schemeClr>
              </a:solidFill>
              <a:ln>
                <a:noFill/>
              </a:ln>
              <a:effectLst/>
            </c:spPr>
            <c:extLst>
              <c:ext xmlns:c16="http://schemas.microsoft.com/office/drawing/2014/chart" uri="{C3380CC4-5D6E-409C-BE32-E72D297353CC}">
                <c16:uniqueId val="{0000071F-94DE-40F4-8059-B8F128BA8113}"/>
              </c:ext>
            </c:extLst>
          </c:dPt>
          <c:dPt>
            <c:idx val="912"/>
            <c:bubble3D val="0"/>
            <c:spPr>
              <a:solidFill>
                <a:schemeClr val="accent1">
                  <a:lumMod val="50000"/>
                  <a:lumOff val="50000"/>
                </a:schemeClr>
              </a:solidFill>
              <a:ln>
                <a:noFill/>
              </a:ln>
              <a:effectLst/>
            </c:spPr>
            <c:extLst>
              <c:ext xmlns:c16="http://schemas.microsoft.com/office/drawing/2014/chart" uri="{C3380CC4-5D6E-409C-BE32-E72D297353CC}">
                <c16:uniqueId val="{00000721-94DE-40F4-8059-B8F128BA8113}"/>
              </c:ext>
            </c:extLst>
          </c:dPt>
          <c:dPt>
            <c:idx val="913"/>
            <c:bubble3D val="0"/>
            <c:spPr>
              <a:solidFill>
                <a:schemeClr val="accent2">
                  <a:lumMod val="50000"/>
                  <a:lumOff val="50000"/>
                </a:schemeClr>
              </a:solidFill>
              <a:ln>
                <a:noFill/>
              </a:ln>
              <a:effectLst/>
            </c:spPr>
            <c:extLst>
              <c:ext xmlns:c16="http://schemas.microsoft.com/office/drawing/2014/chart" uri="{C3380CC4-5D6E-409C-BE32-E72D297353CC}">
                <c16:uniqueId val="{00000723-94DE-40F4-8059-B8F128BA8113}"/>
              </c:ext>
            </c:extLst>
          </c:dPt>
          <c:dPt>
            <c:idx val="914"/>
            <c:bubble3D val="0"/>
            <c:spPr>
              <a:solidFill>
                <a:schemeClr val="accent3">
                  <a:lumMod val="50000"/>
                  <a:lumOff val="50000"/>
                </a:schemeClr>
              </a:solidFill>
              <a:ln>
                <a:noFill/>
              </a:ln>
              <a:effectLst/>
            </c:spPr>
            <c:extLst>
              <c:ext xmlns:c16="http://schemas.microsoft.com/office/drawing/2014/chart" uri="{C3380CC4-5D6E-409C-BE32-E72D297353CC}">
                <c16:uniqueId val="{00000725-94DE-40F4-8059-B8F128BA8113}"/>
              </c:ext>
            </c:extLst>
          </c:dPt>
          <c:dPt>
            <c:idx val="915"/>
            <c:bubble3D val="0"/>
            <c:spPr>
              <a:solidFill>
                <a:schemeClr val="accent4">
                  <a:lumMod val="50000"/>
                  <a:lumOff val="50000"/>
                </a:schemeClr>
              </a:solidFill>
              <a:ln>
                <a:noFill/>
              </a:ln>
              <a:effectLst/>
            </c:spPr>
            <c:extLst>
              <c:ext xmlns:c16="http://schemas.microsoft.com/office/drawing/2014/chart" uri="{C3380CC4-5D6E-409C-BE32-E72D297353CC}">
                <c16:uniqueId val="{00000727-94DE-40F4-8059-B8F128BA8113}"/>
              </c:ext>
            </c:extLst>
          </c:dPt>
          <c:dPt>
            <c:idx val="916"/>
            <c:bubble3D val="0"/>
            <c:spPr>
              <a:solidFill>
                <a:schemeClr val="accent5">
                  <a:lumMod val="50000"/>
                  <a:lumOff val="50000"/>
                </a:schemeClr>
              </a:solidFill>
              <a:ln>
                <a:noFill/>
              </a:ln>
              <a:effectLst/>
            </c:spPr>
            <c:extLst>
              <c:ext xmlns:c16="http://schemas.microsoft.com/office/drawing/2014/chart" uri="{C3380CC4-5D6E-409C-BE32-E72D297353CC}">
                <c16:uniqueId val="{00000729-94DE-40F4-8059-B8F128BA8113}"/>
              </c:ext>
            </c:extLst>
          </c:dPt>
          <c:dPt>
            <c:idx val="917"/>
            <c:bubble3D val="0"/>
            <c:spPr>
              <a:solidFill>
                <a:schemeClr val="accent6">
                  <a:lumMod val="50000"/>
                  <a:lumOff val="50000"/>
                </a:schemeClr>
              </a:solidFill>
              <a:ln>
                <a:noFill/>
              </a:ln>
              <a:effectLst/>
            </c:spPr>
            <c:extLst>
              <c:ext xmlns:c16="http://schemas.microsoft.com/office/drawing/2014/chart" uri="{C3380CC4-5D6E-409C-BE32-E72D297353CC}">
                <c16:uniqueId val="{0000072B-94DE-40F4-8059-B8F128BA8113}"/>
              </c:ext>
            </c:extLst>
          </c:dPt>
          <c:dPt>
            <c:idx val="918"/>
            <c:bubble3D val="0"/>
            <c:spPr>
              <a:solidFill>
                <a:schemeClr val="accent1"/>
              </a:solidFill>
              <a:ln>
                <a:noFill/>
              </a:ln>
              <a:effectLst/>
            </c:spPr>
            <c:extLst>
              <c:ext xmlns:c16="http://schemas.microsoft.com/office/drawing/2014/chart" uri="{C3380CC4-5D6E-409C-BE32-E72D297353CC}">
                <c16:uniqueId val="{0000072D-94DE-40F4-8059-B8F128BA8113}"/>
              </c:ext>
            </c:extLst>
          </c:dPt>
          <c:dPt>
            <c:idx val="919"/>
            <c:bubble3D val="0"/>
            <c:spPr>
              <a:solidFill>
                <a:schemeClr val="accent2"/>
              </a:solidFill>
              <a:ln>
                <a:noFill/>
              </a:ln>
              <a:effectLst/>
            </c:spPr>
            <c:extLst>
              <c:ext xmlns:c16="http://schemas.microsoft.com/office/drawing/2014/chart" uri="{C3380CC4-5D6E-409C-BE32-E72D297353CC}">
                <c16:uniqueId val="{0000072F-94DE-40F4-8059-B8F128BA8113}"/>
              </c:ext>
            </c:extLst>
          </c:dPt>
          <c:dPt>
            <c:idx val="920"/>
            <c:bubble3D val="0"/>
            <c:spPr>
              <a:solidFill>
                <a:schemeClr val="accent3"/>
              </a:solidFill>
              <a:ln>
                <a:noFill/>
              </a:ln>
              <a:effectLst/>
            </c:spPr>
            <c:extLst>
              <c:ext xmlns:c16="http://schemas.microsoft.com/office/drawing/2014/chart" uri="{C3380CC4-5D6E-409C-BE32-E72D297353CC}">
                <c16:uniqueId val="{00000731-94DE-40F4-8059-B8F128BA8113}"/>
              </c:ext>
            </c:extLst>
          </c:dPt>
          <c:dPt>
            <c:idx val="921"/>
            <c:bubble3D val="0"/>
            <c:spPr>
              <a:solidFill>
                <a:schemeClr val="accent4"/>
              </a:solidFill>
              <a:ln>
                <a:noFill/>
              </a:ln>
              <a:effectLst/>
            </c:spPr>
            <c:extLst>
              <c:ext xmlns:c16="http://schemas.microsoft.com/office/drawing/2014/chart" uri="{C3380CC4-5D6E-409C-BE32-E72D297353CC}">
                <c16:uniqueId val="{00000733-94DE-40F4-8059-B8F128BA8113}"/>
              </c:ext>
            </c:extLst>
          </c:dPt>
          <c:dPt>
            <c:idx val="922"/>
            <c:bubble3D val="0"/>
            <c:spPr>
              <a:solidFill>
                <a:schemeClr val="accent5"/>
              </a:solidFill>
              <a:ln>
                <a:noFill/>
              </a:ln>
              <a:effectLst/>
            </c:spPr>
            <c:extLst>
              <c:ext xmlns:c16="http://schemas.microsoft.com/office/drawing/2014/chart" uri="{C3380CC4-5D6E-409C-BE32-E72D297353CC}">
                <c16:uniqueId val="{00000735-94DE-40F4-8059-B8F128BA8113}"/>
              </c:ext>
            </c:extLst>
          </c:dPt>
          <c:dPt>
            <c:idx val="923"/>
            <c:bubble3D val="0"/>
            <c:spPr>
              <a:solidFill>
                <a:schemeClr val="accent6"/>
              </a:solidFill>
              <a:ln>
                <a:noFill/>
              </a:ln>
              <a:effectLst/>
            </c:spPr>
            <c:extLst>
              <c:ext xmlns:c16="http://schemas.microsoft.com/office/drawing/2014/chart" uri="{C3380CC4-5D6E-409C-BE32-E72D297353CC}">
                <c16:uniqueId val="{00000737-94DE-40F4-8059-B8F128BA8113}"/>
              </c:ext>
            </c:extLst>
          </c:dPt>
          <c:dPt>
            <c:idx val="924"/>
            <c:bubble3D val="0"/>
            <c:spPr>
              <a:solidFill>
                <a:schemeClr val="accent1">
                  <a:lumMod val="60000"/>
                </a:schemeClr>
              </a:solidFill>
              <a:ln>
                <a:noFill/>
              </a:ln>
              <a:effectLst/>
            </c:spPr>
            <c:extLst>
              <c:ext xmlns:c16="http://schemas.microsoft.com/office/drawing/2014/chart" uri="{C3380CC4-5D6E-409C-BE32-E72D297353CC}">
                <c16:uniqueId val="{00000739-94DE-40F4-8059-B8F128BA8113}"/>
              </c:ext>
            </c:extLst>
          </c:dPt>
          <c:dPt>
            <c:idx val="925"/>
            <c:bubble3D val="0"/>
            <c:spPr>
              <a:solidFill>
                <a:schemeClr val="accent2">
                  <a:lumMod val="60000"/>
                </a:schemeClr>
              </a:solidFill>
              <a:ln>
                <a:noFill/>
              </a:ln>
              <a:effectLst/>
            </c:spPr>
            <c:extLst>
              <c:ext xmlns:c16="http://schemas.microsoft.com/office/drawing/2014/chart" uri="{C3380CC4-5D6E-409C-BE32-E72D297353CC}">
                <c16:uniqueId val="{0000073B-94DE-40F4-8059-B8F128BA8113}"/>
              </c:ext>
            </c:extLst>
          </c:dPt>
          <c:dPt>
            <c:idx val="926"/>
            <c:bubble3D val="0"/>
            <c:spPr>
              <a:solidFill>
                <a:schemeClr val="accent3">
                  <a:lumMod val="60000"/>
                </a:schemeClr>
              </a:solidFill>
              <a:ln>
                <a:noFill/>
              </a:ln>
              <a:effectLst/>
            </c:spPr>
            <c:extLst>
              <c:ext xmlns:c16="http://schemas.microsoft.com/office/drawing/2014/chart" uri="{C3380CC4-5D6E-409C-BE32-E72D297353CC}">
                <c16:uniqueId val="{0000073D-94DE-40F4-8059-B8F128BA8113}"/>
              </c:ext>
            </c:extLst>
          </c:dPt>
          <c:dPt>
            <c:idx val="927"/>
            <c:bubble3D val="0"/>
            <c:spPr>
              <a:solidFill>
                <a:schemeClr val="accent4">
                  <a:lumMod val="60000"/>
                </a:schemeClr>
              </a:solidFill>
              <a:ln>
                <a:noFill/>
              </a:ln>
              <a:effectLst/>
            </c:spPr>
            <c:extLst>
              <c:ext xmlns:c16="http://schemas.microsoft.com/office/drawing/2014/chart" uri="{C3380CC4-5D6E-409C-BE32-E72D297353CC}">
                <c16:uniqueId val="{0000073F-94DE-40F4-8059-B8F128BA8113}"/>
              </c:ext>
            </c:extLst>
          </c:dPt>
          <c:dPt>
            <c:idx val="928"/>
            <c:bubble3D val="0"/>
            <c:spPr>
              <a:solidFill>
                <a:schemeClr val="accent5">
                  <a:lumMod val="60000"/>
                </a:schemeClr>
              </a:solidFill>
              <a:ln>
                <a:noFill/>
              </a:ln>
              <a:effectLst/>
            </c:spPr>
            <c:extLst>
              <c:ext xmlns:c16="http://schemas.microsoft.com/office/drawing/2014/chart" uri="{C3380CC4-5D6E-409C-BE32-E72D297353CC}">
                <c16:uniqueId val="{00000741-94DE-40F4-8059-B8F128BA8113}"/>
              </c:ext>
            </c:extLst>
          </c:dPt>
          <c:dPt>
            <c:idx val="929"/>
            <c:bubble3D val="0"/>
            <c:spPr>
              <a:solidFill>
                <a:schemeClr val="accent6">
                  <a:lumMod val="60000"/>
                </a:schemeClr>
              </a:solidFill>
              <a:ln>
                <a:noFill/>
              </a:ln>
              <a:effectLst/>
            </c:spPr>
            <c:extLst>
              <c:ext xmlns:c16="http://schemas.microsoft.com/office/drawing/2014/chart" uri="{C3380CC4-5D6E-409C-BE32-E72D297353CC}">
                <c16:uniqueId val="{00000743-94DE-40F4-8059-B8F128BA8113}"/>
              </c:ext>
            </c:extLst>
          </c:dPt>
          <c:dPt>
            <c:idx val="930"/>
            <c:bubble3D val="0"/>
            <c:spPr>
              <a:solidFill>
                <a:schemeClr val="accent1">
                  <a:lumMod val="80000"/>
                  <a:lumOff val="20000"/>
                </a:schemeClr>
              </a:solidFill>
              <a:ln>
                <a:noFill/>
              </a:ln>
              <a:effectLst/>
            </c:spPr>
            <c:extLst>
              <c:ext xmlns:c16="http://schemas.microsoft.com/office/drawing/2014/chart" uri="{C3380CC4-5D6E-409C-BE32-E72D297353CC}">
                <c16:uniqueId val="{00000745-94DE-40F4-8059-B8F128BA8113}"/>
              </c:ext>
            </c:extLst>
          </c:dPt>
          <c:dPt>
            <c:idx val="931"/>
            <c:bubble3D val="0"/>
            <c:spPr>
              <a:solidFill>
                <a:schemeClr val="accent2">
                  <a:lumMod val="80000"/>
                  <a:lumOff val="20000"/>
                </a:schemeClr>
              </a:solidFill>
              <a:ln>
                <a:noFill/>
              </a:ln>
              <a:effectLst/>
            </c:spPr>
            <c:extLst>
              <c:ext xmlns:c16="http://schemas.microsoft.com/office/drawing/2014/chart" uri="{C3380CC4-5D6E-409C-BE32-E72D297353CC}">
                <c16:uniqueId val="{00000747-94DE-40F4-8059-B8F128BA8113}"/>
              </c:ext>
            </c:extLst>
          </c:dPt>
          <c:dPt>
            <c:idx val="932"/>
            <c:bubble3D val="0"/>
            <c:spPr>
              <a:solidFill>
                <a:schemeClr val="accent3">
                  <a:lumMod val="80000"/>
                  <a:lumOff val="20000"/>
                </a:schemeClr>
              </a:solidFill>
              <a:ln>
                <a:noFill/>
              </a:ln>
              <a:effectLst/>
            </c:spPr>
            <c:extLst>
              <c:ext xmlns:c16="http://schemas.microsoft.com/office/drawing/2014/chart" uri="{C3380CC4-5D6E-409C-BE32-E72D297353CC}">
                <c16:uniqueId val="{00000749-94DE-40F4-8059-B8F128BA8113}"/>
              </c:ext>
            </c:extLst>
          </c:dPt>
          <c:dPt>
            <c:idx val="933"/>
            <c:bubble3D val="0"/>
            <c:spPr>
              <a:solidFill>
                <a:schemeClr val="accent4">
                  <a:lumMod val="80000"/>
                  <a:lumOff val="20000"/>
                </a:schemeClr>
              </a:solidFill>
              <a:ln>
                <a:noFill/>
              </a:ln>
              <a:effectLst/>
            </c:spPr>
            <c:extLst>
              <c:ext xmlns:c16="http://schemas.microsoft.com/office/drawing/2014/chart" uri="{C3380CC4-5D6E-409C-BE32-E72D297353CC}">
                <c16:uniqueId val="{0000074B-94DE-40F4-8059-B8F128BA8113}"/>
              </c:ext>
            </c:extLst>
          </c:dPt>
          <c:dPt>
            <c:idx val="934"/>
            <c:bubble3D val="0"/>
            <c:spPr>
              <a:solidFill>
                <a:schemeClr val="accent5">
                  <a:lumMod val="80000"/>
                  <a:lumOff val="20000"/>
                </a:schemeClr>
              </a:solidFill>
              <a:ln>
                <a:noFill/>
              </a:ln>
              <a:effectLst/>
            </c:spPr>
            <c:extLst>
              <c:ext xmlns:c16="http://schemas.microsoft.com/office/drawing/2014/chart" uri="{C3380CC4-5D6E-409C-BE32-E72D297353CC}">
                <c16:uniqueId val="{0000074D-94DE-40F4-8059-B8F128BA8113}"/>
              </c:ext>
            </c:extLst>
          </c:dPt>
          <c:dPt>
            <c:idx val="935"/>
            <c:bubble3D val="0"/>
            <c:spPr>
              <a:solidFill>
                <a:schemeClr val="accent6">
                  <a:lumMod val="80000"/>
                  <a:lumOff val="20000"/>
                </a:schemeClr>
              </a:solidFill>
              <a:ln>
                <a:noFill/>
              </a:ln>
              <a:effectLst/>
            </c:spPr>
            <c:extLst>
              <c:ext xmlns:c16="http://schemas.microsoft.com/office/drawing/2014/chart" uri="{C3380CC4-5D6E-409C-BE32-E72D297353CC}">
                <c16:uniqueId val="{0000074F-94DE-40F4-8059-B8F128BA8113}"/>
              </c:ext>
            </c:extLst>
          </c:dPt>
          <c:dPt>
            <c:idx val="936"/>
            <c:bubble3D val="0"/>
            <c:spPr>
              <a:solidFill>
                <a:schemeClr val="accent1">
                  <a:lumMod val="80000"/>
                </a:schemeClr>
              </a:solidFill>
              <a:ln>
                <a:noFill/>
              </a:ln>
              <a:effectLst/>
            </c:spPr>
            <c:extLst>
              <c:ext xmlns:c16="http://schemas.microsoft.com/office/drawing/2014/chart" uri="{C3380CC4-5D6E-409C-BE32-E72D297353CC}">
                <c16:uniqueId val="{00000751-94DE-40F4-8059-B8F128BA8113}"/>
              </c:ext>
            </c:extLst>
          </c:dPt>
          <c:dPt>
            <c:idx val="937"/>
            <c:bubble3D val="0"/>
            <c:spPr>
              <a:solidFill>
                <a:schemeClr val="accent2">
                  <a:lumMod val="80000"/>
                </a:schemeClr>
              </a:solidFill>
              <a:ln>
                <a:noFill/>
              </a:ln>
              <a:effectLst/>
            </c:spPr>
            <c:extLst>
              <c:ext xmlns:c16="http://schemas.microsoft.com/office/drawing/2014/chart" uri="{C3380CC4-5D6E-409C-BE32-E72D297353CC}">
                <c16:uniqueId val="{00000753-94DE-40F4-8059-B8F128BA8113}"/>
              </c:ext>
            </c:extLst>
          </c:dPt>
          <c:dPt>
            <c:idx val="938"/>
            <c:bubble3D val="0"/>
            <c:spPr>
              <a:solidFill>
                <a:schemeClr val="accent3">
                  <a:lumMod val="80000"/>
                </a:schemeClr>
              </a:solidFill>
              <a:ln>
                <a:noFill/>
              </a:ln>
              <a:effectLst/>
            </c:spPr>
            <c:extLst>
              <c:ext xmlns:c16="http://schemas.microsoft.com/office/drawing/2014/chart" uri="{C3380CC4-5D6E-409C-BE32-E72D297353CC}">
                <c16:uniqueId val="{00000755-94DE-40F4-8059-B8F128BA8113}"/>
              </c:ext>
            </c:extLst>
          </c:dPt>
          <c:dPt>
            <c:idx val="939"/>
            <c:bubble3D val="0"/>
            <c:spPr>
              <a:solidFill>
                <a:schemeClr val="accent4">
                  <a:lumMod val="80000"/>
                </a:schemeClr>
              </a:solidFill>
              <a:ln>
                <a:noFill/>
              </a:ln>
              <a:effectLst/>
            </c:spPr>
            <c:extLst>
              <c:ext xmlns:c16="http://schemas.microsoft.com/office/drawing/2014/chart" uri="{C3380CC4-5D6E-409C-BE32-E72D297353CC}">
                <c16:uniqueId val="{00000757-94DE-40F4-8059-B8F128BA8113}"/>
              </c:ext>
            </c:extLst>
          </c:dPt>
          <c:dPt>
            <c:idx val="940"/>
            <c:bubble3D val="0"/>
            <c:spPr>
              <a:solidFill>
                <a:schemeClr val="accent5">
                  <a:lumMod val="80000"/>
                </a:schemeClr>
              </a:solidFill>
              <a:ln>
                <a:noFill/>
              </a:ln>
              <a:effectLst/>
            </c:spPr>
            <c:extLst>
              <c:ext xmlns:c16="http://schemas.microsoft.com/office/drawing/2014/chart" uri="{C3380CC4-5D6E-409C-BE32-E72D297353CC}">
                <c16:uniqueId val="{00000759-94DE-40F4-8059-B8F128BA8113}"/>
              </c:ext>
            </c:extLst>
          </c:dPt>
          <c:dPt>
            <c:idx val="941"/>
            <c:bubble3D val="0"/>
            <c:spPr>
              <a:solidFill>
                <a:schemeClr val="accent6">
                  <a:lumMod val="80000"/>
                </a:schemeClr>
              </a:solidFill>
              <a:ln>
                <a:noFill/>
              </a:ln>
              <a:effectLst/>
            </c:spPr>
            <c:extLst>
              <c:ext xmlns:c16="http://schemas.microsoft.com/office/drawing/2014/chart" uri="{C3380CC4-5D6E-409C-BE32-E72D297353CC}">
                <c16:uniqueId val="{0000075B-94DE-40F4-8059-B8F128BA8113}"/>
              </c:ext>
            </c:extLst>
          </c:dPt>
          <c:dPt>
            <c:idx val="942"/>
            <c:bubble3D val="0"/>
            <c:spPr>
              <a:solidFill>
                <a:schemeClr val="accent1">
                  <a:lumMod val="60000"/>
                  <a:lumOff val="40000"/>
                </a:schemeClr>
              </a:solidFill>
              <a:ln>
                <a:noFill/>
              </a:ln>
              <a:effectLst/>
            </c:spPr>
            <c:extLst>
              <c:ext xmlns:c16="http://schemas.microsoft.com/office/drawing/2014/chart" uri="{C3380CC4-5D6E-409C-BE32-E72D297353CC}">
                <c16:uniqueId val="{0000075D-94DE-40F4-8059-B8F128BA8113}"/>
              </c:ext>
            </c:extLst>
          </c:dPt>
          <c:dPt>
            <c:idx val="943"/>
            <c:bubble3D val="0"/>
            <c:spPr>
              <a:solidFill>
                <a:schemeClr val="accent2">
                  <a:lumMod val="60000"/>
                  <a:lumOff val="40000"/>
                </a:schemeClr>
              </a:solidFill>
              <a:ln>
                <a:noFill/>
              </a:ln>
              <a:effectLst/>
            </c:spPr>
            <c:extLst>
              <c:ext xmlns:c16="http://schemas.microsoft.com/office/drawing/2014/chart" uri="{C3380CC4-5D6E-409C-BE32-E72D297353CC}">
                <c16:uniqueId val="{0000075F-94DE-40F4-8059-B8F128BA8113}"/>
              </c:ext>
            </c:extLst>
          </c:dPt>
          <c:dPt>
            <c:idx val="944"/>
            <c:bubble3D val="0"/>
            <c:spPr>
              <a:solidFill>
                <a:schemeClr val="accent3">
                  <a:lumMod val="60000"/>
                  <a:lumOff val="40000"/>
                </a:schemeClr>
              </a:solidFill>
              <a:ln>
                <a:noFill/>
              </a:ln>
              <a:effectLst/>
            </c:spPr>
            <c:extLst>
              <c:ext xmlns:c16="http://schemas.microsoft.com/office/drawing/2014/chart" uri="{C3380CC4-5D6E-409C-BE32-E72D297353CC}">
                <c16:uniqueId val="{00000761-94DE-40F4-8059-B8F128BA8113}"/>
              </c:ext>
            </c:extLst>
          </c:dPt>
          <c:dPt>
            <c:idx val="945"/>
            <c:bubble3D val="0"/>
            <c:spPr>
              <a:solidFill>
                <a:schemeClr val="accent4">
                  <a:lumMod val="60000"/>
                  <a:lumOff val="40000"/>
                </a:schemeClr>
              </a:solidFill>
              <a:ln>
                <a:noFill/>
              </a:ln>
              <a:effectLst/>
            </c:spPr>
            <c:extLst>
              <c:ext xmlns:c16="http://schemas.microsoft.com/office/drawing/2014/chart" uri="{C3380CC4-5D6E-409C-BE32-E72D297353CC}">
                <c16:uniqueId val="{00000763-94DE-40F4-8059-B8F128BA8113}"/>
              </c:ext>
            </c:extLst>
          </c:dPt>
          <c:dPt>
            <c:idx val="946"/>
            <c:bubble3D val="0"/>
            <c:spPr>
              <a:solidFill>
                <a:schemeClr val="accent5">
                  <a:lumMod val="60000"/>
                  <a:lumOff val="40000"/>
                </a:schemeClr>
              </a:solidFill>
              <a:ln>
                <a:noFill/>
              </a:ln>
              <a:effectLst/>
            </c:spPr>
            <c:extLst>
              <c:ext xmlns:c16="http://schemas.microsoft.com/office/drawing/2014/chart" uri="{C3380CC4-5D6E-409C-BE32-E72D297353CC}">
                <c16:uniqueId val="{00000765-94DE-40F4-8059-B8F128BA8113}"/>
              </c:ext>
            </c:extLst>
          </c:dPt>
          <c:dPt>
            <c:idx val="947"/>
            <c:bubble3D val="0"/>
            <c:spPr>
              <a:solidFill>
                <a:schemeClr val="accent6">
                  <a:lumMod val="60000"/>
                  <a:lumOff val="40000"/>
                </a:schemeClr>
              </a:solidFill>
              <a:ln>
                <a:noFill/>
              </a:ln>
              <a:effectLst/>
            </c:spPr>
            <c:extLst>
              <c:ext xmlns:c16="http://schemas.microsoft.com/office/drawing/2014/chart" uri="{C3380CC4-5D6E-409C-BE32-E72D297353CC}">
                <c16:uniqueId val="{00000767-94DE-40F4-8059-B8F128BA8113}"/>
              </c:ext>
            </c:extLst>
          </c:dPt>
          <c:dPt>
            <c:idx val="948"/>
            <c:bubble3D val="0"/>
            <c:spPr>
              <a:solidFill>
                <a:schemeClr val="accent1">
                  <a:lumMod val="50000"/>
                </a:schemeClr>
              </a:solidFill>
              <a:ln>
                <a:noFill/>
              </a:ln>
              <a:effectLst/>
            </c:spPr>
            <c:extLst>
              <c:ext xmlns:c16="http://schemas.microsoft.com/office/drawing/2014/chart" uri="{C3380CC4-5D6E-409C-BE32-E72D297353CC}">
                <c16:uniqueId val="{00000769-94DE-40F4-8059-B8F128BA8113}"/>
              </c:ext>
            </c:extLst>
          </c:dPt>
          <c:dPt>
            <c:idx val="949"/>
            <c:bubble3D val="0"/>
            <c:spPr>
              <a:solidFill>
                <a:schemeClr val="accent2">
                  <a:lumMod val="50000"/>
                </a:schemeClr>
              </a:solidFill>
              <a:ln>
                <a:noFill/>
              </a:ln>
              <a:effectLst/>
            </c:spPr>
            <c:extLst>
              <c:ext xmlns:c16="http://schemas.microsoft.com/office/drawing/2014/chart" uri="{C3380CC4-5D6E-409C-BE32-E72D297353CC}">
                <c16:uniqueId val="{0000076B-94DE-40F4-8059-B8F128BA8113}"/>
              </c:ext>
            </c:extLst>
          </c:dPt>
          <c:dPt>
            <c:idx val="950"/>
            <c:bubble3D val="0"/>
            <c:spPr>
              <a:solidFill>
                <a:schemeClr val="accent3">
                  <a:lumMod val="50000"/>
                </a:schemeClr>
              </a:solidFill>
              <a:ln>
                <a:noFill/>
              </a:ln>
              <a:effectLst/>
            </c:spPr>
            <c:extLst>
              <c:ext xmlns:c16="http://schemas.microsoft.com/office/drawing/2014/chart" uri="{C3380CC4-5D6E-409C-BE32-E72D297353CC}">
                <c16:uniqueId val="{0000076D-94DE-40F4-8059-B8F128BA8113}"/>
              </c:ext>
            </c:extLst>
          </c:dPt>
          <c:dPt>
            <c:idx val="951"/>
            <c:bubble3D val="0"/>
            <c:spPr>
              <a:solidFill>
                <a:schemeClr val="accent4">
                  <a:lumMod val="50000"/>
                </a:schemeClr>
              </a:solidFill>
              <a:ln>
                <a:noFill/>
              </a:ln>
              <a:effectLst/>
            </c:spPr>
            <c:extLst>
              <c:ext xmlns:c16="http://schemas.microsoft.com/office/drawing/2014/chart" uri="{C3380CC4-5D6E-409C-BE32-E72D297353CC}">
                <c16:uniqueId val="{0000076F-94DE-40F4-8059-B8F128BA8113}"/>
              </c:ext>
            </c:extLst>
          </c:dPt>
          <c:dPt>
            <c:idx val="952"/>
            <c:bubble3D val="0"/>
            <c:spPr>
              <a:solidFill>
                <a:schemeClr val="accent5">
                  <a:lumMod val="50000"/>
                </a:schemeClr>
              </a:solidFill>
              <a:ln>
                <a:noFill/>
              </a:ln>
              <a:effectLst/>
            </c:spPr>
            <c:extLst>
              <c:ext xmlns:c16="http://schemas.microsoft.com/office/drawing/2014/chart" uri="{C3380CC4-5D6E-409C-BE32-E72D297353CC}">
                <c16:uniqueId val="{00000771-94DE-40F4-8059-B8F128BA8113}"/>
              </c:ext>
            </c:extLst>
          </c:dPt>
          <c:dPt>
            <c:idx val="953"/>
            <c:bubble3D val="0"/>
            <c:spPr>
              <a:solidFill>
                <a:schemeClr val="accent6">
                  <a:lumMod val="50000"/>
                </a:schemeClr>
              </a:solidFill>
              <a:ln>
                <a:noFill/>
              </a:ln>
              <a:effectLst/>
            </c:spPr>
            <c:extLst>
              <c:ext xmlns:c16="http://schemas.microsoft.com/office/drawing/2014/chart" uri="{C3380CC4-5D6E-409C-BE32-E72D297353CC}">
                <c16:uniqueId val="{00000773-94DE-40F4-8059-B8F128BA8113}"/>
              </c:ext>
            </c:extLst>
          </c:dPt>
          <c:dPt>
            <c:idx val="954"/>
            <c:bubble3D val="0"/>
            <c:spPr>
              <a:solidFill>
                <a:schemeClr val="accent1">
                  <a:lumMod val="70000"/>
                  <a:lumOff val="30000"/>
                </a:schemeClr>
              </a:solidFill>
              <a:ln>
                <a:noFill/>
              </a:ln>
              <a:effectLst/>
            </c:spPr>
            <c:extLst>
              <c:ext xmlns:c16="http://schemas.microsoft.com/office/drawing/2014/chart" uri="{C3380CC4-5D6E-409C-BE32-E72D297353CC}">
                <c16:uniqueId val="{00000775-94DE-40F4-8059-B8F128BA8113}"/>
              </c:ext>
            </c:extLst>
          </c:dPt>
          <c:dPt>
            <c:idx val="955"/>
            <c:bubble3D val="0"/>
            <c:spPr>
              <a:solidFill>
                <a:schemeClr val="accent2">
                  <a:lumMod val="70000"/>
                  <a:lumOff val="30000"/>
                </a:schemeClr>
              </a:solidFill>
              <a:ln>
                <a:noFill/>
              </a:ln>
              <a:effectLst/>
            </c:spPr>
            <c:extLst>
              <c:ext xmlns:c16="http://schemas.microsoft.com/office/drawing/2014/chart" uri="{C3380CC4-5D6E-409C-BE32-E72D297353CC}">
                <c16:uniqueId val="{00000777-94DE-40F4-8059-B8F128BA8113}"/>
              </c:ext>
            </c:extLst>
          </c:dPt>
          <c:dPt>
            <c:idx val="956"/>
            <c:bubble3D val="0"/>
            <c:spPr>
              <a:solidFill>
                <a:schemeClr val="accent3">
                  <a:lumMod val="70000"/>
                  <a:lumOff val="30000"/>
                </a:schemeClr>
              </a:solidFill>
              <a:ln>
                <a:noFill/>
              </a:ln>
              <a:effectLst/>
            </c:spPr>
            <c:extLst>
              <c:ext xmlns:c16="http://schemas.microsoft.com/office/drawing/2014/chart" uri="{C3380CC4-5D6E-409C-BE32-E72D297353CC}">
                <c16:uniqueId val="{00000779-94DE-40F4-8059-B8F128BA8113}"/>
              </c:ext>
            </c:extLst>
          </c:dPt>
          <c:dPt>
            <c:idx val="957"/>
            <c:bubble3D val="0"/>
            <c:spPr>
              <a:solidFill>
                <a:schemeClr val="accent4">
                  <a:lumMod val="70000"/>
                  <a:lumOff val="30000"/>
                </a:schemeClr>
              </a:solidFill>
              <a:ln>
                <a:noFill/>
              </a:ln>
              <a:effectLst/>
            </c:spPr>
            <c:extLst>
              <c:ext xmlns:c16="http://schemas.microsoft.com/office/drawing/2014/chart" uri="{C3380CC4-5D6E-409C-BE32-E72D297353CC}">
                <c16:uniqueId val="{0000077B-94DE-40F4-8059-B8F128BA8113}"/>
              </c:ext>
            </c:extLst>
          </c:dPt>
          <c:dPt>
            <c:idx val="958"/>
            <c:bubble3D val="0"/>
            <c:spPr>
              <a:solidFill>
                <a:schemeClr val="accent5">
                  <a:lumMod val="70000"/>
                  <a:lumOff val="30000"/>
                </a:schemeClr>
              </a:solidFill>
              <a:ln>
                <a:noFill/>
              </a:ln>
              <a:effectLst/>
            </c:spPr>
            <c:extLst>
              <c:ext xmlns:c16="http://schemas.microsoft.com/office/drawing/2014/chart" uri="{C3380CC4-5D6E-409C-BE32-E72D297353CC}">
                <c16:uniqueId val="{0000077D-94DE-40F4-8059-B8F128BA8113}"/>
              </c:ext>
            </c:extLst>
          </c:dPt>
          <c:dPt>
            <c:idx val="959"/>
            <c:bubble3D val="0"/>
            <c:spPr>
              <a:solidFill>
                <a:schemeClr val="accent6">
                  <a:lumMod val="70000"/>
                  <a:lumOff val="30000"/>
                </a:schemeClr>
              </a:solidFill>
              <a:ln>
                <a:noFill/>
              </a:ln>
              <a:effectLst/>
            </c:spPr>
            <c:extLst>
              <c:ext xmlns:c16="http://schemas.microsoft.com/office/drawing/2014/chart" uri="{C3380CC4-5D6E-409C-BE32-E72D297353CC}">
                <c16:uniqueId val="{0000077F-94DE-40F4-8059-B8F128BA8113}"/>
              </c:ext>
            </c:extLst>
          </c:dPt>
          <c:dPt>
            <c:idx val="960"/>
            <c:bubble3D val="0"/>
            <c:spPr>
              <a:solidFill>
                <a:schemeClr val="accent1">
                  <a:lumMod val="70000"/>
                </a:schemeClr>
              </a:solidFill>
              <a:ln>
                <a:noFill/>
              </a:ln>
              <a:effectLst/>
            </c:spPr>
            <c:extLst>
              <c:ext xmlns:c16="http://schemas.microsoft.com/office/drawing/2014/chart" uri="{C3380CC4-5D6E-409C-BE32-E72D297353CC}">
                <c16:uniqueId val="{00000781-94DE-40F4-8059-B8F128BA8113}"/>
              </c:ext>
            </c:extLst>
          </c:dPt>
          <c:dPt>
            <c:idx val="961"/>
            <c:bubble3D val="0"/>
            <c:spPr>
              <a:solidFill>
                <a:schemeClr val="accent2">
                  <a:lumMod val="70000"/>
                </a:schemeClr>
              </a:solidFill>
              <a:ln>
                <a:noFill/>
              </a:ln>
              <a:effectLst/>
            </c:spPr>
            <c:extLst>
              <c:ext xmlns:c16="http://schemas.microsoft.com/office/drawing/2014/chart" uri="{C3380CC4-5D6E-409C-BE32-E72D297353CC}">
                <c16:uniqueId val="{00000783-94DE-40F4-8059-B8F128BA8113}"/>
              </c:ext>
            </c:extLst>
          </c:dPt>
          <c:dPt>
            <c:idx val="962"/>
            <c:bubble3D val="0"/>
            <c:spPr>
              <a:solidFill>
                <a:schemeClr val="accent3">
                  <a:lumMod val="70000"/>
                </a:schemeClr>
              </a:solidFill>
              <a:ln>
                <a:noFill/>
              </a:ln>
              <a:effectLst/>
            </c:spPr>
            <c:extLst>
              <c:ext xmlns:c16="http://schemas.microsoft.com/office/drawing/2014/chart" uri="{C3380CC4-5D6E-409C-BE32-E72D297353CC}">
                <c16:uniqueId val="{00000785-94DE-40F4-8059-B8F128BA8113}"/>
              </c:ext>
            </c:extLst>
          </c:dPt>
          <c:dPt>
            <c:idx val="963"/>
            <c:bubble3D val="0"/>
            <c:spPr>
              <a:solidFill>
                <a:schemeClr val="accent4">
                  <a:lumMod val="70000"/>
                </a:schemeClr>
              </a:solidFill>
              <a:ln>
                <a:noFill/>
              </a:ln>
              <a:effectLst/>
            </c:spPr>
            <c:extLst>
              <c:ext xmlns:c16="http://schemas.microsoft.com/office/drawing/2014/chart" uri="{C3380CC4-5D6E-409C-BE32-E72D297353CC}">
                <c16:uniqueId val="{00000787-94DE-40F4-8059-B8F128BA8113}"/>
              </c:ext>
            </c:extLst>
          </c:dPt>
          <c:dPt>
            <c:idx val="964"/>
            <c:bubble3D val="0"/>
            <c:spPr>
              <a:solidFill>
                <a:schemeClr val="accent5">
                  <a:lumMod val="70000"/>
                </a:schemeClr>
              </a:solidFill>
              <a:ln>
                <a:noFill/>
              </a:ln>
              <a:effectLst/>
            </c:spPr>
            <c:extLst>
              <c:ext xmlns:c16="http://schemas.microsoft.com/office/drawing/2014/chart" uri="{C3380CC4-5D6E-409C-BE32-E72D297353CC}">
                <c16:uniqueId val="{00000789-94DE-40F4-8059-B8F128BA8113}"/>
              </c:ext>
            </c:extLst>
          </c:dPt>
          <c:dPt>
            <c:idx val="965"/>
            <c:bubble3D val="0"/>
            <c:spPr>
              <a:solidFill>
                <a:schemeClr val="accent6">
                  <a:lumMod val="70000"/>
                </a:schemeClr>
              </a:solidFill>
              <a:ln>
                <a:noFill/>
              </a:ln>
              <a:effectLst/>
            </c:spPr>
            <c:extLst>
              <c:ext xmlns:c16="http://schemas.microsoft.com/office/drawing/2014/chart" uri="{C3380CC4-5D6E-409C-BE32-E72D297353CC}">
                <c16:uniqueId val="{0000078B-94DE-40F4-8059-B8F128BA8113}"/>
              </c:ext>
            </c:extLst>
          </c:dPt>
          <c:dPt>
            <c:idx val="966"/>
            <c:bubble3D val="0"/>
            <c:spPr>
              <a:solidFill>
                <a:schemeClr val="accent1">
                  <a:lumMod val="50000"/>
                  <a:lumOff val="50000"/>
                </a:schemeClr>
              </a:solidFill>
              <a:ln>
                <a:noFill/>
              </a:ln>
              <a:effectLst/>
            </c:spPr>
            <c:extLst>
              <c:ext xmlns:c16="http://schemas.microsoft.com/office/drawing/2014/chart" uri="{C3380CC4-5D6E-409C-BE32-E72D297353CC}">
                <c16:uniqueId val="{0000078D-94DE-40F4-8059-B8F128BA8113}"/>
              </c:ext>
            </c:extLst>
          </c:dPt>
          <c:dPt>
            <c:idx val="967"/>
            <c:bubble3D val="0"/>
            <c:spPr>
              <a:solidFill>
                <a:schemeClr val="accent2">
                  <a:lumMod val="50000"/>
                  <a:lumOff val="50000"/>
                </a:schemeClr>
              </a:solidFill>
              <a:ln>
                <a:noFill/>
              </a:ln>
              <a:effectLst/>
            </c:spPr>
            <c:extLst>
              <c:ext xmlns:c16="http://schemas.microsoft.com/office/drawing/2014/chart" uri="{C3380CC4-5D6E-409C-BE32-E72D297353CC}">
                <c16:uniqueId val="{0000078F-94DE-40F4-8059-B8F128BA8113}"/>
              </c:ext>
            </c:extLst>
          </c:dPt>
          <c:dPt>
            <c:idx val="968"/>
            <c:bubble3D val="0"/>
            <c:spPr>
              <a:solidFill>
                <a:schemeClr val="accent3">
                  <a:lumMod val="50000"/>
                  <a:lumOff val="50000"/>
                </a:schemeClr>
              </a:solidFill>
              <a:ln>
                <a:noFill/>
              </a:ln>
              <a:effectLst/>
            </c:spPr>
            <c:extLst>
              <c:ext xmlns:c16="http://schemas.microsoft.com/office/drawing/2014/chart" uri="{C3380CC4-5D6E-409C-BE32-E72D297353CC}">
                <c16:uniqueId val="{00000791-94DE-40F4-8059-B8F128BA8113}"/>
              </c:ext>
            </c:extLst>
          </c:dPt>
          <c:dPt>
            <c:idx val="969"/>
            <c:bubble3D val="0"/>
            <c:spPr>
              <a:solidFill>
                <a:schemeClr val="accent4">
                  <a:lumMod val="50000"/>
                  <a:lumOff val="50000"/>
                </a:schemeClr>
              </a:solidFill>
              <a:ln>
                <a:noFill/>
              </a:ln>
              <a:effectLst/>
            </c:spPr>
            <c:extLst>
              <c:ext xmlns:c16="http://schemas.microsoft.com/office/drawing/2014/chart" uri="{C3380CC4-5D6E-409C-BE32-E72D297353CC}">
                <c16:uniqueId val="{00000793-94DE-40F4-8059-B8F128BA8113}"/>
              </c:ext>
            </c:extLst>
          </c:dPt>
          <c:dPt>
            <c:idx val="970"/>
            <c:bubble3D val="0"/>
            <c:spPr>
              <a:solidFill>
                <a:schemeClr val="accent5">
                  <a:lumMod val="50000"/>
                  <a:lumOff val="50000"/>
                </a:schemeClr>
              </a:solidFill>
              <a:ln>
                <a:noFill/>
              </a:ln>
              <a:effectLst/>
            </c:spPr>
            <c:extLst>
              <c:ext xmlns:c16="http://schemas.microsoft.com/office/drawing/2014/chart" uri="{C3380CC4-5D6E-409C-BE32-E72D297353CC}">
                <c16:uniqueId val="{00000795-94DE-40F4-8059-B8F128BA8113}"/>
              </c:ext>
            </c:extLst>
          </c:dPt>
          <c:dPt>
            <c:idx val="971"/>
            <c:bubble3D val="0"/>
            <c:spPr>
              <a:solidFill>
                <a:schemeClr val="accent6">
                  <a:lumMod val="50000"/>
                  <a:lumOff val="50000"/>
                </a:schemeClr>
              </a:solidFill>
              <a:ln>
                <a:noFill/>
              </a:ln>
              <a:effectLst/>
            </c:spPr>
            <c:extLst>
              <c:ext xmlns:c16="http://schemas.microsoft.com/office/drawing/2014/chart" uri="{C3380CC4-5D6E-409C-BE32-E72D297353CC}">
                <c16:uniqueId val="{00000797-94DE-40F4-8059-B8F128BA8113}"/>
              </c:ext>
            </c:extLst>
          </c:dPt>
          <c:dPt>
            <c:idx val="972"/>
            <c:bubble3D val="0"/>
            <c:spPr>
              <a:solidFill>
                <a:schemeClr val="accent1"/>
              </a:solidFill>
              <a:ln>
                <a:noFill/>
              </a:ln>
              <a:effectLst/>
            </c:spPr>
            <c:extLst>
              <c:ext xmlns:c16="http://schemas.microsoft.com/office/drawing/2014/chart" uri="{C3380CC4-5D6E-409C-BE32-E72D297353CC}">
                <c16:uniqueId val="{00000799-94DE-40F4-8059-B8F128BA8113}"/>
              </c:ext>
            </c:extLst>
          </c:dPt>
          <c:dPt>
            <c:idx val="973"/>
            <c:bubble3D val="0"/>
            <c:spPr>
              <a:solidFill>
                <a:schemeClr val="accent2"/>
              </a:solidFill>
              <a:ln>
                <a:noFill/>
              </a:ln>
              <a:effectLst/>
            </c:spPr>
            <c:extLst>
              <c:ext xmlns:c16="http://schemas.microsoft.com/office/drawing/2014/chart" uri="{C3380CC4-5D6E-409C-BE32-E72D297353CC}">
                <c16:uniqueId val="{0000079B-94DE-40F4-8059-B8F128BA8113}"/>
              </c:ext>
            </c:extLst>
          </c:dPt>
          <c:dPt>
            <c:idx val="974"/>
            <c:bubble3D val="0"/>
            <c:spPr>
              <a:solidFill>
                <a:schemeClr val="accent3"/>
              </a:solidFill>
              <a:ln>
                <a:noFill/>
              </a:ln>
              <a:effectLst/>
            </c:spPr>
            <c:extLst>
              <c:ext xmlns:c16="http://schemas.microsoft.com/office/drawing/2014/chart" uri="{C3380CC4-5D6E-409C-BE32-E72D297353CC}">
                <c16:uniqueId val="{0000079D-94DE-40F4-8059-B8F128BA8113}"/>
              </c:ext>
            </c:extLst>
          </c:dPt>
          <c:dPt>
            <c:idx val="975"/>
            <c:bubble3D val="0"/>
            <c:spPr>
              <a:solidFill>
                <a:schemeClr val="accent4"/>
              </a:solidFill>
              <a:ln>
                <a:noFill/>
              </a:ln>
              <a:effectLst/>
            </c:spPr>
            <c:extLst>
              <c:ext xmlns:c16="http://schemas.microsoft.com/office/drawing/2014/chart" uri="{C3380CC4-5D6E-409C-BE32-E72D297353CC}">
                <c16:uniqueId val="{0000079F-94DE-40F4-8059-B8F128BA8113}"/>
              </c:ext>
            </c:extLst>
          </c:dPt>
          <c:dPt>
            <c:idx val="976"/>
            <c:bubble3D val="0"/>
            <c:spPr>
              <a:solidFill>
                <a:schemeClr val="accent5"/>
              </a:solidFill>
              <a:ln>
                <a:noFill/>
              </a:ln>
              <a:effectLst/>
            </c:spPr>
            <c:extLst>
              <c:ext xmlns:c16="http://schemas.microsoft.com/office/drawing/2014/chart" uri="{C3380CC4-5D6E-409C-BE32-E72D297353CC}">
                <c16:uniqueId val="{000007A1-94DE-40F4-8059-B8F128BA8113}"/>
              </c:ext>
            </c:extLst>
          </c:dPt>
          <c:dPt>
            <c:idx val="977"/>
            <c:bubble3D val="0"/>
            <c:spPr>
              <a:solidFill>
                <a:schemeClr val="accent6"/>
              </a:solidFill>
              <a:ln>
                <a:noFill/>
              </a:ln>
              <a:effectLst/>
            </c:spPr>
            <c:extLst>
              <c:ext xmlns:c16="http://schemas.microsoft.com/office/drawing/2014/chart" uri="{C3380CC4-5D6E-409C-BE32-E72D297353CC}">
                <c16:uniqueId val="{000007A3-94DE-40F4-8059-B8F128BA8113}"/>
              </c:ext>
            </c:extLst>
          </c:dPt>
          <c:dPt>
            <c:idx val="978"/>
            <c:bubble3D val="0"/>
            <c:spPr>
              <a:solidFill>
                <a:schemeClr val="accent1">
                  <a:lumMod val="60000"/>
                </a:schemeClr>
              </a:solidFill>
              <a:ln>
                <a:noFill/>
              </a:ln>
              <a:effectLst/>
            </c:spPr>
            <c:extLst>
              <c:ext xmlns:c16="http://schemas.microsoft.com/office/drawing/2014/chart" uri="{C3380CC4-5D6E-409C-BE32-E72D297353CC}">
                <c16:uniqueId val="{000007A5-94DE-40F4-8059-B8F128BA8113}"/>
              </c:ext>
            </c:extLst>
          </c:dPt>
          <c:dPt>
            <c:idx val="979"/>
            <c:bubble3D val="0"/>
            <c:spPr>
              <a:solidFill>
                <a:schemeClr val="accent2">
                  <a:lumMod val="60000"/>
                </a:schemeClr>
              </a:solidFill>
              <a:ln>
                <a:noFill/>
              </a:ln>
              <a:effectLst/>
            </c:spPr>
            <c:extLst>
              <c:ext xmlns:c16="http://schemas.microsoft.com/office/drawing/2014/chart" uri="{C3380CC4-5D6E-409C-BE32-E72D297353CC}">
                <c16:uniqueId val="{000007A7-94DE-40F4-8059-B8F128BA8113}"/>
              </c:ext>
            </c:extLst>
          </c:dPt>
          <c:dPt>
            <c:idx val="980"/>
            <c:bubble3D val="0"/>
            <c:spPr>
              <a:solidFill>
                <a:schemeClr val="accent3">
                  <a:lumMod val="60000"/>
                </a:schemeClr>
              </a:solidFill>
              <a:ln>
                <a:noFill/>
              </a:ln>
              <a:effectLst/>
            </c:spPr>
            <c:extLst>
              <c:ext xmlns:c16="http://schemas.microsoft.com/office/drawing/2014/chart" uri="{C3380CC4-5D6E-409C-BE32-E72D297353CC}">
                <c16:uniqueId val="{000007A9-94DE-40F4-8059-B8F128BA8113}"/>
              </c:ext>
            </c:extLst>
          </c:dPt>
          <c:dPt>
            <c:idx val="981"/>
            <c:bubble3D val="0"/>
            <c:spPr>
              <a:solidFill>
                <a:schemeClr val="accent4">
                  <a:lumMod val="60000"/>
                </a:schemeClr>
              </a:solidFill>
              <a:ln>
                <a:noFill/>
              </a:ln>
              <a:effectLst/>
            </c:spPr>
            <c:extLst>
              <c:ext xmlns:c16="http://schemas.microsoft.com/office/drawing/2014/chart" uri="{C3380CC4-5D6E-409C-BE32-E72D297353CC}">
                <c16:uniqueId val="{000007AB-94DE-40F4-8059-B8F128BA8113}"/>
              </c:ext>
            </c:extLst>
          </c:dPt>
          <c:dPt>
            <c:idx val="982"/>
            <c:bubble3D val="0"/>
            <c:spPr>
              <a:solidFill>
                <a:schemeClr val="accent5">
                  <a:lumMod val="60000"/>
                </a:schemeClr>
              </a:solidFill>
              <a:ln>
                <a:noFill/>
              </a:ln>
              <a:effectLst/>
            </c:spPr>
            <c:extLst>
              <c:ext xmlns:c16="http://schemas.microsoft.com/office/drawing/2014/chart" uri="{C3380CC4-5D6E-409C-BE32-E72D297353CC}">
                <c16:uniqueId val="{000007AD-94DE-40F4-8059-B8F128BA8113}"/>
              </c:ext>
            </c:extLst>
          </c:dPt>
          <c:dPt>
            <c:idx val="983"/>
            <c:bubble3D val="0"/>
            <c:spPr>
              <a:solidFill>
                <a:schemeClr val="accent6">
                  <a:lumMod val="60000"/>
                </a:schemeClr>
              </a:solidFill>
              <a:ln>
                <a:noFill/>
              </a:ln>
              <a:effectLst/>
            </c:spPr>
            <c:extLst>
              <c:ext xmlns:c16="http://schemas.microsoft.com/office/drawing/2014/chart" uri="{C3380CC4-5D6E-409C-BE32-E72D297353CC}">
                <c16:uniqueId val="{000007AF-94DE-40F4-8059-B8F128BA8113}"/>
              </c:ext>
            </c:extLst>
          </c:dPt>
          <c:dPt>
            <c:idx val="984"/>
            <c:bubble3D val="0"/>
            <c:spPr>
              <a:solidFill>
                <a:schemeClr val="accent1">
                  <a:lumMod val="80000"/>
                  <a:lumOff val="20000"/>
                </a:schemeClr>
              </a:solidFill>
              <a:ln>
                <a:noFill/>
              </a:ln>
              <a:effectLst/>
            </c:spPr>
            <c:extLst>
              <c:ext xmlns:c16="http://schemas.microsoft.com/office/drawing/2014/chart" uri="{C3380CC4-5D6E-409C-BE32-E72D297353CC}">
                <c16:uniqueId val="{000007B1-94DE-40F4-8059-B8F128BA8113}"/>
              </c:ext>
            </c:extLst>
          </c:dPt>
          <c:dPt>
            <c:idx val="985"/>
            <c:bubble3D val="0"/>
            <c:spPr>
              <a:solidFill>
                <a:schemeClr val="accent2">
                  <a:lumMod val="80000"/>
                  <a:lumOff val="20000"/>
                </a:schemeClr>
              </a:solidFill>
              <a:ln>
                <a:noFill/>
              </a:ln>
              <a:effectLst/>
            </c:spPr>
            <c:extLst>
              <c:ext xmlns:c16="http://schemas.microsoft.com/office/drawing/2014/chart" uri="{C3380CC4-5D6E-409C-BE32-E72D297353CC}">
                <c16:uniqueId val="{000007B3-94DE-40F4-8059-B8F128BA8113}"/>
              </c:ext>
            </c:extLst>
          </c:dPt>
          <c:dPt>
            <c:idx val="986"/>
            <c:bubble3D val="0"/>
            <c:spPr>
              <a:solidFill>
                <a:schemeClr val="accent3">
                  <a:lumMod val="80000"/>
                  <a:lumOff val="20000"/>
                </a:schemeClr>
              </a:solidFill>
              <a:ln>
                <a:noFill/>
              </a:ln>
              <a:effectLst/>
            </c:spPr>
            <c:extLst>
              <c:ext xmlns:c16="http://schemas.microsoft.com/office/drawing/2014/chart" uri="{C3380CC4-5D6E-409C-BE32-E72D297353CC}">
                <c16:uniqueId val="{000007B5-94DE-40F4-8059-B8F128BA8113}"/>
              </c:ext>
            </c:extLst>
          </c:dPt>
          <c:dPt>
            <c:idx val="987"/>
            <c:bubble3D val="0"/>
            <c:spPr>
              <a:solidFill>
                <a:schemeClr val="accent4">
                  <a:lumMod val="80000"/>
                  <a:lumOff val="20000"/>
                </a:schemeClr>
              </a:solidFill>
              <a:ln>
                <a:noFill/>
              </a:ln>
              <a:effectLst/>
            </c:spPr>
            <c:extLst>
              <c:ext xmlns:c16="http://schemas.microsoft.com/office/drawing/2014/chart" uri="{C3380CC4-5D6E-409C-BE32-E72D297353CC}">
                <c16:uniqueId val="{000007B7-94DE-40F4-8059-B8F128BA8113}"/>
              </c:ext>
            </c:extLst>
          </c:dPt>
          <c:dPt>
            <c:idx val="988"/>
            <c:bubble3D val="0"/>
            <c:spPr>
              <a:solidFill>
                <a:schemeClr val="accent5">
                  <a:lumMod val="80000"/>
                  <a:lumOff val="20000"/>
                </a:schemeClr>
              </a:solidFill>
              <a:ln>
                <a:noFill/>
              </a:ln>
              <a:effectLst/>
            </c:spPr>
            <c:extLst>
              <c:ext xmlns:c16="http://schemas.microsoft.com/office/drawing/2014/chart" uri="{C3380CC4-5D6E-409C-BE32-E72D297353CC}">
                <c16:uniqueId val="{000007B9-94DE-40F4-8059-B8F128BA8113}"/>
              </c:ext>
            </c:extLst>
          </c:dPt>
          <c:dPt>
            <c:idx val="989"/>
            <c:bubble3D val="0"/>
            <c:spPr>
              <a:solidFill>
                <a:schemeClr val="accent6">
                  <a:lumMod val="80000"/>
                  <a:lumOff val="20000"/>
                </a:schemeClr>
              </a:solidFill>
              <a:ln>
                <a:noFill/>
              </a:ln>
              <a:effectLst/>
            </c:spPr>
            <c:extLst>
              <c:ext xmlns:c16="http://schemas.microsoft.com/office/drawing/2014/chart" uri="{C3380CC4-5D6E-409C-BE32-E72D297353CC}">
                <c16:uniqueId val="{000007BB-94DE-40F4-8059-B8F128BA8113}"/>
              </c:ext>
            </c:extLst>
          </c:dPt>
          <c:dPt>
            <c:idx val="990"/>
            <c:bubble3D val="0"/>
            <c:spPr>
              <a:solidFill>
                <a:schemeClr val="accent1">
                  <a:lumMod val="80000"/>
                </a:schemeClr>
              </a:solidFill>
              <a:ln>
                <a:noFill/>
              </a:ln>
              <a:effectLst/>
            </c:spPr>
            <c:extLst>
              <c:ext xmlns:c16="http://schemas.microsoft.com/office/drawing/2014/chart" uri="{C3380CC4-5D6E-409C-BE32-E72D297353CC}">
                <c16:uniqueId val="{000007BD-94DE-40F4-8059-B8F128BA8113}"/>
              </c:ext>
            </c:extLst>
          </c:dPt>
          <c:dPt>
            <c:idx val="991"/>
            <c:bubble3D val="0"/>
            <c:spPr>
              <a:solidFill>
                <a:schemeClr val="accent2">
                  <a:lumMod val="80000"/>
                </a:schemeClr>
              </a:solidFill>
              <a:ln>
                <a:noFill/>
              </a:ln>
              <a:effectLst/>
            </c:spPr>
            <c:extLst>
              <c:ext xmlns:c16="http://schemas.microsoft.com/office/drawing/2014/chart" uri="{C3380CC4-5D6E-409C-BE32-E72D297353CC}">
                <c16:uniqueId val="{000007BF-94DE-40F4-8059-B8F128BA8113}"/>
              </c:ext>
            </c:extLst>
          </c:dPt>
          <c:dPt>
            <c:idx val="992"/>
            <c:bubble3D val="0"/>
            <c:spPr>
              <a:solidFill>
                <a:schemeClr val="accent3">
                  <a:lumMod val="80000"/>
                </a:schemeClr>
              </a:solidFill>
              <a:ln>
                <a:noFill/>
              </a:ln>
              <a:effectLst/>
            </c:spPr>
            <c:extLst>
              <c:ext xmlns:c16="http://schemas.microsoft.com/office/drawing/2014/chart" uri="{C3380CC4-5D6E-409C-BE32-E72D297353CC}">
                <c16:uniqueId val="{000007C1-94DE-40F4-8059-B8F128BA8113}"/>
              </c:ext>
            </c:extLst>
          </c:dPt>
          <c:dPt>
            <c:idx val="993"/>
            <c:bubble3D val="0"/>
            <c:spPr>
              <a:solidFill>
                <a:schemeClr val="accent4">
                  <a:lumMod val="80000"/>
                </a:schemeClr>
              </a:solidFill>
              <a:ln>
                <a:noFill/>
              </a:ln>
              <a:effectLst/>
            </c:spPr>
            <c:extLst>
              <c:ext xmlns:c16="http://schemas.microsoft.com/office/drawing/2014/chart" uri="{C3380CC4-5D6E-409C-BE32-E72D297353CC}">
                <c16:uniqueId val="{000007C3-94DE-40F4-8059-B8F128BA8113}"/>
              </c:ext>
            </c:extLst>
          </c:dPt>
          <c:dPt>
            <c:idx val="994"/>
            <c:bubble3D val="0"/>
            <c:spPr>
              <a:solidFill>
                <a:schemeClr val="accent5">
                  <a:lumMod val="80000"/>
                </a:schemeClr>
              </a:solidFill>
              <a:ln>
                <a:noFill/>
              </a:ln>
              <a:effectLst/>
            </c:spPr>
            <c:extLst>
              <c:ext xmlns:c16="http://schemas.microsoft.com/office/drawing/2014/chart" uri="{C3380CC4-5D6E-409C-BE32-E72D297353CC}">
                <c16:uniqueId val="{000007C5-94DE-40F4-8059-B8F128BA8113}"/>
              </c:ext>
            </c:extLst>
          </c:dPt>
          <c:dPt>
            <c:idx val="995"/>
            <c:bubble3D val="0"/>
            <c:spPr>
              <a:solidFill>
                <a:schemeClr val="accent6">
                  <a:lumMod val="80000"/>
                </a:schemeClr>
              </a:solidFill>
              <a:ln>
                <a:noFill/>
              </a:ln>
              <a:effectLst/>
            </c:spPr>
            <c:extLst>
              <c:ext xmlns:c16="http://schemas.microsoft.com/office/drawing/2014/chart" uri="{C3380CC4-5D6E-409C-BE32-E72D297353CC}">
                <c16:uniqueId val="{000007C7-94DE-40F4-8059-B8F128BA8113}"/>
              </c:ext>
            </c:extLst>
          </c:dPt>
          <c:dPt>
            <c:idx val="996"/>
            <c:bubble3D val="0"/>
            <c:spPr>
              <a:solidFill>
                <a:schemeClr val="accent1">
                  <a:lumMod val="60000"/>
                  <a:lumOff val="40000"/>
                </a:schemeClr>
              </a:solidFill>
              <a:ln>
                <a:noFill/>
              </a:ln>
              <a:effectLst/>
            </c:spPr>
            <c:extLst>
              <c:ext xmlns:c16="http://schemas.microsoft.com/office/drawing/2014/chart" uri="{C3380CC4-5D6E-409C-BE32-E72D297353CC}">
                <c16:uniqueId val="{000007C9-94DE-40F4-8059-B8F128BA8113}"/>
              </c:ext>
            </c:extLst>
          </c:dPt>
          <c:dPt>
            <c:idx val="997"/>
            <c:bubble3D val="0"/>
            <c:spPr>
              <a:solidFill>
                <a:schemeClr val="accent2">
                  <a:lumMod val="60000"/>
                  <a:lumOff val="40000"/>
                </a:schemeClr>
              </a:solidFill>
              <a:ln>
                <a:noFill/>
              </a:ln>
              <a:effectLst/>
            </c:spPr>
            <c:extLst>
              <c:ext xmlns:c16="http://schemas.microsoft.com/office/drawing/2014/chart" uri="{C3380CC4-5D6E-409C-BE32-E72D297353CC}">
                <c16:uniqueId val="{000007CB-94DE-40F4-8059-B8F128BA8113}"/>
              </c:ext>
            </c:extLst>
          </c:dPt>
          <c:dPt>
            <c:idx val="998"/>
            <c:bubble3D val="0"/>
            <c:spPr>
              <a:solidFill>
                <a:schemeClr val="accent3">
                  <a:lumMod val="60000"/>
                  <a:lumOff val="40000"/>
                </a:schemeClr>
              </a:solidFill>
              <a:ln>
                <a:noFill/>
              </a:ln>
              <a:effectLst/>
            </c:spPr>
            <c:extLst>
              <c:ext xmlns:c16="http://schemas.microsoft.com/office/drawing/2014/chart" uri="{C3380CC4-5D6E-409C-BE32-E72D297353CC}">
                <c16:uniqueId val="{000007CD-94DE-40F4-8059-B8F128BA8113}"/>
              </c:ext>
            </c:extLst>
          </c:dPt>
          <c:dPt>
            <c:idx val="999"/>
            <c:bubble3D val="0"/>
            <c:spPr>
              <a:solidFill>
                <a:schemeClr val="accent4">
                  <a:lumMod val="60000"/>
                  <a:lumOff val="40000"/>
                </a:schemeClr>
              </a:solidFill>
              <a:ln>
                <a:noFill/>
              </a:ln>
              <a:effectLst/>
            </c:spPr>
            <c:extLst>
              <c:ext xmlns:c16="http://schemas.microsoft.com/office/drawing/2014/chart" uri="{C3380CC4-5D6E-409C-BE32-E72D297353CC}">
                <c16:uniqueId val="{000007CF-94DE-40F4-8059-B8F128BA8113}"/>
              </c:ext>
            </c:extLst>
          </c:dPt>
          <c:dPt>
            <c:idx val="1000"/>
            <c:bubble3D val="0"/>
            <c:spPr>
              <a:solidFill>
                <a:schemeClr val="accent5">
                  <a:lumMod val="60000"/>
                  <a:lumOff val="40000"/>
                </a:schemeClr>
              </a:solidFill>
              <a:ln>
                <a:noFill/>
              </a:ln>
              <a:effectLst/>
            </c:spPr>
            <c:extLst>
              <c:ext xmlns:c16="http://schemas.microsoft.com/office/drawing/2014/chart" uri="{C3380CC4-5D6E-409C-BE32-E72D297353CC}">
                <c16:uniqueId val="{000007D1-94DE-40F4-8059-B8F128BA8113}"/>
              </c:ext>
            </c:extLst>
          </c:dPt>
          <c:dPt>
            <c:idx val="1001"/>
            <c:bubble3D val="0"/>
            <c:spPr>
              <a:solidFill>
                <a:schemeClr val="accent6">
                  <a:lumMod val="60000"/>
                  <a:lumOff val="40000"/>
                </a:schemeClr>
              </a:solidFill>
              <a:ln>
                <a:noFill/>
              </a:ln>
              <a:effectLst/>
            </c:spPr>
            <c:extLst>
              <c:ext xmlns:c16="http://schemas.microsoft.com/office/drawing/2014/chart" uri="{C3380CC4-5D6E-409C-BE32-E72D297353CC}">
                <c16:uniqueId val="{000007D3-94DE-40F4-8059-B8F128BA8113}"/>
              </c:ext>
            </c:extLst>
          </c:dPt>
          <c:dPt>
            <c:idx val="1002"/>
            <c:bubble3D val="0"/>
            <c:spPr>
              <a:solidFill>
                <a:schemeClr val="accent1">
                  <a:lumMod val="50000"/>
                </a:schemeClr>
              </a:solidFill>
              <a:ln>
                <a:noFill/>
              </a:ln>
              <a:effectLst/>
            </c:spPr>
            <c:extLst>
              <c:ext xmlns:c16="http://schemas.microsoft.com/office/drawing/2014/chart" uri="{C3380CC4-5D6E-409C-BE32-E72D297353CC}">
                <c16:uniqueId val="{000007D5-94DE-40F4-8059-B8F128BA8113}"/>
              </c:ext>
            </c:extLst>
          </c:dPt>
          <c:dPt>
            <c:idx val="1003"/>
            <c:bubble3D val="0"/>
            <c:spPr>
              <a:solidFill>
                <a:schemeClr val="accent2">
                  <a:lumMod val="50000"/>
                </a:schemeClr>
              </a:solidFill>
              <a:ln>
                <a:noFill/>
              </a:ln>
              <a:effectLst/>
            </c:spPr>
            <c:extLst>
              <c:ext xmlns:c16="http://schemas.microsoft.com/office/drawing/2014/chart" uri="{C3380CC4-5D6E-409C-BE32-E72D297353CC}">
                <c16:uniqueId val="{000007D7-94DE-40F4-8059-B8F128BA8113}"/>
              </c:ext>
            </c:extLst>
          </c:dPt>
          <c:dPt>
            <c:idx val="1004"/>
            <c:bubble3D val="0"/>
            <c:spPr>
              <a:solidFill>
                <a:schemeClr val="accent3">
                  <a:lumMod val="50000"/>
                </a:schemeClr>
              </a:solidFill>
              <a:ln>
                <a:noFill/>
              </a:ln>
              <a:effectLst/>
            </c:spPr>
            <c:extLst>
              <c:ext xmlns:c16="http://schemas.microsoft.com/office/drawing/2014/chart" uri="{C3380CC4-5D6E-409C-BE32-E72D297353CC}">
                <c16:uniqueId val="{000007D9-94DE-40F4-8059-B8F128BA8113}"/>
              </c:ext>
            </c:extLst>
          </c:dPt>
          <c:dPt>
            <c:idx val="1005"/>
            <c:bubble3D val="0"/>
            <c:spPr>
              <a:solidFill>
                <a:schemeClr val="accent4">
                  <a:lumMod val="50000"/>
                </a:schemeClr>
              </a:solidFill>
              <a:ln>
                <a:noFill/>
              </a:ln>
              <a:effectLst/>
            </c:spPr>
            <c:extLst>
              <c:ext xmlns:c16="http://schemas.microsoft.com/office/drawing/2014/chart" uri="{C3380CC4-5D6E-409C-BE32-E72D297353CC}">
                <c16:uniqueId val="{000007DB-94DE-40F4-8059-B8F128BA8113}"/>
              </c:ext>
            </c:extLst>
          </c:dPt>
          <c:dPt>
            <c:idx val="1006"/>
            <c:bubble3D val="0"/>
            <c:spPr>
              <a:solidFill>
                <a:schemeClr val="accent5">
                  <a:lumMod val="50000"/>
                </a:schemeClr>
              </a:solidFill>
              <a:ln>
                <a:noFill/>
              </a:ln>
              <a:effectLst/>
            </c:spPr>
            <c:extLst>
              <c:ext xmlns:c16="http://schemas.microsoft.com/office/drawing/2014/chart" uri="{C3380CC4-5D6E-409C-BE32-E72D297353CC}">
                <c16:uniqueId val="{000007DD-94DE-40F4-8059-B8F128BA8113}"/>
              </c:ext>
            </c:extLst>
          </c:dPt>
          <c:dPt>
            <c:idx val="1007"/>
            <c:bubble3D val="0"/>
            <c:spPr>
              <a:solidFill>
                <a:schemeClr val="accent6">
                  <a:lumMod val="50000"/>
                </a:schemeClr>
              </a:solidFill>
              <a:ln>
                <a:noFill/>
              </a:ln>
              <a:effectLst/>
            </c:spPr>
            <c:extLst>
              <c:ext xmlns:c16="http://schemas.microsoft.com/office/drawing/2014/chart" uri="{C3380CC4-5D6E-409C-BE32-E72D297353CC}">
                <c16:uniqueId val="{000007DF-94DE-40F4-8059-B8F128BA8113}"/>
              </c:ext>
            </c:extLst>
          </c:dPt>
          <c:dPt>
            <c:idx val="1008"/>
            <c:bubble3D val="0"/>
            <c:spPr>
              <a:solidFill>
                <a:schemeClr val="accent1">
                  <a:lumMod val="70000"/>
                  <a:lumOff val="30000"/>
                </a:schemeClr>
              </a:solidFill>
              <a:ln>
                <a:noFill/>
              </a:ln>
              <a:effectLst/>
            </c:spPr>
            <c:extLst>
              <c:ext xmlns:c16="http://schemas.microsoft.com/office/drawing/2014/chart" uri="{C3380CC4-5D6E-409C-BE32-E72D297353CC}">
                <c16:uniqueId val="{000007E1-94DE-40F4-8059-B8F128BA8113}"/>
              </c:ext>
            </c:extLst>
          </c:dPt>
          <c:dPt>
            <c:idx val="1009"/>
            <c:bubble3D val="0"/>
            <c:spPr>
              <a:solidFill>
                <a:schemeClr val="accent2">
                  <a:lumMod val="70000"/>
                  <a:lumOff val="30000"/>
                </a:schemeClr>
              </a:solidFill>
              <a:ln>
                <a:noFill/>
              </a:ln>
              <a:effectLst/>
            </c:spPr>
            <c:extLst>
              <c:ext xmlns:c16="http://schemas.microsoft.com/office/drawing/2014/chart" uri="{C3380CC4-5D6E-409C-BE32-E72D297353CC}">
                <c16:uniqueId val="{000007E3-94DE-40F4-8059-B8F128BA8113}"/>
              </c:ext>
            </c:extLst>
          </c:dPt>
          <c:dPt>
            <c:idx val="1010"/>
            <c:bubble3D val="0"/>
            <c:spPr>
              <a:solidFill>
                <a:schemeClr val="accent3">
                  <a:lumMod val="70000"/>
                  <a:lumOff val="30000"/>
                </a:schemeClr>
              </a:solidFill>
              <a:ln>
                <a:noFill/>
              </a:ln>
              <a:effectLst/>
            </c:spPr>
            <c:extLst>
              <c:ext xmlns:c16="http://schemas.microsoft.com/office/drawing/2014/chart" uri="{C3380CC4-5D6E-409C-BE32-E72D297353CC}">
                <c16:uniqueId val="{000007E5-94DE-40F4-8059-B8F128BA8113}"/>
              </c:ext>
            </c:extLst>
          </c:dPt>
          <c:dPt>
            <c:idx val="1011"/>
            <c:bubble3D val="0"/>
            <c:spPr>
              <a:solidFill>
                <a:schemeClr val="accent4">
                  <a:lumMod val="70000"/>
                  <a:lumOff val="30000"/>
                </a:schemeClr>
              </a:solidFill>
              <a:ln>
                <a:noFill/>
              </a:ln>
              <a:effectLst/>
            </c:spPr>
            <c:extLst>
              <c:ext xmlns:c16="http://schemas.microsoft.com/office/drawing/2014/chart" uri="{C3380CC4-5D6E-409C-BE32-E72D297353CC}">
                <c16:uniqueId val="{000007E7-94DE-40F4-8059-B8F128BA8113}"/>
              </c:ext>
            </c:extLst>
          </c:dPt>
          <c:dPt>
            <c:idx val="1012"/>
            <c:bubble3D val="0"/>
            <c:spPr>
              <a:solidFill>
                <a:schemeClr val="accent5">
                  <a:lumMod val="70000"/>
                  <a:lumOff val="30000"/>
                </a:schemeClr>
              </a:solidFill>
              <a:ln>
                <a:noFill/>
              </a:ln>
              <a:effectLst/>
            </c:spPr>
            <c:extLst>
              <c:ext xmlns:c16="http://schemas.microsoft.com/office/drawing/2014/chart" uri="{C3380CC4-5D6E-409C-BE32-E72D297353CC}">
                <c16:uniqueId val="{000007E9-94DE-40F4-8059-B8F128BA8113}"/>
              </c:ext>
            </c:extLst>
          </c:dPt>
          <c:dPt>
            <c:idx val="1013"/>
            <c:bubble3D val="0"/>
            <c:spPr>
              <a:solidFill>
                <a:schemeClr val="accent6">
                  <a:lumMod val="70000"/>
                  <a:lumOff val="30000"/>
                </a:schemeClr>
              </a:solidFill>
              <a:ln>
                <a:noFill/>
              </a:ln>
              <a:effectLst/>
            </c:spPr>
            <c:extLst>
              <c:ext xmlns:c16="http://schemas.microsoft.com/office/drawing/2014/chart" uri="{C3380CC4-5D6E-409C-BE32-E72D297353CC}">
                <c16:uniqueId val="{000007EB-94DE-40F4-8059-B8F128BA8113}"/>
              </c:ext>
            </c:extLst>
          </c:dPt>
          <c:dPt>
            <c:idx val="1014"/>
            <c:bubble3D val="0"/>
            <c:spPr>
              <a:solidFill>
                <a:schemeClr val="accent1">
                  <a:lumMod val="70000"/>
                </a:schemeClr>
              </a:solidFill>
              <a:ln>
                <a:noFill/>
              </a:ln>
              <a:effectLst/>
            </c:spPr>
            <c:extLst>
              <c:ext xmlns:c16="http://schemas.microsoft.com/office/drawing/2014/chart" uri="{C3380CC4-5D6E-409C-BE32-E72D297353CC}">
                <c16:uniqueId val="{000007ED-94DE-40F4-8059-B8F128BA8113}"/>
              </c:ext>
            </c:extLst>
          </c:dPt>
          <c:dPt>
            <c:idx val="1015"/>
            <c:bubble3D val="0"/>
            <c:spPr>
              <a:solidFill>
                <a:schemeClr val="accent2">
                  <a:lumMod val="70000"/>
                </a:schemeClr>
              </a:solidFill>
              <a:ln>
                <a:noFill/>
              </a:ln>
              <a:effectLst/>
            </c:spPr>
            <c:extLst>
              <c:ext xmlns:c16="http://schemas.microsoft.com/office/drawing/2014/chart" uri="{C3380CC4-5D6E-409C-BE32-E72D297353CC}">
                <c16:uniqueId val="{000007EF-94DE-40F4-8059-B8F128BA8113}"/>
              </c:ext>
            </c:extLst>
          </c:dPt>
          <c:dPt>
            <c:idx val="1016"/>
            <c:bubble3D val="0"/>
            <c:spPr>
              <a:solidFill>
                <a:schemeClr val="accent3">
                  <a:lumMod val="70000"/>
                </a:schemeClr>
              </a:solidFill>
              <a:ln>
                <a:noFill/>
              </a:ln>
              <a:effectLst/>
            </c:spPr>
            <c:extLst>
              <c:ext xmlns:c16="http://schemas.microsoft.com/office/drawing/2014/chart" uri="{C3380CC4-5D6E-409C-BE32-E72D297353CC}">
                <c16:uniqueId val="{000007F1-94DE-40F4-8059-B8F128BA8113}"/>
              </c:ext>
            </c:extLst>
          </c:dPt>
          <c:dPt>
            <c:idx val="1017"/>
            <c:bubble3D val="0"/>
            <c:spPr>
              <a:solidFill>
                <a:schemeClr val="accent4">
                  <a:lumMod val="70000"/>
                </a:schemeClr>
              </a:solidFill>
              <a:ln>
                <a:noFill/>
              </a:ln>
              <a:effectLst/>
            </c:spPr>
            <c:extLst>
              <c:ext xmlns:c16="http://schemas.microsoft.com/office/drawing/2014/chart" uri="{C3380CC4-5D6E-409C-BE32-E72D297353CC}">
                <c16:uniqueId val="{000007F3-94DE-40F4-8059-B8F128BA8113}"/>
              </c:ext>
            </c:extLst>
          </c:dPt>
          <c:dPt>
            <c:idx val="1018"/>
            <c:bubble3D val="0"/>
            <c:spPr>
              <a:solidFill>
                <a:schemeClr val="accent5">
                  <a:lumMod val="70000"/>
                </a:schemeClr>
              </a:solidFill>
              <a:ln>
                <a:noFill/>
              </a:ln>
              <a:effectLst/>
            </c:spPr>
            <c:extLst>
              <c:ext xmlns:c16="http://schemas.microsoft.com/office/drawing/2014/chart" uri="{C3380CC4-5D6E-409C-BE32-E72D297353CC}">
                <c16:uniqueId val="{000007F5-94DE-40F4-8059-B8F128BA8113}"/>
              </c:ext>
            </c:extLst>
          </c:dPt>
          <c:dPt>
            <c:idx val="1019"/>
            <c:bubble3D val="0"/>
            <c:spPr>
              <a:solidFill>
                <a:schemeClr val="accent6">
                  <a:lumMod val="70000"/>
                </a:schemeClr>
              </a:solidFill>
              <a:ln>
                <a:noFill/>
              </a:ln>
              <a:effectLst/>
            </c:spPr>
            <c:extLst>
              <c:ext xmlns:c16="http://schemas.microsoft.com/office/drawing/2014/chart" uri="{C3380CC4-5D6E-409C-BE32-E72D297353CC}">
                <c16:uniqueId val="{000007F7-94DE-40F4-8059-B8F128BA8113}"/>
              </c:ext>
            </c:extLst>
          </c:dPt>
          <c:dPt>
            <c:idx val="1020"/>
            <c:bubble3D val="0"/>
            <c:spPr>
              <a:solidFill>
                <a:schemeClr val="accent1">
                  <a:lumMod val="50000"/>
                  <a:lumOff val="50000"/>
                </a:schemeClr>
              </a:solidFill>
              <a:ln>
                <a:noFill/>
              </a:ln>
              <a:effectLst/>
            </c:spPr>
            <c:extLst>
              <c:ext xmlns:c16="http://schemas.microsoft.com/office/drawing/2014/chart" uri="{C3380CC4-5D6E-409C-BE32-E72D297353CC}">
                <c16:uniqueId val="{000007F9-94DE-40F4-8059-B8F128BA8113}"/>
              </c:ext>
            </c:extLst>
          </c:dPt>
          <c:dPt>
            <c:idx val="1021"/>
            <c:bubble3D val="0"/>
            <c:spPr>
              <a:solidFill>
                <a:schemeClr val="accent2">
                  <a:lumMod val="50000"/>
                  <a:lumOff val="50000"/>
                </a:schemeClr>
              </a:solidFill>
              <a:ln>
                <a:noFill/>
              </a:ln>
              <a:effectLst/>
            </c:spPr>
            <c:extLst>
              <c:ext xmlns:c16="http://schemas.microsoft.com/office/drawing/2014/chart" uri="{C3380CC4-5D6E-409C-BE32-E72D297353CC}">
                <c16:uniqueId val="{000007FB-94DE-40F4-8059-B8F128BA8113}"/>
              </c:ext>
            </c:extLst>
          </c:dPt>
          <c:dPt>
            <c:idx val="1022"/>
            <c:bubble3D val="0"/>
            <c:spPr>
              <a:solidFill>
                <a:schemeClr val="accent3">
                  <a:lumMod val="50000"/>
                  <a:lumOff val="50000"/>
                </a:schemeClr>
              </a:solidFill>
              <a:ln>
                <a:noFill/>
              </a:ln>
              <a:effectLst/>
            </c:spPr>
            <c:extLst>
              <c:ext xmlns:c16="http://schemas.microsoft.com/office/drawing/2014/chart" uri="{C3380CC4-5D6E-409C-BE32-E72D297353CC}">
                <c16:uniqueId val="{000007FD-94DE-40F4-8059-B8F128BA8113}"/>
              </c:ext>
            </c:extLst>
          </c:dPt>
          <c:dPt>
            <c:idx val="1023"/>
            <c:bubble3D val="0"/>
            <c:spPr>
              <a:solidFill>
                <a:schemeClr val="accent4">
                  <a:lumMod val="50000"/>
                  <a:lumOff val="50000"/>
                </a:schemeClr>
              </a:solidFill>
              <a:ln>
                <a:noFill/>
              </a:ln>
              <a:effectLst/>
            </c:spPr>
            <c:extLst>
              <c:ext xmlns:c16="http://schemas.microsoft.com/office/drawing/2014/chart" uri="{C3380CC4-5D6E-409C-BE32-E72D297353CC}">
                <c16:uniqueId val="{000007FF-94DE-40F4-8059-B8F128BA8113}"/>
              </c:ext>
            </c:extLst>
          </c:dPt>
          <c:dPt>
            <c:idx val="1024"/>
            <c:bubble3D val="0"/>
            <c:spPr>
              <a:solidFill>
                <a:schemeClr val="accent5">
                  <a:lumMod val="50000"/>
                  <a:lumOff val="50000"/>
                </a:schemeClr>
              </a:solidFill>
              <a:ln>
                <a:noFill/>
              </a:ln>
              <a:effectLst/>
            </c:spPr>
            <c:extLst>
              <c:ext xmlns:c16="http://schemas.microsoft.com/office/drawing/2014/chart" uri="{C3380CC4-5D6E-409C-BE32-E72D297353CC}">
                <c16:uniqueId val="{00000801-94DE-40F4-8059-B8F128BA8113}"/>
              </c:ext>
            </c:extLst>
          </c:dPt>
          <c:dPt>
            <c:idx val="1025"/>
            <c:bubble3D val="0"/>
            <c:spPr>
              <a:solidFill>
                <a:schemeClr val="accent6">
                  <a:lumMod val="50000"/>
                  <a:lumOff val="50000"/>
                </a:schemeClr>
              </a:solidFill>
              <a:ln>
                <a:noFill/>
              </a:ln>
              <a:effectLst/>
            </c:spPr>
            <c:extLst>
              <c:ext xmlns:c16="http://schemas.microsoft.com/office/drawing/2014/chart" uri="{C3380CC4-5D6E-409C-BE32-E72D297353CC}">
                <c16:uniqueId val="{00000803-94DE-40F4-8059-B8F128BA8113}"/>
              </c:ext>
            </c:extLst>
          </c:dPt>
          <c:dPt>
            <c:idx val="1026"/>
            <c:bubble3D val="0"/>
            <c:spPr>
              <a:solidFill>
                <a:schemeClr val="accent1"/>
              </a:solidFill>
              <a:ln>
                <a:noFill/>
              </a:ln>
              <a:effectLst/>
            </c:spPr>
            <c:extLst>
              <c:ext xmlns:c16="http://schemas.microsoft.com/office/drawing/2014/chart" uri="{C3380CC4-5D6E-409C-BE32-E72D297353CC}">
                <c16:uniqueId val="{00000805-94DE-40F4-8059-B8F128BA8113}"/>
              </c:ext>
            </c:extLst>
          </c:dPt>
          <c:dPt>
            <c:idx val="1027"/>
            <c:bubble3D val="0"/>
            <c:spPr>
              <a:solidFill>
                <a:schemeClr val="accent2"/>
              </a:solidFill>
              <a:ln>
                <a:noFill/>
              </a:ln>
              <a:effectLst/>
            </c:spPr>
            <c:extLst>
              <c:ext xmlns:c16="http://schemas.microsoft.com/office/drawing/2014/chart" uri="{C3380CC4-5D6E-409C-BE32-E72D297353CC}">
                <c16:uniqueId val="{00000807-94DE-40F4-8059-B8F128BA8113}"/>
              </c:ext>
            </c:extLst>
          </c:dPt>
          <c:dPt>
            <c:idx val="1028"/>
            <c:bubble3D val="0"/>
            <c:spPr>
              <a:solidFill>
                <a:schemeClr val="accent3"/>
              </a:solidFill>
              <a:ln>
                <a:noFill/>
              </a:ln>
              <a:effectLst/>
            </c:spPr>
            <c:extLst>
              <c:ext xmlns:c16="http://schemas.microsoft.com/office/drawing/2014/chart" uri="{C3380CC4-5D6E-409C-BE32-E72D297353CC}">
                <c16:uniqueId val="{00000809-94DE-40F4-8059-B8F128BA8113}"/>
              </c:ext>
            </c:extLst>
          </c:dPt>
          <c:dPt>
            <c:idx val="1029"/>
            <c:bubble3D val="0"/>
            <c:spPr>
              <a:solidFill>
                <a:schemeClr val="accent4"/>
              </a:solidFill>
              <a:ln>
                <a:noFill/>
              </a:ln>
              <a:effectLst/>
            </c:spPr>
            <c:extLst>
              <c:ext xmlns:c16="http://schemas.microsoft.com/office/drawing/2014/chart" uri="{C3380CC4-5D6E-409C-BE32-E72D297353CC}">
                <c16:uniqueId val="{0000080B-94DE-40F4-8059-B8F128BA8113}"/>
              </c:ext>
            </c:extLst>
          </c:dPt>
          <c:dPt>
            <c:idx val="1030"/>
            <c:bubble3D val="0"/>
            <c:spPr>
              <a:solidFill>
                <a:schemeClr val="accent5"/>
              </a:solidFill>
              <a:ln>
                <a:noFill/>
              </a:ln>
              <a:effectLst/>
            </c:spPr>
            <c:extLst>
              <c:ext xmlns:c16="http://schemas.microsoft.com/office/drawing/2014/chart" uri="{C3380CC4-5D6E-409C-BE32-E72D297353CC}">
                <c16:uniqueId val="{0000080D-94DE-40F4-8059-B8F128BA8113}"/>
              </c:ext>
            </c:extLst>
          </c:dPt>
          <c:dPt>
            <c:idx val="1031"/>
            <c:bubble3D val="0"/>
            <c:spPr>
              <a:solidFill>
                <a:schemeClr val="accent6"/>
              </a:solidFill>
              <a:ln>
                <a:noFill/>
              </a:ln>
              <a:effectLst/>
            </c:spPr>
            <c:extLst>
              <c:ext xmlns:c16="http://schemas.microsoft.com/office/drawing/2014/chart" uri="{C3380CC4-5D6E-409C-BE32-E72D297353CC}">
                <c16:uniqueId val="{0000080F-94DE-40F4-8059-B8F128BA8113}"/>
              </c:ext>
            </c:extLst>
          </c:dPt>
          <c:dPt>
            <c:idx val="1032"/>
            <c:bubble3D val="0"/>
            <c:spPr>
              <a:solidFill>
                <a:schemeClr val="accent1">
                  <a:lumMod val="60000"/>
                </a:schemeClr>
              </a:solidFill>
              <a:ln>
                <a:noFill/>
              </a:ln>
              <a:effectLst/>
            </c:spPr>
            <c:extLst>
              <c:ext xmlns:c16="http://schemas.microsoft.com/office/drawing/2014/chart" uri="{C3380CC4-5D6E-409C-BE32-E72D297353CC}">
                <c16:uniqueId val="{00000811-94DE-40F4-8059-B8F128BA8113}"/>
              </c:ext>
            </c:extLst>
          </c:dPt>
          <c:dPt>
            <c:idx val="1033"/>
            <c:bubble3D val="0"/>
            <c:spPr>
              <a:solidFill>
                <a:schemeClr val="accent2">
                  <a:lumMod val="60000"/>
                </a:schemeClr>
              </a:solidFill>
              <a:ln>
                <a:noFill/>
              </a:ln>
              <a:effectLst/>
            </c:spPr>
            <c:extLst>
              <c:ext xmlns:c16="http://schemas.microsoft.com/office/drawing/2014/chart" uri="{C3380CC4-5D6E-409C-BE32-E72D297353CC}">
                <c16:uniqueId val="{00000813-94DE-40F4-8059-B8F128BA8113}"/>
              </c:ext>
            </c:extLst>
          </c:dPt>
          <c:dPt>
            <c:idx val="1034"/>
            <c:bubble3D val="0"/>
            <c:spPr>
              <a:solidFill>
                <a:schemeClr val="accent3">
                  <a:lumMod val="60000"/>
                </a:schemeClr>
              </a:solidFill>
              <a:ln>
                <a:noFill/>
              </a:ln>
              <a:effectLst/>
            </c:spPr>
            <c:extLst>
              <c:ext xmlns:c16="http://schemas.microsoft.com/office/drawing/2014/chart" uri="{C3380CC4-5D6E-409C-BE32-E72D297353CC}">
                <c16:uniqueId val="{00000815-94DE-40F4-8059-B8F128BA8113}"/>
              </c:ext>
            </c:extLst>
          </c:dPt>
          <c:dPt>
            <c:idx val="1035"/>
            <c:bubble3D val="0"/>
            <c:spPr>
              <a:solidFill>
                <a:schemeClr val="accent4">
                  <a:lumMod val="60000"/>
                </a:schemeClr>
              </a:solidFill>
              <a:ln>
                <a:noFill/>
              </a:ln>
              <a:effectLst/>
            </c:spPr>
            <c:extLst>
              <c:ext xmlns:c16="http://schemas.microsoft.com/office/drawing/2014/chart" uri="{C3380CC4-5D6E-409C-BE32-E72D297353CC}">
                <c16:uniqueId val="{00000817-94DE-40F4-8059-B8F128BA8113}"/>
              </c:ext>
            </c:extLst>
          </c:dPt>
          <c:dPt>
            <c:idx val="1036"/>
            <c:bubble3D val="0"/>
            <c:spPr>
              <a:solidFill>
                <a:schemeClr val="accent5">
                  <a:lumMod val="60000"/>
                </a:schemeClr>
              </a:solidFill>
              <a:ln>
                <a:noFill/>
              </a:ln>
              <a:effectLst/>
            </c:spPr>
            <c:extLst>
              <c:ext xmlns:c16="http://schemas.microsoft.com/office/drawing/2014/chart" uri="{C3380CC4-5D6E-409C-BE32-E72D297353CC}">
                <c16:uniqueId val="{00000819-94DE-40F4-8059-B8F128BA8113}"/>
              </c:ext>
            </c:extLst>
          </c:dPt>
          <c:dPt>
            <c:idx val="1037"/>
            <c:bubble3D val="0"/>
            <c:spPr>
              <a:solidFill>
                <a:schemeClr val="accent6">
                  <a:lumMod val="60000"/>
                </a:schemeClr>
              </a:solidFill>
              <a:ln>
                <a:noFill/>
              </a:ln>
              <a:effectLst/>
            </c:spPr>
            <c:extLst>
              <c:ext xmlns:c16="http://schemas.microsoft.com/office/drawing/2014/chart" uri="{C3380CC4-5D6E-409C-BE32-E72D297353CC}">
                <c16:uniqueId val="{0000081B-94DE-40F4-8059-B8F128BA8113}"/>
              </c:ext>
            </c:extLst>
          </c:dPt>
          <c:dPt>
            <c:idx val="1038"/>
            <c:bubble3D val="0"/>
            <c:spPr>
              <a:solidFill>
                <a:schemeClr val="accent1">
                  <a:lumMod val="80000"/>
                  <a:lumOff val="20000"/>
                </a:schemeClr>
              </a:solidFill>
              <a:ln>
                <a:noFill/>
              </a:ln>
              <a:effectLst/>
            </c:spPr>
            <c:extLst>
              <c:ext xmlns:c16="http://schemas.microsoft.com/office/drawing/2014/chart" uri="{C3380CC4-5D6E-409C-BE32-E72D297353CC}">
                <c16:uniqueId val="{0000081D-94DE-40F4-8059-B8F128BA8113}"/>
              </c:ext>
            </c:extLst>
          </c:dPt>
          <c:dPt>
            <c:idx val="1039"/>
            <c:bubble3D val="0"/>
            <c:spPr>
              <a:solidFill>
                <a:schemeClr val="accent2">
                  <a:lumMod val="80000"/>
                  <a:lumOff val="20000"/>
                </a:schemeClr>
              </a:solidFill>
              <a:ln>
                <a:noFill/>
              </a:ln>
              <a:effectLst/>
            </c:spPr>
            <c:extLst>
              <c:ext xmlns:c16="http://schemas.microsoft.com/office/drawing/2014/chart" uri="{C3380CC4-5D6E-409C-BE32-E72D297353CC}">
                <c16:uniqueId val="{0000081F-94DE-40F4-8059-B8F128BA8113}"/>
              </c:ext>
            </c:extLst>
          </c:dPt>
          <c:dPt>
            <c:idx val="1040"/>
            <c:bubble3D val="0"/>
            <c:spPr>
              <a:solidFill>
                <a:schemeClr val="accent3">
                  <a:lumMod val="80000"/>
                  <a:lumOff val="20000"/>
                </a:schemeClr>
              </a:solidFill>
              <a:ln>
                <a:noFill/>
              </a:ln>
              <a:effectLst/>
            </c:spPr>
            <c:extLst>
              <c:ext xmlns:c16="http://schemas.microsoft.com/office/drawing/2014/chart" uri="{C3380CC4-5D6E-409C-BE32-E72D297353CC}">
                <c16:uniqueId val="{00000821-94DE-40F4-8059-B8F128BA8113}"/>
              </c:ext>
            </c:extLst>
          </c:dPt>
          <c:dPt>
            <c:idx val="1041"/>
            <c:bubble3D val="0"/>
            <c:spPr>
              <a:solidFill>
                <a:schemeClr val="accent4">
                  <a:lumMod val="80000"/>
                  <a:lumOff val="20000"/>
                </a:schemeClr>
              </a:solidFill>
              <a:ln>
                <a:noFill/>
              </a:ln>
              <a:effectLst/>
            </c:spPr>
            <c:extLst>
              <c:ext xmlns:c16="http://schemas.microsoft.com/office/drawing/2014/chart" uri="{C3380CC4-5D6E-409C-BE32-E72D297353CC}">
                <c16:uniqueId val="{00000823-94DE-40F4-8059-B8F128BA8113}"/>
              </c:ext>
            </c:extLst>
          </c:dPt>
          <c:dPt>
            <c:idx val="1042"/>
            <c:bubble3D val="0"/>
            <c:spPr>
              <a:solidFill>
                <a:schemeClr val="accent5">
                  <a:lumMod val="80000"/>
                  <a:lumOff val="20000"/>
                </a:schemeClr>
              </a:solidFill>
              <a:ln>
                <a:noFill/>
              </a:ln>
              <a:effectLst/>
            </c:spPr>
            <c:extLst>
              <c:ext xmlns:c16="http://schemas.microsoft.com/office/drawing/2014/chart" uri="{C3380CC4-5D6E-409C-BE32-E72D297353CC}">
                <c16:uniqueId val="{00000825-94DE-40F4-8059-B8F128BA8113}"/>
              </c:ext>
            </c:extLst>
          </c:dPt>
          <c:dPt>
            <c:idx val="1043"/>
            <c:bubble3D val="0"/>
            <c:spPr>
              <a:solidFill>
                <a:schemeClr val="accent6">
                  <a:lumMod val="80000"/>
                  <a:lumOff val="20000"/>
                </a:schemeClr>
              </a:solidFill>
              <a:ln>
                <a:noFill/>
              </a:ln>
              <a:effectLst/>
            </c:spPr>
            <c:extLst>
              <c:ext xmlns:c16="http://schemas.microsoft.com/office/drawing/2014/chart" uri="{C3380CC4-5D6E-409C-BE32-E72D297353CC}">
                <c16:uniqueId val="{00000827-94DE-40F4-8059-B8F128BA8113}"/>
              </c:ext>
            </c:extLst>
          </c:dPt>
          <c:dPt>
            <c:idx val="1044"/>
            <c:bubble3D val="0"/>
            <c:spPr>
              <a:solidFill>
                <a:schemeClr val="accent1">
                  <a:lumMod val="80000"/>
                </a:schemeClr>
              </a:solidFill>
              <a:ln>
                <a:noFill/>
              </a:ln>
              <a:effectLst/>
            </c:spPr>
            <c:extLst>
              <c:ext xmlns:c16="http://schemas.microsoft.com/office/drawing/2014/chart" uri="{C3380CC4-5D6E-409C-BE32-E72D297353CC}">
                <c16:uniqueId val="{00000829-94DE-40F4-8059-B8F128BA8113}"/>
              </c:ext>
            </c:extLst>
          </c:dPt>
          <c:dPt>
            <c:idx val="1045"/>
            <c:bubble3D val="0"/>
            <c:spPr>
              <a:solidFill>
                <a:schemeClr val="accent2">
                  <a:lumMod val="80000"/>
                </a:schemeClr>
              </a:solidFill>
              <a:ln>
                <a:noFill/>
              </a:ln>
              <a:effectLst/>
            </c:spPr>
            <c:extLst>
              <c:ext xmlns:c16="http://schemas.microsoft.com/office/drawing/2014/chart" uri="{C3380CC4-5D6E-409C-BE32-E72D297353CC}">
                <c16:uniqueId val="{0000082B-94DE-40F4-8059-B8F128BA8113}"/>
              </c:ext>
            </c:extLst>
          </c:dPt>
          <c:dPt>
            <c:idx val="1046"/>
            <c:bubble3D val="0"/>
            <c:spPr>
              <a:solidFill>
                <a:schemeClr val="accent3">
                  <a:lumMod val="80000"/>
                </a:schemeClr>
              </a:solidFill>
              <a:ln>
                <a:noFill/>
              </a:ln>
              <a:effectLst/>
            </c:spPr>
            <c:extLst>
              <c:ext xmlns:c16="http://schemas.microsoft.com/office/drawing/2014/chart" uri="{C3380CC4-5D6E-409C-BE32-E72D297353CC}">
                <c16:uniqueId val="{0000082D-94DE-40F4-8059-B8F128BA8113}"/>
              </c:ext>
            </c:extLst>
          </c:dPt>
          <c:dPt>
            <c:idx val="1047"/>
            <c:bubble3D val="0"/>
            <c:spPr>
              <a:solidFill>
                <a:schemeClr val="accent4">
                  <a:lumMod val="80000"/>
                </a:schemeClr>
              </a:solidFill>
              <a:ln>
                <a:noFill/>
              </a:ln>
              <a:effectLst/>
            </c:spPr>
            <c:extLst>
              <c:ext xmlns:c16="http://schemas.microsoft.com/office/drawing/2014/chart" uri="{C3380CC4-5D6E-409C-BE32-E72D297353CC}">
                <c16:uniqueId val="{0000082F-94DE-40F4-8059-B8F128BA8113}"/>
              </c:ext>
            </c:extLst>
          </c:dPt>
          <c:dPt>
            <c:idx val="1048"/>
            <c:bubble3D val="0"/>
            <c:spPr>
              <a:solidFill>
                <a:schemeClr val="accent5">
                  <a:lumMod val="80000"/>
                </a:schemeClr>
              </a:solidFill>
              <a:ln>
                <a:noFill/>
              </a:ln>
              <a:effectLst/>
            </c:spPr>
            <c:extLst>
              <c:ext xmlns:c16="http://schemas.microsoft.com/office/drawing/2014/chart" uri="{C3380CC4-5D6E-409C-BE32-E72D297353CC}">
                <c16:uniqueId val="{00000831-94DE-40F4-8059-B8F128BA8113}"/>
              </c:ext>
            </c:extLst>
          </c:dPt>
          <c:dPt>
            <c:idx val="1049"/>
            <c:bubble3D val="0"/>
            <c:spPr>
              <a:solidFill>
                <a:schemeClr val="accent6">
                  <a:lumMod val="80000"/>
                </a:schemeClr>
              </a:solidFill>
              <a:ln>
                <a:noFill/>
              </a:ln>
              <a:effectLst/>
            </c:spPr>
            <c:extLst>
              <c:ext xmlns:c16="http://schemas.microsoft.com/office/drawing/2014/chart" uri="{C3380CC4-5D6E-409C-BE32-E72D297353CC}">
                <c16:uniqueId val="{00000833-94DE-40F4-8059-B8F128BA8113}"/>
              </c:ext>
            </c:extLst>
          </c:dPt>
          <c:dPt>
            <c:idx val="1050"/>
            <c:bubble3D val="0"/>
            <c:spPr>
              <a:solidFill>
                <a:schemeClr val="accent1">
                  <a:lumMod val="60000"/>
                  <a:lumOff val="40000"/>
                </a:schemeClr>
              </a:solidFill>
              <a:ln>
                <a:noFill/>
              </a:ln>
              <a:effectLst/>
            </c:spPr>
            <c:extLst>
              <c:ext xmlns:c16="http://schemas.microsoft.com/office/drawing/2014/chart" uri="{C3380CC4-5D6E-409C-BE32-E72D297353CC}">
                <c16:uniqueId val="{00000835-94DE-40F4-8059-B8F128BA8113}"/>
              </c:ext>
            </c:extLst>
          </c:dPt>
          <c:dPt>
            <c:idx val="1051"/>
            <c:bubble3D val="0"/>
            <c:spPr>
              <a:solidFill>
                <a:schemeClr val="accent2">
                  <a:lumMod val="60000"/>
                  <a:lumOff val="40000"/>
                </a:schemeClr>
              </a:solidFill>
              <a:ln>
                <a:noFill/>
              </a:ln>
              <a:effectLst/>
            </c:spPr>
            <c:extLst>
              <c:ext xmlns:c16="http://schemas.microsoft.com/office/drawing/2014/chart" uri="{C3380CC4-5D6E-409C-BE32-E72D297353CC}">
                <c16:uniqueId val="{00000837-94DE-40F4-8059-B8F128BA8113}"/>
              </c:ext>
            </c:extLst>
          </c:dPt>
          <c:dPt>
            <c:idx val="1052"/>
            <c:bubble3D val="0"/>
            <c:spPr>
              <a:solidFill>
                <a:schemeClr val="accent3">
                  <a:lumMod val="60000"/>
                  <a:lumOff val="40000"/>
                </a:schemeClr>
              </a:solidFill>
              <a:ln>
                <a:noFill/>
              </a:ln>
              <a:effectLst/>
            </c:spPr>
            <c:extLst>
              <c:ext xmlns:c16="http://schemas.microsoft.com/office/drawing/2014/chart" uri="{C3380CC4-5D6E-409C-BE32-E72D297353CC}">
                <c16:uniqueId val="{00000839-94DE-40F4-8059-B8F128BA8113}"/>
              </c:ext>
            </c:extLst>
          </c:dPt>
          <c:dPt>
            <c:idx val="1053"/>
            <c:bubble3D val="0"/>
            <c:spPr>
              <a:solidFill>
                <a:schemeClr val="accent4">
                  <a:lumMod val="60000"/>
                  <a:lumOff val="40000"/>
                </a:schemeClr>
              </a:solidFill>
              <a:ln>
                <a:noFill/>
              </a:ln>
              <a:effectLst/>
            </c:spPr>
            <c:extLst>
              <c:ext xmlns:c16="http://schemas.microsoft.com/office/drawing/2014/chart" uri="{C3380CC4-5D6E-409C-BE32-E72D297353CC}">
                <c16:uniqueId val="{0000083B-94DE-40F4-8059-B8F128BA8113}"/>
              </c:ext>
            </c:extLst>
          </c:dPt>
          <c:dPt>
            <c:idx val="1054"/>
            <c:bubble3D val="0"/>
            <c:spPr>
              <a:solidFill>
                <a:schemeClr val="accent5">
                  <a:lumMod val="60000"/>
                  <a:lumOff val="40000"/>
                </a:schemeClr>
              </a:solidFill>
              <a:ln>
                <a:noFill/>
              </a:ln>
              <a:effectLst/>
            </c:spPr>
            <c:extLst>
              <c:ext xmlns:c16="http://schemas.microsoft.com/office/drawing/2014/chart" uri="{C3380CC4-5D6E-409C-BE32-E72D297353CC}">
                <c16:uniqueId val="{0000083D-94DE-40F4-8059-B8F128BA8113}"/>
              </c:ext>
            </c:extLst>
          </c:dPt>
          <c:dPt>
            <c:idx val="1055"/>
            <c:bubble3D val="0"/>
            <c:spPr>
              <a:solidFill>
                <a:schemeClr val="accent6">
                  <a:lumMod val="60000"/>
                  <a:lumOff val="40000"/>
                </a:schemeClr>
              </a:solidFill>
              <a:ln>
                <a:noFill/>
              </a:ln>
              <a:effectLst/>
            </c:spPr>
            <c:extLst>
              <c:ext xmlns:c16="http://schemas.microsoft.com/office/drawing/2014/chart" uri="{C3380CC4-5D6E-409C-BE32-E72D297353CC}">
                <c16:uniqueId val="{0000083F-94DE-40F4-8059-B8F128BA8113}"/>
              </c:ext>
            </c:extLst>
          </c:dPt>
          <c:dPt>
            <c:idx val="1056"/>
            <c:bubble3D val="0"/>
            <c:spPr>
              <a:solidFill>
                <a:schemeClr val="accent1">
                  <a:lumMod val="50000"/>
                </a:schemeClr>
              </a:solidFill>
              <a:ln>
                <a:noFill/>
              </a:ln>
              <a:effectLst/>
            </c:spPr>
            <c:extLst>
              <c:ext xmlns:c16="http://schemas.microsoft.com/office/drawing/2014/chart" uri="{C3380CC4-5D6E-409C-BE32-E72D297353CC}">
                <c16:uniqueId val="{00000841-94DE-40F4-8059-B8F128BA8113}"/>
              </c:ext>
            </c:extLst>
          </c:dPt>
          <c:dPt>
            <c:idx val="1057"/>
            <c:bubble3D val="0"/>
            <c:spPr>
              <a:solidFill>
                <a:schemeClr val="accent2">
                  <a:lumMod val="50000"/>
                </a:schemeClr>
              </a:solidFill>
              <a:ln>
                <a:noFill/>
              </a:ln>
              <a:effectLst/>
            </c:spPr>
            <c:extLst>
              <c:ext xmlns:c16="http://schemas.microsoft.com/office/drawing/2014/chart" uri="{C3380CC4-5D6E-409C-BE32-E72D297353CC}">
                <c16:uniqueId val="{00000843-94DE-40F4-8059-B8F128BA8113}"/>
              </c:ext>
            </c:extLst>
          </c:dPt>
          <c:dPt>
            <c:idx val="1058"/>
            <c:bubble3D val="0"/>
            <c:spPr>
              <a:solidFill>
                <a:schemeClr val="accent3">
                  <a:lumMod val="50000"/>
                </a:schemeClr>
              </a:solidFill>
              <a:ln>
                <a:noFill/>
              </a:ln>
              <a:effectLst/>
            </c:spPr>
            <c:extLst>
              <c:ext xmlns:c16="http://schemas.microsoft.com/office/drawing/2014/chart" uri="{C3380CC4-5D6E-409C-BE32-E72D297353CC}">
                <c16:uniqueId val="{00000845-94DE-40F4-8059-B8F128BA8113}"/>
              </c:ext>
            </c:extLst>
          </c:dPt>
          <c:dPt>
            <c:idx val="1059"/>
            <c:bubble3D val="0"/>
            <c:spPr>
              <a:solidFill>
                <a:schemeClr val="accent4">
                  <a:lumMod val="50000"/>
                </a:schemeClr>
              </a:solidFill>
              <a:ln>
                <a:noFill/>
              </a:ln>
              <a:effectLst/>
            </c:spPr>
            <c:extLst>
              <c:ext xmlns:c16="http://schemas.microsoft.com/office/drawing/2014/chart" uri="{C3380CC4-5D6E-409C-BE32-E72D297353CC}">
                <c16:uniqueId val="{00000847-94DE-40F4-8059-B8F128BA8113}"/>
              </c:ext>
            </c:extLst>
          </c:dPt>
          <c:dPt>
            <c:idx val="1060"/>
            <c:bubble3D val="0"/>
            <c:spPr>
              <a:solidFill>
                <a:schemeClr val="accent5">
                  <a:lumMod val="50000"/>
                </a:schemeClr>
              </a:solidFill>
              <a:ln>
                <a:noFill/>
              </a:ln>
              <a:effectLst/>
            </c:spPr>
            <c:extLst>
              <c:ext xmlns:c16="http://schemas.microsoft.com/office/drawing/2014/chart" uri="{C3380CC4-5D6E-409C-BE32-E72D297353CC}">
                <c16:uniqueId val="{00000849-94DE-40F4-8059-B8F128BA8113}"/>
              </c:ext>
            </c:extLst>
          </c:dPt>
          <c:dPt>
            <c:idx val="1061"/>
            <c:bubble3D val="0"/>
            <c:spPr>
              <a:solidFill>
                <a:schemeClr val="accent6">
                  <a:lumMod val="50000"/>
                </a:schemeClr>
              </a:solidFill>
              <a:ln>
                <a:noFill/>
              </a:ln>
              <a:effectLst/>
            </c:spPr>
            <c:extLst>
              <c:ext xmlns:c16="http://schemas.microsoft.com/office/drawing/2014/chart" uri="{C3380CC4-5D6E-409C-BE32-E72D297353CC}">
                <c16:uniqueId val="{0000084B-94DE-40F4-8059-B8F128BA8113}"/>
              </c:ext>
            </c:extLst>
          </c:dPt>
          <c:dPt>
            <c:idx val="1062"/>
            <c:bubble3D val="0"/>
            <c:spPr>
              <a:solidFill>
                <a:schemeClr val="accent1">
                  <a:lumMod val="70000"/>
                  <a:lumOff val="30000"/>
                </a:schemeClr>
              </a:solidFill>
              <a:ln>
                <a:noFill/>
              </a:ln>
              <a:effectLst/>
            </c:spPr>
            <c:extLst>
              <c:ext xmlns:c16="http://schemas.microsoft.com/office/drawing/2014/chart" uri="{C3380CC4-5D6E-409C-BE32-E72D297353CC}">
                <c16:uniqueId val="{0000084D-94DE-40F4-8059-B8F128BA8113}"/>
              </c:ext>
            </c:extLst>
          </c:dPt>
          <c:dPt>
            <c:idx val="1063"/>
            <c:bubble3D val="0"/>
            <c:spPr>
              <a:solidFill>
                <a:schemeClr val="accent2">
                  <a:lumMod val="70000"/>
                  <a:lumOff val="30000"/>
                </a:schemeClr>
              </a:solidFill>
              <a:ln>
                <a:noFill/>
              </a:ln>
              <a:effectLst/>
            </c:spPr>
            <c:extLst>
              <c:ext xmlns:c16="http://schemas.microsoft.com/office/drawing/2014/chart" uri="{C3380CC4-5D6E-409C-BE32-E72D297353CC}">
                <c16:uniqueId val="{0000084F-94DE-40F4-8059-B8F128BA8113}"/>
              </c:ext>
            </c:extLst>
          </c:dPt>
          <c:dPt>
            <c:idx val="1064"/>
            <c:bubble3D val="0"/>
            <c:spPr>
              <a:solidFill>
                <a:schemeClr val="accent3">
                  <a:lumMod val="70000"/>
                  <a:lumOff val="30000"/>
                </a:schemeClr>
              </a:solidFill>
              <a:ln>
                <a:noFill/>
              </a:ln>
              <a:effectLst/>
            </c:spPr>
            <c:extLst>
              <c:ext xmlns:c16="http://schemas.microsoft.com/office/drawing/2014/chart" uri="{C3380CC4-5D6E-409C-BE32-E72D297353CC}">
                <c16:uniqueId val="{00000851-94DE-40F4-8059-B8F128BA8113}"/>
              </c:ext>
            </c:extLst>
          </c:dPt>
          <c:dPt>
            <c:idx val="1065"/>
            <c:bubble3D val="0"/>
            <c:spPr>
              <a:solidFill>
                <a:schemeClr val="accent4">
                  <a:lumMod val="70000"/>
                  <a:lumOff val="30000"/>
                </a:schemeClr>
              </a:solidFill>
              <a:ln>
                <a:noFill/>
              </a:ln>
              <a:effectLst/>
            </c:spPr>
            <c:extLst>
              <c:ext xmlns:c16="http://schemas.microsoft.com/office/drawing/2014/chart" uri="{C3380CC4-5D6E-409C-BE32-E72D297353CC}">
                <c16:uniqueId val="{00000853-94DE-40F4-8059-B8F128BA8113}"/>
              </c:ext>
            </c:extLst>
          </c:dPt>
          <c:dPt>
            <c:idx val="1066"/>
            <c:bubble3D val="0"/>
            <c:spPr>
              <a:solidFill>
                <a:schemeClr val="accent5">
                  <a:lumMod val="70000"/>
                  <a:lumOff val="30000"/>
                </a:schemeClr>
              </a:solidFill>
              <a:ln>
                <a:noFill/>
              </a:ln>
              <a:effectLst/>
            </c:spPr>
            <c:extLst>
              <c:ext xmlns:c16="http://schemas.microsoft.com/office/drawing/2014/chart" uri="{C3380CC4-5D6E-409C-BE32-E72D297353CC}">
                <c16:uniqueId val="{00000855-94DE-40F4-8059-B8F128BA8113}"/>
              </c:ext>
            </c:extLst>
          </c:dPt>
          <c:dPt>
            <c:idx val="1067"/>
            <c:bubble3D val="0"/>
            <c:spPr>
              <a:solidFill>
                <a:schemeClr val="accent6">
                  <a:lumMod val="70000"/>
                  <a:lumOff val="30000"/>
                </a:schemeClr>
              </a:solidFill>
              <a:ln>
                <a:noFill/>
              </a:ln>
              <a:effectLst/>
            </c:spPr>
            <c:extLst>
              <c:ext xmlns:c16="http://schemas.microsoft.com/office/drawing/2014/chart" uri="{C3380CC4-5D6E-409C-BE32-E72D297353CC}">
                <c16:uniqueId val="{00000857-94DE-40F4-8059-B8F128BA8113}"/>
              </c:ext>
            </c:extLst>
          </c:dPt>
          <c:dPt>
            <c:idx val="1068"/>
            <c:bubble3D val="0"/>
            <c:spPr>
              <a:solidFill>
                <a:schemeClr val="accent1">
                  <a:lumMod val="70000"/>
                </a:schemeClr>
              </a:solidFill>
              <a:ln>
                <a:noFill/>
              </a:ln>
              <a:effectLst/>
            </c:spPr>
            <c:extLst>
              <c:ext xmlns:c16="http://schemas.microsoft.com/office/drawing/2014/chart" uri="{C3380CC4-5D6E-409C-BE32-E72D297353CC}">
                <c16:uniqueId val="{00000859-94DE-40F4-8059-B8F128BA8113}"/>
              </c:ext>
            </c:extLst>
          </c:dPt>
          <c:dPt>
            <c:idx val="1069"/>
            <c:bubble3D val="0"/>
            <c:spPr>
              <a:solidFill>
                <a:schemeClr val="accent2">
                  <a:lumMod val="70000"/>
                </a:schemeClr>
              </a:solidFill>
              <a:ln>
                <a:noFill/>
              </a:ln>
              <a:effectLst/>
            </c:spPr>
            <c:extLst>
              <c:ext xmlns:c16="http://schemas.microsoft.com/office/drawing/2014/chart" uri="{C3380CC4-5D6E-409C-BE32-E72D297353CC}">
                <c16:uniqueId val="{0000085B-94DE-40F4-8059-B8F128BA8113}"/>
              </c:ext>
            </c:extLst>
          </c:dPt>
          <c:dPt>
            <c:idx val="1070"/>
            <c:bubble3D val="0"/>
            <c:spPr>
              <a:solidFill>
                <a:schemeClr val="accent3">
                  <a:lumMod val="70000"/>
                </a:schemeClr>
              </a:solidFill>
              <a:ln>
                <a:noFill/>
              </a:ln>
              <a:effectLst/>
            </c:spPr>
            <c:extLst>
              <c:ext xmlns:c16="http://schemas.microsoft.com/office/drawing/2014/chart" uri="{C3380CC4-5D6E-409C-BE32-E72D297353CC}">
                <c16:uniqueId val="{0000085D-94DE-40F4-8059-B8F128BA8113}"/>
              </c:ext>
            </c:extLst>
          </c:dPt>
          <c:dPt>
            <c:idx val="1071"/>
            <c:bubble3D val="0"/>
            <c:spPr>
              <a:solidFill>
                <a:schemeClr val="accent4">
                  <a:lumMod val="70000"/>
                </a:schemeClr>
              </a:solidFill>
              <a:ln>
                <a:noFill/>
              </a:ln>
              <a:effectLst/>
            </c:spPr>
            <c:extLst>
              <c:ext xmlns:c16="http://schemas.microsoft.com/office/drawing/2014/chart" uri="{C3380CC4-5D6E-409C-BE32-E72D297353CC}">
                <c16:uniqueId val="{0000085F-94DE-40F4-8059-B8F128BA8113}"/>
              </c:ext>
            </c:extLst>
          </c:dPt>
          <c:dPt>
            <c:idx val="1072"/>
            <c:bubble3D val="0"/>
            <c:spPr>
              <a:solidFill>
                <a:schemeClr val="accent5">
                  <a:lumMod val="70000"/>
                </a:schemeClr>
              </a:solidFill>
              <a:ln>
                <a:noFill/>
              </a:ln>
              <a:effectLst/>
            </c:spPr>
            <c:extLst>
              <c:ext xmlns:c16="http://schemas.microsoft.com/office/drawing/2014/chart" uri="{C3380CC4-5D6E-409C-BE32-E72D297353CC}">
                <c16:uniqueId val="{00000861-94DE-40F4-8059-B8F128BA8113}"/>
              </c:ext>
            </c:extLst>
          </c:dPt>
          <c:dPt>
            <c:idx val="1073"/>
            <c:bubble3D val="0"/>
            <c:spPr>
              <a:solidFill>
                <a:schemeClr val="accent6">
                  <a:lumMod val="70000"/>
                </a:schemeClr>
              </a:solidFill>
              <a:ln>
                <a:noFill/>
              </a:ln>
              <a:effectLst/>
            </c:spPr>
            <c:extLst>
              <c:ext xmlns:c16="http://schemas.microsoft.com/office/drawing/2014/chart" uri="{C3380CC4-5D6E-409C-BE32-E72D297353CC}">
                <c16:uniqueId val="{00000863-94DE-40F4-8059-B8F128BA8113}"/>
              </c:ext>
            </c:extLst>
          </c:dPt>
          <c:dPt>
            <c:idx val="1074"/>
            <c:bubble3D val="0"/>
            <c:spPr>
              <a:solidFill>
                <a:schemeClr val="accent1">
                  <a:lumMod val="50000"/>
                  <a:lumOff val="50000"/>
                </a:schemeClr>
              </a:solidFill>
              <a:ln>
                <a:noFill/>
              </a:ln>
              <a:effectLst/>
            </c:spPr>
            <c:extLst>
              <c:ext xmlns:c16="http://schemas.microsoft.com/office/drawing/2014/chart" uri="{C3380CC4-5D6E-409C-BE32-E72D297353CC}">
                <c16:uniqueId val="{00000865-94DE-40F4-8059-B8F128BA8113}"/>
              </c:ext>
            </c:extLst>
          </c:dPt>
          <c:dPt>
            <c:idx val="1075"/>
            <c:bubble3D val="0"/>
            <c:spPr>
              <a:solidFill>
                <a:schemeClr val="accent2">
                  <a:lumMod val="50000"/>
                  <a:lumOff val="50000"/>
                </a:schemeClr>
              </a:solidFill>
              <a:ln>
                <a:noFill/>
              </a:ln>
              <a:effectLst/>
            </c:spPr>
            <c:extLst>
              <c:ext xmlns:c16="http://schemas.microsoft.com/office/drawing/2014/chart" uri="{C3380CC4-5D6E-409C-BE32-E72D297353CC}">
                <c16:uniqueId val="{00000867-94DE-40F4-8059-B8F128BA8113}"/>
              </c:ext>
            </c:extLst>
          </c:dPt>
          <c:dPt>
            <c:idx val="1076"/>
            <c:bubble3D val="0"/>
            <c:spPr>
              <a:solidFill>
                <a:schemeClr val="accent3">
                  <a:lumMod val="50000"/>
                  <a:lumOff val="50000"/>
                </a:schemeClr>
              </a:solidFill>
              <a:ln>
                <a:noFill/>
              </a:ln>
              <a:effectLst/>
            </c:spPr>
            <c:extLst>
              <c:ext xmlns:c16="http://schemas.microsoft.com/office/drawing/2014/chart" uri="{C3380CC4-5D6E-409C-BE32-E72D297353CC}">
                <c16:uniqueId val="{00000869-94DE-40F4-8059-B8F128BA8113}"/>
              </c:ext>
            </c:extLst>
          </c:dPt>
          <c:dPt>
            <c:idx val="1077"/>
            <c:bubble3D val="0"/>
            <c:spPr>
              <a:solidFill>
                <a:schemeClr val="accent4">
                  <a:lumMod val="50000"/>
                  <a:lumOff val="50000"/>
                </a:schemeClr>
              </a:solidFill>
              <a:ln>
                <a:noFill/>
              </a:ln>
              <a:effectLst/>
            </c:spPr>
            <c:extLst>
              <c:ext xmlns:c16="http://schemas.microsoft.com/office/drawing/2014/chart" uri="{C3380CC4-5D6E-409C-BE32-E72D297353CC}">
                <c16:uniqueId val="{0000086B-94DE-40F4-8059-B8F128BA8113}"/>
              </c:ext>
            </c:extLst>
          </c:dPt>
          <c:dPt>
            <c:idx val="1078"/>
            <c:bubble3D val="0"/>
            <c:spPr>
              <a:solidFill>
                <a:schemeClr val="accent5">
                  <a:lumMod val="50000"/>
                  <a:lumOff val="50000"/>
                </a:schemeClr>
              </a:solidFill>
              <a:ln>
                <a:noFill/>
              </a:ln>
              <a:effectLst/>
            </c:spPr>
            <c:extLst>
              <c:ext xmlns:c16="http://schemas.microsoft.com/office/drawing/2014/chart" uri="{C3380CC4-5D6E-409C-BE32-E72D297353CC}">
                <c16:uniqueId val="{0000086D-94DE-40F4-8059-B8F128BA8113}"/>
              </c:ext>
            </c:extLst>
          </c:dPt>
          <c:dPt>
            <c:idx val="1079"/>
            <c:bubble3D val="0"/>
            <c:spPr>
              <a:solidFill>
                <a:schemeClr val="accent6">
                  <a:lumMod val="50000"/>
                  <a:lumOff val="50000"/>
                </a:schemeClr>
              </a:solidFill>
              <a:ln>
                <a:noFill/>
              </a:ln>
              <a:effectLst/>
            </c:spPr>
            <c:extLst>
              <c:ext xmlns:c16="http://schemas.microsoft.com/office/drawing/2014/chart" uri="{C3380CC4-5D6E-409C-BE32-E72D297353CC}">
                <c16:uniqueId val="{0000086F-94DE-40F4-8059-B8F128BA8113}"/>
              </c:ext>
            </c:extLst>
          </c:dPt>
          <c:dPt>
            <c:idx val="1080"/>
            <c:bubble3D val="0"/>
            <c:spPr>
              <a:solidFill>
                <a:schemeClr val="accent1"/>
              </a:solidFill>
              <a:ln>
                <a:noFill/>
              </a:ln>
              <a:effectLst/>
            </c:spPr>
            <c:extLst>
              <c:ext xmlns:c16="http://schemas.microsoft.com/office/drawing/2014/chart" uri="{C3380CC4-5D6E-409C-BE32-E72D297353CC}">
                <c16:uniqueId val="{00000871-94DE-40F4-8059-B8F128BA8113}"/>
              </c:ext>
            </c:extLst>
          </c:dPt>
          <c:dPt>
            <c:idx val="1081"/>
            <c:bubble3D val="0"/>
            <c:spPr>
              <a:solidFill>
                <a:schemeClr val="accent2"/>
              </a:solidFill>
              <a:ln>
                <a:noFill/>
              </a:ln>
              <a:effectLst/>
            </c:spPr>
            <c:extLst>
              <c:ext xmlns:c16="http://schemas.microsoft.com/office/drawing/2014/chart" uri="{C3380CC4-5D6E-409C-BE32-E72D297353CC}">
                <c16:uniqueId val="{00000873-94DE-40F4-8059-B8F128BA8113}"/>
              </c:ext>
            </c:extLst>
          </c:dPt>
          <c:dPt>
            <c:idx val="1082"/>
            <c:bubble3D val="0"/>
            <c:spPr>
              <a:solidFill>
                <a:schemeClr val="accent3"/>
              </a:solidFill>
              <a:ln>
                <a:noFill/>
              </a:ln>
              <a:effectLst/>
            </c:spPr>
            <c:extLst>
              <c:ext xmlns:c16="http://schemas.microsoft.com/office/drawing/2014/chart" uri="{C3380CC4-5D6E-409C-BE32-E72D297353CC}">
                <c16:uniqueId val="{00000875-94DE-40F4-8059-B8F128BA8113}"/>
              </c:ext>
            </c:extLst>
          </c:dPt>
          <c:dPt>
            <c:idx val="1083"/>
            <c:bubble3D val="0"/>
            <c:spPr>
              <a:solidFill>
                <a:schemeClr val="accent4"/>
              </a:solidFill>
              <a:ln>
                <a:noFill/>
              </a:ln>
              <a:effectLst/>
            </c:spPr>
            <c:extLst>
              <c:ext xmlns:c16="http://schemas.microsoft.com/office/drawing/2014/chart" uri="{C3380CC4-5D6E-409C-BE32-E72D297353CC}">
                <c16:uniqueId val="{00000877-94DE-40F4-8059-B8F128BA8113}"/>
              </c:ext>
            </c:extLst>
          </c:dPt>
          <c:dPt>
            <c:idx val="1084"/>
            <c:bubble3D val="0"/>
            <c:spPr>
              <a:solidFill>
                <a:schemeClr val="accent5"/>
              </a:solidFill>
              <a:ln>
                <a:noFill/>
              </a:ln>
              <a:effectLst/>
            </c:spPr>
            <c:extLst>
              <c:ext xmlns:c16="http://schemas.microsoft.com/office/drawing/2014/chart" uri="{C3380CC4-5D6E-409C-BE32-E72D297353CC}">
                <c16:uniqueId val="{00000879-94DE-40F4-8059-B8F128BA8113}"/>
              </c:ext>
            </c:extLst>
          </c:dPt>
          <c:dPt>
            <c:idx val="1085"/>
            <c:bubble3D val="0"/>
            <c:spPr>
              <a:solidFill>
                <a:schemeClr val="accent6"/>
              </a:solidFill>
              <a:ln>
                <a:noFill/>
              </a:ln>
              <a:effectLst/>
            </c:spPr>
            <c:extLst>
              <c:ext xmlns:c16="http://schemas.microsoft.com/office/drawing/2014/chart" uri="{C3380CC4-5D6E-409C-BE32-E72D297353CC}">
                <c16:uniqueId val="{0000087B-94DE-40F4-8059-B8F128BA8113}"/>
              </c:ext>
            </c:extLst>
          </c:dPt>
          <c:dPt>
            <c:idx val="1086"/>
            <c:bubble3D val="0"/>
            <c:spPr>
              <a:solidFill>
                <a:schemeClr val="accent1">
                  <a:lumMod val="60000"/>
                </a:schemeClr>
              </a:solidFill>
              <a:ln>
                <a:noFill/>
              </a:ln>
              <a:effectLst/>
            </c:spPr>
            <c:extLst>
              <c:ext xmlns:c16="http://schemas.microsoft.com/office/drawing/2014/chart" uri="{C3380CC4-5D6E-409C-BE32-E72D297353CC}">
                <c16:uniqueId val="{0000087D-94DE-40F4-8059-B8F128BA8113}"/>
              </c:ext>
            </c:extLst>
          </c:dPt>
          <c:dPt>
            <c:idx val="1087"/>
            <c:bubble3D val="0"/>
            <c:spPr>
              <a:solidFill>
                <a:schemeClr val="accent2">
                  <a:lumMod val="60000"/>
                </a:schemeClr>
              </a:solidFill>
              <a:ln>
                <a:noFill/>
              </a:ln>
              <a:effectLst/>
            </c:spPr>
            <c:extLst>
              <c:ext xmlns:c16="http://schemas.microsoft.com/office/drawing/2014/chart" uri="{C3380CC4-5D6E-409C-BE32-E72D297353CC}">
                <c16:uniqueId val="{0000087F-94DE-40F4-8059-B8F128BA8113}"/>
              </c:ext>
            </c:extLst>
          </c:dPt>
          <c:dPt>
            <c:idx val="1088"/>
            <c:bubble3D val="0"/>
            <c:spPr>
              <a:solidFill>
                <a:schemeClr val="accent3">
                  <a:lumMod val="60000"/>
                </a:schemeClr>
              </a:solidFill>
              <a:ln>
                <a:noFill/>
              </a:ln>
              <a:effectLst/>
            </c:spPr>
            <c:extLst>
              <c:ext xmlns:c16="http://schemas.microsoft.com/office/drawing/2014/chart" uri="{C3380CC4-5D6E-409C-BE32-E72D297353CC}">
                <c16:uniqueId val="{00000881-94DE-40F4-8059-B8F128BA8113}"/>
              </c:ext>
            </c:extLst>
          </c:dPt>
          <c:dPt>
            <c:idx val="1089"/>
            <c:bubble3D val="0"/>
            <c:spPr>
              <a:solidFill>
                <a:schemeClr val="accent4">
                  <a:lumMod val="60000"/>
                </a:schemeClr>
              </a:solidFill>
              <a:ln>
                <a:noFill/>
              </a:ln>
              <a:effectLst/>
            </c:spPr>
            <c:extLst>
              <c:ext xmlns:c16="http://schemas.microsoft.com/office/drawing/2014/chart" uri="{C3380CC4-5D6E-409C-BE32-E72D297353CC}">
                <c16:uniqueId val="{00000883-94DE-40F4-8059-B8F128BA8113}"/>
              </c:ext>
            </c:extLst>
          </c:dPt>
          <c:dPt>
            <c:idx val="1090"/>
            <c:bubble3D val="0"/>
            <c:spPr>
              <a:solidFill>
                <a:schemeClr val="accent5">
                  <a:lumMod val="60000"/>
                </a:schemeClr>
              </a:solidFill>
              <a:ln>
                <a:noFill/>
              </a:ln>
              <a:effectLst/>
            </c:spPr>
            <c:extLst>
              <c:ext xmlns:c16="http://schemas.microsoft.com/office/drawing/2014/chart" uri="{C3380CC4-5D6E-409C-BE32-E72D297353CC}">
                <c16:uniqueId val="{00000885-94DE-40F4-8059-B8F128BA8113}"/>
              </c:ext>
            </c:extLst>
          </c:dPt>
          <c:dPt>
            <c:idx val="1091"/>
            <c:bubble3D val="0"/>
            <c:spPr>
              <a:solidFill>
                <a:schemeClr val="accent6">
                  <a:lumMod val="60000"/>
                </a:schemeClr>
              </a:solidFill>
              <a:ln>
                <a:noFill/>
              </a:ln>
              <a:effectLst/>
            </c:spPr>
            <c:extLst>
              <c:ext xmlns:c16="http://schemas.microsoft.com/office/drawing/2014/chart" uri="{C3380CC4-5D6E-409C-BE32-E72D297353CC}">
                <c16:uniqueId val="{00000887-94DE-40F4-8059-B8F128BA8113}"/>
              </c:ext>
            </c:extLst>
          </c:dPt>
          <c:dPt>
            <c:idx val="1092"/>
            <c:bubble3D val="0"/>
            <c:spPr>
              <a:solidFill>
                <a:schemeClr val="accent1">
                  <a:lumMod val="80000"/>
                  <a:lumOff val="20000"/>
                </a:schemeClr>
              </a:solidFill>
              <a:ln>
                <a:noFill/>
              </a:ln>
              <a:effectLst/>
            </c:spPr>
            <c:extLst>
              <c:ext xmlns:c16="http://schemas.microsoft.com/office/drawing/2014/chart" uri="{C3380CC4-5D6E-409C-BE32-E72D297353CC}">
                <c16:uniqueId val="{00000889-94DE-40F4-8059-B8F128BA8113}"/>
              </c:ext>
            </c:extLst>
          </c:dPt>
          <c:dPt>
            <c:idx val="1093"/>
            <c:bubble3D val="0"/>
            <c:spPr>
              <a:solidFill>
                <a:schemeClr val="accent2">
                  <a:lumMod val="80000"/>
                  <a:lumOff val="20000"/>
                </a:schemeClr>
              </a:solidFill>
              <a:ln>
                <a:noFill/>
              </a:ln>
              <a:effectLst/>
            </c:spPr>
            <c:extLst>
              <c:ext xmlns:c16="http://schemas.microsoft.com/office/drawing/2014/chart" uri="{C3380CC4-5D6E-409C-BE32-E72D297353CC}">
                <c16:uniqueId val="{0000088B-94DE-40F4-8059-B8F128BA8113}"/>
              </c:ext>
            </c:extLst>
          </c:dPt>
          <c:dPt>
            <c:idx val="1094"/>
            <c:bubble3D val="0"/>
            <c:spPr>
              <a:solidFill>
                <a:schemeClr val="accent3">
                  <a:lumMod val="80000"/>
                  <a:lumOff val="20000"/>
                </a:schemeClr>
              </a:solidFill>
              <a:ln>
                <a:noFill/>
              </a:ln>
              <a:effectLst/>
            </c:spPr>
            <c:extLst>
              <c:ext xmlns:c16="http://schemas.microsoft.com/office/drawing/2014/chart" uri="{C3380CC4-5D6E-409C-BE32-E72D297353CC}">
                <c16:uniqueId val="{0000088D-94DE-40F4-8059-B8F128BA8113}"/>
              </c:ext>
            </c:extLst>
          </c:dPt>
          <c:dPt>
            <c:idx val="1095"/>
            <c:bubble3D val="0"/>
            <c:spPr>
              <a:solidFill>
                <a:schemeClr val="accent4">
                  <a:lumMod val="80000"/>
                  <a:lumOff val="20000"/>
                </a:schemeClr>
              </a:solidFill>
              <a:ln>
                <a:noFill/>
              </a:ln>
              <a:effectLst/>
            </c:spPr>
            <c:extLst>
              <c:ext xmlns:c16="http://schemas.microsoft.com/office/drawing/2014/chart" uri="{C3380CC4-5D6E-409C-BE32-E72D297353CC}">
                <c16:uniqueId val="{0000088F-94DE-40F4-8059-B8F128BA8113}"/>
              </c:ext>
            </c:extLst>
          </c:dPt>
          <c:dPt>
            <c:idx val="1096"/>
            <c:bubble3D val="0"/>
            <c:spPr>
              <a:solidFill>
                <a:schemeClr val="accent5">
                  <a:lumMod val="80000"/>
                  <a:lumOff val="20000"/>
                </a:schemeClr>
              </a:solidFill>
              <a:ln>
                <a:noFill/>
              </a:ln>
              <a:effectLst/>
            </c:spPr>
            <c:extLst>
              <c:ext xmlns:c16="http://schemas.microsoft.com/office/drawing/2014/chart" uri="{C3380CC4-5D6E-409C-BE32-E72D297353CC}">
                <c16:uniqueId val="{00000891-94DE-40F4-8059-B8F128BA8113}"/>
              </c:ext>
            </c:extLst>
          </c:dPt>
          <c:dPt>
            <c:idx val="1097"/>
            <c:bubble3D val="0"/>
            <c:spPr>
              <a:solidFill>
                <a:schemeClr val="accent6">
                  <a:lumMod val="80000"/>
                  <a:lumOff val="20000"/>
                </a:schemeClr>
              </a:solidFill>
              <a:ln>
                <a:noFill/>
              </a:ln>
              <a:effectLst/>
            </c:spPr>
            <c:extLst>
              <c:ext xmlns:c16="http://schemas.microsoft.com/office/drawing/2014/chart" uri="{C3380CC4-5D6E-409C-BE32-E72D297353CC}">
                <c16:uniqueId val="{00000893-94DE-40F4-8059-B8F128BA8113}"/>
              </c:ext>
            </c:extLst>
          </c:dPt>
          <c:dPt>
            <c:idx val="1098"/>
            <c:bubble3D val="0"/>
            <c:spPr>
              <a:solidFill>
                <a:schemeClr val="accent1">
                  <a:lumMod val="80000"/>
                </a:schemeClr>
              </a:solidFill>
              <a:ln>
                <a:noFill/>
              </a:ln>
              <a:effectLst/>
            </c:spPr>
            <c:extLst>
              <c:ext xmlns:c16="http://schemas.microsoft.com/office/drawing/2014/chart" uri="{C3380CC4-5D6E-409C-BE32-E72D297353CC}">
                <c16:uniqueId val="{00000895-94DE-40F4-8059-B8F128BA8113}"/>
              </c:ext>
            </c:extLst>
          </c:dPt>
          <c:dPt>
            <c:idx val="1099"/>
            <c:bubble3D val="0"/>
            <c:spPr>
              <a:solidFill>
                <a:schemeClr val="accent2">
                  <a:lumMod val="80000"/>
                </a:schemeClr>
              </a:solidFill>
              <a:ln>
                <a:noFill/>
              </a:ln>
              <a:effectLst/>
            </c:spPr>
            <c:extLst>
              <c:ext xmlns:c16="http://schemas.microsoft.com/office/drawing/2014/chart" uri="{C3380CC4-5D6E-409C-BE32-E72D297353CC}">
                <c16:uniqueId val="{00000897-94DE-40F4-8059-B8F128BA8113}"/>
              </c:ext>
            </c:extLst>
          </c:dPt>
          <c:dPt>
            <c:idx val="1100"/>
            <c:bubble3D val="0"/>
            <c:spPr>
              <a:solidFill>
                <a:schemeClr val="accent3">
                  <a:lumMod val="80000"/>
                </a:schemeClr>
              </a:solidFill>
              <a:ln>
                <a:noFill/>
              </a:ln>
              <a:effectLst/>
            </c:spPr>
            <c:extLst>
              <c:ext xmlns:c16="http://schemas.microsoft.com/office/drawing/2014/chart" uri="{C3380CC4-5D6E-409C-BE32-E72D297353CC}">
                <c16:uniqueId val="{00000899-94DE-40F4-8059-B8F128BA8113}"/>
              </c:ext>
            </c:extLst>
          </c:dPt>
          <c:dPt>
            <c:idx val="1101"/>
            <c:bubble3D val="0"/>
            <c:spPr>
              <a:solidFill>
                <a:schemeClr val="accent4">
                  <a:lumMod val="80000"/>
                </a:schemeClr>
              </a:solidFill>
              <a:ln>
                <a:noFill/>
              </a:ln>
              <a:effectLst/>
            </c:spPr>
            <c:extLst>
              <c:ext xmlns:c16="http://schemas.microsoft.com/office/drawing/2014/chart" uri="{C3380CC4-5D6E-409C-BE32-E72D297353CC}">
                <c16:uniqueId val="{0000089B-94DE-40F4-8059-B8F128BA8113}"/>
              </c:ext>
            </c:extLst>
          </c:dPt>
          <c:dPt>
            <c:idx val="1102"/>
            <c:bubble3D val="0"/>
            <c:spPr>
              <a:solidFill>
                <a:schemeClr val="accent5">
                  <a:lumMod val="80000"/>
                </a:schemeClr>
              </a:solidFill>
              <a:ln>
                <a:noFill/>
              </a:ln>
              <a:effectLst/>
            </c:spPr>
            <c:extLst>
              <c:ext xmlns:c16="http://schemas.microsoft.com/office/drawing/2014/chart" uri="{C3380CC4-5D6E-409C-BE32-E72D297353CC}">
                <c16:uniqueId val="{0000089D-94DE-40F4-8059-B8F128BA8113}"/>
              </c:ext>
            </c:extLst>
          </c:dPt>
          <c:dPt>
            <c:idx val="1103"/>
            <c:bubble3D val="0"/>
            <c:spPr>
              <a:solidFill>
                <a:schemeClr val="accent6">
                  <a:lumMod val="80000"/>
                </a:schemeClr>
              </a:solidFill>
              <a:ln>
                <a:noFill/>
              </a:ln>
              <a:effectLst/>
            </c:spPr>
            <c:extLst>
              <c:ext xmlns:c16="http://schemas.microsoft.com/office/drawing/2014/chart" uri="{C3380CC4-5D6E-409C-BE32-E72D297353CC}">
                <c16:uniqueId val="{0000089F-94DE-40F4-8059-B8F128BA8113}"/>
              </c:ext>
            </c:extLst>
          </c:dPt>
          <c:dPt>
            <c:idx val="1104"/>
            <c:bubble3D val="0"/>
            <c:spPr>
              <a:solidFill>
                <a:schemeClr val="accent1">
                  <a:lumMod val="60000"/>
                  <a:lumOff val="40000"/>
                </a:schemeClr>
              </a:solidFill>
              <a:ln>
                <a:noFill/>
              </a:ln>
              <a:effectLst/>
            </c:spPr>
            <c:extLst>
              <c:ext xmlns:c16="http://schemas.microsoft.com/office/drawing/2014/chart" uri="{C3380CC4-5D6E-409C-BE32-E72D297353CC}">
                <c16:uniqueId val="{000008A1-94DE-40F4-8059-B8F128BA8113}"/>
              </c:ext>
            </c:extLst>
          </c:dPt>
          <c:dPt>
            <c:idx val="1105"/>
            <c:bubble3D val="0"/>
            <c:spPr>
              <a:solidFill>
                <a:schemeClr val="accent2">
                  <a:lumMod val="60000"/>
                  <a:lumOff val="40000"/>
                </a:schemeClr>
              </a:solidFill>
              <a:ln>
                <a:noFill/>
              </a:ln>
              <a:effectLst/>
            </c:spPr>
            <c:extLst>
              <c:ext xmlns:c16="http://schemas.microsoft.com/office/drawing/2014/chart" uri="{C3380CC4-5D6E-409C-BE32-E72D297353CC}">
                <c16:uniqueId val="{000008A3-94DE-40F4-8059-B8F128BA8113}"/>
              </c:ext>
            </c:extLst>
          </c:dPt>
          <c:dPt>
            <c:idx val="1106"/>
            <c:bubble3D val="0"/>
            <c:spPr>
              <a:solidFill>
                <a:schemeClr val="accent3">
                  <a:lumMod val="60000"/>
                  <a:lumOff val="40000"/>
                </a:schemeClr>
              </a:solidFill>
              <a:ln>
                <a:noFill/>
              </a:ln>
              <a:effectLst/>
            </c:spPr>
            <c:extLst>
              <c:ext xmlns:c16="http://schemas.microsoft.com/office/drawing/2014/chart" uri="{C3380CC4-5D6E-409C-BE32-E72D297353CC}">
                <c16:uniqueId val="{000008A5-94DE-40F4-8059-B8F128BA8113}"/>
              </c:ext>
            </c:extLst>
          </c:dPt>
          <c:dPt>
            <c:idx val="1107"/>
            <c:bubble3D val="0"/>
            <c:spPr>
              <a:solidFill>
                <a:schemeClr val="accent4">
                  <a:lumMod val="60000"/>
                  <a:lumOff val="40000"/>
                </a:schemeClr>
              </a:solidFill>
              <a:ln>
                <a:noFill/>
              </a:ln>
              <a:effectLst/>
            </c:spPr>
            <c:extLst>
              <c:ext xmlns:c16="http://schemas.microsoft.com/office/drawing/2014/chart" uri="{C3380CC4-5D6E-409C-BE32-E72D297353CC}">
                <c16:uniqueId val="{000008A7-94DE-40F4-8059-B8F128BA8113}"/>
              </c:ext>
            </c:extLst>
          </c:dPt>
          <c:dPt>
            <c:idx val="1108"/>
            <c:bubble3D val="0"/>
            <c:spPr>
              <a:solidFill>
                <a:schemeClr val="accent5">
                  <a:lumMod val="60000"/>
                  <a:lumOff val="40000"/>
                </a:schemeClr>
              </a:solidFill>
              <a:ln>
                <a:noFill/>
              </a:ln>
              <a:effectLst/>
            </c:spPr>
            <c:extLst>
              <c:ext xmlns:c16="http://schemas.microsoft.com/office/drawing/2014/chart" uri="{C3380CC4-5D6E-409C-BE32-E72D297353CC}">
                <c16:uniqueId val="{000008A9-94DE-40F4-8059-B8F128BA8113}"/>
              </c:ext>
            </c:extLst>
          </c:dPt>
          <c:dPt>
            <c:idx val="1109"/>
            <c:bubble3D val="0"/>
            <c:spPr>
              <a:solidFill>
                <a:schemeClr val="accent6">
                  <a:lumMod val="60000"/>
                  <a:lumOff val="40000"/>
                </a:schemeClr>
              </a:solidFill>
              <a:ln>
                <a:noFill/>
              </a:ln>
              <a:effectLst/>
            </c:spPr>
            <c:extLst>
              <c:ext xmlns:c16="http://schemas.microsoft.com/office/drawing/2014/chart" uri="{C3380CC4-5D6E-409C-BE32-E72D297353CC}">
                <c16:uniqueId val="{000008AB-94DE-40F4-8059-B8F128BA8113}"/>
              </c:ext>
            </c:extLst>
          </c:dPt>
          <c:dPt>
            <c:idx val="1110"/>
            <c:bubble3D val="0"/>
            <c:spPr>
              <a:solidFill>
                <a:schemeClr val="accent1">
                  <a:lumMod val="50000"/>
                </a:schemeClr>
              </a:solidFill>
              <a:ln>
                <a:noFill/>
              </a:ln>
              <a:effectLst/>
            </c:spPr>
            <c:extLst>
              <c:ext xmlns:c16="http://schemas.microsoft.com/office/drawing/2014/chart" uri="{C3380CC4-5D6E-409C-BE32-E72D297353CC}">
                <c16:uniqueId val="{000008AD-94DE-40F4-8059-B8F128BA8113}"/>
              </c:ext>
            </c:extLst>
          </c:dPt>
          <c:dPt>
            <c:idx val="1111"/>
            <c:bubble3D val="0"/>
            <c:spPr>
              <a:solidFill>
                <a:schemeClr val="accent2">
                  <a:lumMod val="50000"/>
                </a:schemeClr>
              </a:solidFill>
              <a:ln>
                <a:noFill/>
              </a:ln>
              <a:effectLst/>
            </c:spPr>
            <c:extLst>
              <c:ext xmlns:c16="http://schemas.microsoft.com/office/drawing/2014/chart" uri="{C3380CC4-5D6E-409C-BE32-E72D297353CC}">
                <c16:uniqueId val="{000008AF-94DE-40F4-8059-B8F128BA8113}"/>
              </c:ext>
            </c:extLst>
          </c:dPt>
          <c:dPt>
            <c:idx val="1112"/>
            <c:bubble3D val="0"/>
            <c:spPr>
              <a:solidFill>
                <a:schemeClr val="accent3">
                  <a:lumMod val="50000"/>
                </a:schemeClr>
              </a:solidFill>
              <a:ln>
                <a:noFill/>
              </a:ln>
              <a:effectLst/>
            </c:spPr>
            <c:extLst>
              <c:ext xmlns:c16="http://schemas.microsoft.com/office/drawing/2014/chart" uri="{C3380CC4-5D6E-409C-BE32-E72D297353CC}">
                <c16:uniqueId val="{000008B1-94DE-40F4-8059-B8F128BA8113}"/>
              </c:ext>
            </c:extLst>
          </c:dPt>
          <c:dPt>
            <c:idx val="1113"/>
            <c:bubble3D val="0"/>
            <c:spPr>
              <a:solidFill>
                <a:schemeClr val="accent4">
                  <a:lumMod val="50000"/>
                </a:schemeClr>
              </a:solidFill>
              <a:ln>
                <a:noFill/>
              </a:ln>
              <a:effectLst/>
            </c:spPr>
            <c:extLst>
              <c:ext xmlns:c16="http://schemas.microsoft.com/office/drawing/2014/chart" uri="{C3380CC4-5D6E-409C-BE32-E72D297353CC}">
                <c16:uniqueId val="{000008B3-94DE-40F4-8059-B8F128BA8113}"/>
              </c:ext>
            </c:extLst>
          </c:dPt>
          <c:dPt>
            <c:idx val="1114"/>
            <c:bubble3D val="0"/>
            <c:spPr>
              <a:solidFill>
                <a:schemeClr val="accent5">
                  <a:lumMod val="50000"/>
                </a:schemeClr>
              </a:solidFill>
              <a:ln>
                <a:noFill/>
              </a:ln>
              <a:effectLst/>
            </c:spPr>
            <c:extLst>
              <c:ext xmlns:c16="http://schemas.microsoft.com/office/drawing/2014/chart" uri="{C3380CC4-5D6E-409C-BE32-E72D297353CC}">
                <c16:uniqueId val="{000008B5-94DE-40F4-8059-B8F128BA8113}"/>
              </c:ext>
            </c:extLst>
          </c:dPt>
          <c:dPt>
            <c:idx val="1115"/>
            <c:bubble3D val="0"/>
            <c:spPr>
              <a:solidFill>
                <a:schemeClr val="accent6">
                  <a:lumMod val="50000"/>
                </a:schemeClr>
              </a:solidFill>
              <a:ln>
                <a:noFill/>
              </a:ln>
              <a:effectLst/>
            </c:spPr>
            <c:extLst>
              <c:ext xmlns:c16="http://schemas.microsoft.com/office/drawing/2014/chart" uri="{C3380CC4-5D6E-409C-BE32-E72D297353CC}">
                <c16:uniqueId val="{000008B7-94DE-40F4-8059-B8F128BA8113}"/>
              </c:ext>
            </c:extLst>
          </c:dPt>
          <c:dPt>
            <c:idx val="1116"/>
            <c:bubble3D val="0"/>
            <c:spPr>
              <a:solidFill>
                <a:schemeClr val="accent1">
                  <a:lumMod val="70000"/>
                  <a:lumOff val="30000"/>
                </a:schemeClr>
              </a:solidFill>
              <a:ln>
                <a:noFill/>
              </a:ln>
              <a:effectLst/>
            </c:spPr>
            <c:extLst>
              <c:ext xmlns:c16="http://schemas.microsoft.com/office/drawing/2014/chart" uri="{C3380CC4-5D6E-409C-BE32-E72D297353CC}">
                <c16:uniqueId val="{000008B9-94DE-40F4-8059-B8F128BA8113}"/>
              </c:ext>
            </c:extLst>
          </c:dPt>
          <c:dPt>
            <c:idx val="1117"/>
            <c:bubble3D val="0"/>
            <c:spPr>
              <a:solidFill>
                <a:schemeClr val="accent2">
                  <a:lumMod val="70000"/>
                  <a:lumOff val="30000"/>
                </a:schemeClr>
              </a:solidFill>
              <a:ln>
                <a:noFill/>
              </a:ln>
              <a:effectLst/>
            </c:spPr>
            <c:extLst>
              <c:ext xmlns:c16="http://schemas.microsoft.com/office/drawing/2014/chart" uri="{C3380CC4-5D6E-409C-BE32-E72D297353CC}">
                <c16:uniqueId val="{000008BB-94DE-40F4-8059-B8F128BA8113}"/>
              </c:ext>
            </c:extLst>
          </c:dPt>
          <c:dPt>
            <c:idx val="1118"/>
            <c:bubble3D val="0"/>
            <c:spPr>
              <a:solidFill>
                <a:schemeClr val="accent3">
                  <a:lumMod val="70000"/>
                  <a:lumOff val="30000"/>
                </a:schemeClr>
              </a:solidFill>
              <a:ln>
                <a:noFill/>
              </a:ln>
              <a:effectLst/>
            </c:spPr>
            <c:extLst>
              <c:ext xmlns:c16="http://schemas.microsoft.com/office/drawing/2014/chart" uri="{C3380CC4-5D6E-409C-BE32-E72D297353CC}">
                <c16:uniqueId val="{000008BD-94DE-40F4-8059-B8F128BA8113}"/>
              </c:ext>
            </c:extLst>
          </c:dPt>
          <c:dPt>
            <c:idx val="1119"/>
            <c:bubble3D val="0"/>
            <c:spPr>
              <a:solidFill>
                <a:schemeClr val="accent4">
                  <a:lumMod val="70000"/>
                  <a:lumOff val="30000"/>
                </a:schemeClr>
              </a:solidFill>
              <a:ln>
                <a:noFill/>
              </a:ln>
              <a:effectLst/>
            </c:spPr>
            <c:extLst>
              <c:ext xmlns:c16="http://schemas.microsoft.com/office/drawing/2014/chart" uri="{C3380CC4-5D6E-409C-BE32-E72D297353CC}">
                <c16:uniqueId val="{000008BF-94DE-40F4-8059-B8F128BA8113}"/>
              </c:ext>
            </c:extLst>
          </c:dPt>
          <c:dPt>
            <c:idx val="1120"/>
            <c:bubble3D val="0"/>
            <c:spPr>
              <a:solidFill>
                <a:schemeClr val="accent5">
                  <a:lumMod val="70000"/>
                  <a:lumOff val="30000"/>
                </a:schemeClr>
              </a:solidFill>
              <a:ln>
                <a:noFill/>
              </a:ln>
              <a:effectLst/>
            </c:spPr>
            <c:extLst>
              <c:ext xmlns:c16="http://schemas.microsoft.com/office/drawing/2014/chart" uri="{C3380CC4-5D6E-409C-BE32-E72D297353CC}">
                <c16:uniqueId val="{000008C1-94DE-40F4-8059-B8F128BA8113}"/>
              </c:ext>
            </c:extLst>
          </c:dPt>
          <c:dPt>
            <c:idx val="1121"/>
            <c:bubble3D val="0"/>
            <c:spPr>
              <a:solidFill>
                <a:schemeClr val="accent6">
                  <a:lumMod val="70000"/>
                  <a:lumOff val="30000"/>
                </a:schemeClr>
              </a:solidFill>
              <a:ln>
                <a:noFill/>
              </a:ln>
              <a:effectLst/>
            </c:spPr>
            <c:extLst>
              <c:ext xmlns:c16="http://schemas.microsoft.com/office/drawing/2014/chart" uri="{C3380CC4-5D6E-409C-BE32-E72D297353CC}">
                <c16:uniqueId val="{000008C3-94DE-40F4-8059-B8F128BA8113}"/>
              </c:ext>
            </c:extLst>
          </c:dPt>
          <c:dPt>
            <c:idx val="1122"/>
            <c:bubble3D val="0"/>
            <c:spPr>
              <a:solidFill>
                <a:schemeClr val="accent1">
                  <a:lumMod val="70000"/>
                </a:schemeClr>
              </a:solidFill>
              <a:ln>
                <a:noFill/>
              </a:ln>
              <a:effectLst/>
            </c:spPr>
            <c:extLst>
              <c:ext xmlns:c16="http://schemas.microsoft.com/office/drawing/2014/chart" uri="{C3380CC4-5D6E-409C-BE32-E72D297353CC}">
                <c16:uniqueId val="{000008C5-94DE-40F4-8059-B8F128BA8113}"/>
              </c:ext>
            </c:extLst>
          </c:dPt>
          <c:dPt>
            <c:idx val="1123"/>
            <c:bubble3D val="0"/>
            <c:spPr>
              <a:solidFill>
                <a:schemeClr val="accent2">
                  <a:lumMod val="70000"/>
                </a:schemeClr>
              </a:solidFill>
              <a:ln>
                <a:noFill/>
              </a:ln>
              <a:effectLst/>
            </c:spPr>
            <c:extLst>
              <c:ext xmlns:c16="http://schemas.microsoft.com/office/drawing/2014/chart" uri="{C3380CC4-5D6E-409C-BE32-E72D297353CC}">
                <c16:uniqueId val="{000008C7-94DE-40F4-8059-B8F128BA8113}"/>
              </c:ext>
            </c:extLst>
          </c:dPt>
          <c:dPt>
            <c:idx val="1124"/>
            <c:bubble3D val="0"/>
            <c:spPr>
              <a:solidFill>
                <a:schemeClr val="accent3">
                  <a:lumMod val="70000"/>
                </a:schemeClr>
              </a:solidFill>
              <a:ln>
                <a:noFill/>
              </a:ln>
              <a:effectLst/>
            </c:spPr>
            <c:extLst>
              <c:ext xmlns:c16="http://schemas.microsoft.com/office/drawing/2014/chart" uri="{C3380CC4-5D6E-409C-BE32-E72D297353CC}">
                <c16:uniqueId val="{000008C9-94DE-40F4-8059-B8F128BA8113}"/>
              </c:ext>
            </c:extLst>
          </c:dPt>
          <c:dPt>
            <c:idx val="1125"/>
            <c:bubble3D val="0"/>
            <c:spPr>
              <a:solidFill>
                <a:schemeClr val="accent4">
                  <a:lumMod val="70000"/>
                </a:schemeClr>
              </a:solidFill>
              <a:ln>
                <a:noFill/>
              </a:ln>
              <a:effectLst/>
            </c:spPr>
            <c:extLst>
              <c:ext xmlns:c16="http://schemas.microsoft.com/office/drawing/2014/chart" uri="{C3380CC4-5D6E-409C-BE32-E72D297353CC}">
                <c16:uniqueId val="{000008CB-94DE-40F4-8059-B8F128BA8113}"/>
              </c:ext>
            </c:extLst>
          </c:dPt>
          <c:dPt>
            <c:idx val="1126"/>
            <c:bubble3D val="0"/>
            <c:spPr>
              <a:solidFill>
                <a:schemeClr val="accent5">
                  <a:lumMod val="70000"/>
                </a:schemeClr>
              </a:solidFill>
              <a:ln>
                <a:noFill/>
              </a:ln>
              <a:effectLst/>
            </c:spPr>
            <c:extLst>
              <c:ext xmlns:c16="http://schemas.microsoft.com/office/drawing/2014/chart" uri="{C3380CC4-5D6E-409C-BE32-E72D297353CC}">
                <c16:uniqueId val="{000008CD-94DE-40F4-8059-B8F128BA8113}"/>
              </c:ext>
            </c:extLst>
          </c:dPt>
          <c:dPt>
            <c:idx val="1127"/>
            <c:bubble3D val="0"/>
            <c:spPr>
              <a:solidFill>
                <a:schemeClr val="accent6">
                  <a:lumMod val="70000"/>
                </a:schemeClr>
              </a:solidFill>
              <a:ln>
                <a:noFill/>
              </a:ln>
              <a:effectLst/>
            </c:spPr>
            <c:extLst>
              <c:ext xmlns:c16="http://schemas.microsoft.com/office/drawing/2014/chart" uri="{C3380CC4-5D6E-409C-BE32-E72D297353CC}">
                <c16:uniqueId val="{000008CF-94DE-40F4-8059-B8F128BA8113}"/>
              </c:ext>
            </c:extLst>
          </c:dPt>
          <c:dPt>
            <c:idx val="1128"/>
            <c:bubble3D val="0"/>
            <c:spPr>
              <a:solidFill>
                <a:schemeClr val="accent1">
                  <a:lumMod val="50000"/>
                  <a:lumOff val="50000"/>
                </a:schemeClr>
              </a:solidFill>
              <a:ln>
                <a:noFill/>
              </a:ln>
              <a:effectLst/>
            </c:spPr>
            <c:extLst>
              <c:ext xmlns:c16="http://schemas.microsoft.com/office/drawing/2014/chart" uri="{C3380CC4-5D6E-409C-BE32-E72D297353CC}">
                <c16:uniqueId val="{000008D1-94DE-40F4-8059-B8F128BA8113}"/>
              </c:ext>
            </c:extLst>
          </c:dPt>
          <c:dPt>
            <c:idx val="1129"/>
            <c:bubble3D val="0"/>
            <c:spPr>
              <a:solidFill>
                <a:schemeClr val="accent2">
                  <a:lumMod val="50000"/>
                  <a:lumOff val="50000"/>
                </a:schemeClr>
              </a:solidFill>
              <a:ln>
                <a:noFill/>
              </a:ln>
              <a:effectLst/>
            </c:spPr>
            <c:extLst>
              <c:ext xmlns:c16="http://schemas.microsoft.com/office/drawing/2014/chart" uri="{C3380CC4-5D6E-409C-BE32-E72D297353CC}">
                <c16:uniqueId val="{000008D3-94DE-40F4-8059-B8F128BA8113}"/>
              </c:ext>
            </c:extLst>
          </c:dPt>
          <c:dPt>
            <c:idx val="1130"/>
            <c:bubble3D val="0"/>
            <c:spPr>
              <a:solidFill>
                <a:schemeClr val="accent3">
                  <a:lumMod val="50000"/>
                  <a:lumOff val="50000"/>
                </a:schemeClr>
              </a:solidFill>
              <a:ln>
                <a:noFill/>
              </a:ln>
              <a:effectLst/>
            </c:spPr>
            <c:extLst>
              <c:ext xmlns:c16="http://schemas.microsoft.com/office/drawing/2014/chart" uri="{C3380CC4-5D6E-409C-BE32-E72D297353CC}">
                <c16:uniqueId val="{000008D5-94DE-40F4-8059-B8F128BA8113}"/>
              </c:ext>
            </c:extLst>
          </c:dPt>
          <c:dPt>
            <c:idx val="1131"/>
            <c:bubble3D val="0"/>
            <c:spPr>
              <a:solidFill>
                <a:schemeClr val="accent4">
                  <a:lumMod val="50000"/>
                  <a:lumOff val="50000"/>
                </a:schemeClr>
              </a:solidFill>
              <a:ln>
                <a:noFill/>
              </a:ln>
              <a:effectLst/>
            </c:spPr>
            <c:extLst>
              <c:ext xmlns:c16="http://schemas.microsoft.com/office/drawing/2014/chart" uri="{C3380CC4-5D6E-409C-BE32-E72D297353CC}">
                <c16:uniqueId val="{000008D7-94DE-40F4-8059-B8F128BA8113}"/>
              </c:ext>
            </c:extLst>
          </c:dPt>
          <c:dPt>
            <c:idx val="1132"/>
            <c:bubble3D val="0"/>
            <c:spPr>
              <a:solidFill>
                <a:schemeClr val="accent5">
                  <a:lumMod val="50000"/>
                  <a:lumOff val="50000"/>
                </a:schemeClr>
              </a:solidFill>
              <a:ln>
                <a:noFill/>
              </a:ln>
              <a:effectLst/>
            </c:spPr>
            <c:extLst>
              <c:ext xmlns:c16="http://schemas.microsoft.com/office/drawing/2014/chart" uri="{C3380CC4-5D6E-409C-BE32-E72D297353CC}">
                <c16:uniqueId val="{000008D9-94DE-40F4-8059-B8F128BA8113}"/>
              </c:ext>
            </c:extLst>
          </c:dPt>
          <c:dPt>
            <c:idx val="1133"/>
            <c:bubble3D val="0"/>
            <c:spPr>
              <a:solidFill>
                <a:schemeClr val="accent6">
                  <a:lumMod val="50000"/>
                  <a:lumOff val="50000"/>
                </a:schemeClr>
              </a:solidFill>
              <a:ln>
                <a:noFill/>
              </a:ln>
              <a:effectLst/>
            </c:spPr>
            <c:extLst>
              <c:ext xmlns:c16="http://schemas.microsoft.com/office/drawing/2014/chart" uri="{C3380CC4-5D6E-409C-BE32-E72D297353CC}">
                <c16:uniqueId val="{000008DB-94DE-40F4-8059-B8F128BA8113}"/>
              </c:ext>
            </c:extLst>
          </c:dPt>
          <c:dPt>
            <c:idx val="1134"/>
            <c:bubble3D val="0"/>
            <c:spPr>
              <a:solidFill>
                <a:schemeClr val="accent1"/>
              </a:solidFill>
              <a:ln>
                <a:noFill/>
              </a:ln>
              <a:effectLst/>
            </c:spPr>
            <c:extLst>
              <c:ext xmlns:c16="http://schemas.microsoft.com/office/drawing/2014/chart" uri="{C3380CC4-5D6E-409C-BE32-E72D297353CC}">
                <c16:uniqueId val="{000008DD-94DE-40F4-8059-B8F128BA8113}"/>
              </c:ext>
            </c:extLst>
          </c:dPt>
          <c:dPt>
            <c:idx val="1135"/>
            <c:bubble3D val="0"/>
            <c:spPr>
              <a:solidFill>
                <a:schemeClr val="accent2"/>
              </a:solidFill>
              <a:ln>
                <a:noFill/>
              </a:ln>
              <a:effectLst/>
            </c:spPr>
            <c:extLst>
              <c:ext xmlns:c16="http://schemas.microsoft.com/office/drawing/2014/chart" uri="{C3380CC4-5D6E-409C-BE32-E72D297353CC}">
                <c16:uniqueId val="{000008DF-94DE-40F4-8059-B8F128BA8113}"/>
              </c:ext>
            </c:extLst>
          </c:dPt>
          <c:dPt>
            <c:idx val="1136"/>
            <c:bubble3D val="0"/>
            <c:spPr>
              <a:solidFill>
                <a:schemeClr val="accent3"/>
              </a:solidFill>
              <a:ln>
                <a:noFill/>
              </a:ln>
              <a:effectLst/>
            </c:spPr>
            <c:extLst>
              <c:ext xmlns:c16="http://schemas.microsoft.com/office/drawing/2014/chart" uri="{C3380CC4-5D6E-409C-BE32-E72D297353CC}">
                <c16:uniqueId val="{000008E1-94DE-40F4-8059-B8F128BA8113}"/>
              </c:ext>
            </c:extLst>
          </c:dPt>
          <c:dPt>
            <c:idx val="1137"/>
            <c:bubble3D val="0"/>
            <c:spPr>
              <a:solidFill>
                <a:schemeClr val="accent4"/>
              </a:solidFill>
              <a:ln>
                <a:noFill/>
              </a:ln>
              <a:effectLst/>
            </c:spPr>
            <c:extLst>
              <c:ext xmlns:c16="http://schemas.microsoft.com/office/drawing/2014/chart" uri="{C3380CC4-5D6E-409C-BE32-E72D297353CC}">
                <c16:uniqueId val="{000008E3-94DE-40F4-8059-B8F128BA8113}"/>
              </c:ext>
            </c:extLst>
          </c:dPt>
          <c:dPt>
            <c:idx val="1138"/>
            <c:bubble3D val="0"/>
            <c:spPr>
              <a:solidFill>
                <a:schemeClr val="accent5"/>
              </a:solidFill>
              <a:ln>
                <a:noFill/>
              </a:ln>
              <a:effectLst/>
            </c:spPr>
            <c:extLst>
              <c:ext xmlns:c16="http://schemas.microsoft.com/office/drawing/2014/chart" uri="{C3380CC4-5D6E-409C-BE32-E72D297353CC}">
                <c16:uniqueId val="{000008E5-94DE-40F4-8059-B8F128BA8113}"/>
              </c:ext>
            </c:extLst>
          </c:dPt>
          <c:dPt>
            <c:idx val="1139"/>
            <c:bubble3D val="0"/>
            <c:spPr>
              <a:solidFill>
                <a:schemeClr val="accent6"/>
              </a:solidFill>
              <a:ln>
                <a:noFill/>
              </a:ln>
              <a:effectLst/>
            </c:spPr>
            <c:extLst>
              <c:ext xmlns:c16="http://schemas.microsoft.com/office/drawing/2014/chart" uri="{C3380CC4-5D6E-409C-BE32-E72D297353CC}">
                <c16:uniqueId val="{000008E7-94DE-40F4-8059-B8F128BA8113}"/>
              </c:ext>
            </c:extLst>
          </c:dPt>
          <c:dPt>
            <c:idx val="1140"/>
            <c:bubble3D val="0"/>
            <c:spPr>
              <a:solidFill>
                <a:schemeClr val="accent1">
                  <a:lumMod val="60000"/>
                </a:schemeClr>
              </a:solidFill>
              <a:ln>
                <a:noFill/>
              </a:ln>
              <a:effectLst/>
            </c:spPr>
            <c:extLst>
              <c:ext xmlns:c16="http://schemas.microsoft.com/office/drawing/2014/chart" uri="{C3380CC4-5D6E-409C-BE32-E72D297353CC}">
                <c16:uniqueId val="{000008E9-94DE-40F4-8059-B8F128BA8113}"/>
              </c:ext>
            </c:extLst>
          </c:dPt>
          <c:dPt>
            <c:idx val="1141"/>
            <c:bubble3D val="0"/>
            <c:spPr>
              <a:solidFill>
                <a:schemeClr val="accent2">
                  <a:lumMod val="60000"/>
                </a:schemeClr>
              </a:solidFill>
              <a:ln>
                <a:noFill/>
              </a:ln>
              <a:effectLst/>
            </c:spPr>
            <c:extLst>
              <c:ext xmlns:c16="http://schemas.microsoft.com/office/drawing/2014/chart" uri="{C3380CC4-5D6E-409C-BE32-E72D297353CC}">
                <c16:uniqueId val="{000008EB-94DE-40F4-8059-B8F128BA8113}"/>
              </c:ext>
            </c:extLst>
          </c:dPt>
          <c:dPt>
            <c:idx val="1142"/>
            <c:bubble3D val="0"/>
            <c:spPr>
              <a:solidFill>
                <a:schemeClr val="accent3">
                  <a:lumMod val="60000"/>
                </a:schemeClr>
              </a:solidFill>
              <a:ln>
                <a:noFill/>
              </a:ln>
              <a:effectLst/>
            </c:spPr>
            <c:extLst>
              <c:ext xmlns:c16="http://schemas.microsoft.com/office/drawing/2014/chart" uri="{C3380CC4-5D6E-409C-BE32-E72D297353CC}">
                <c16:uniqueId val="{000008ED-94DE-40F4-8059-B8F128BA8113}"/>
              </c:ext>
            </c:extLst>
          </c:dPt>
          <c:dPt>
            <c:idx val="1143"/>
            <c:bubble3D val="0"/>
            <c:spPr>
              <a:solidFill>
                <a:schemeClr val="accent4">
                  <a:lumMod val="60000"/>
                </a:schemeClr>
              </a:solidFill>
              <a:ln>
                <a:noFill/>
              </a:ln>
              <a:effectLst/>
            </c:spPr>
            <c:extLst>
              <c:ext xmlns:c16="http://schemas.microsoft.com/office/drawing/2014/chart" uri="{C3380CC4-5D6E-409C-BE32-E72D297353CC}">
                <c16:uniqueId val="{000008EF-94DE-40F4-8059-B8F128BA8113}"/>
              </c:ext>
            </c:extLst>
          </c:dPt>
          <c:dPt>
            <c:idx val="1144"/>
            <c:bubble3D val="0"/>
            <c:spPr>
              <a:solidFill>
                <a:schemeClr val="accent5">
                  <a:lumMod val="60000"/>
                </a:schemeClr>
              </a:solidFill>
              <a:ln>
                <a:noFill/>
              </a:ln>
              <a:effectLst/>
            </c:spPr>
            <c:extLst>
              <c:ext xmlns:c16="http://schemas.microsoft.com/office/drawing/2014/chart" uri="{C3380CC4-5D6E-409C-BE32-E72D297353CC}">
                <c16:uniqueId val="{000008F1-94DE-40F4-8059-B8F128BA8113}"/>
              </c:ext>
            </c:extLst>
          </c:dPt>
          <c:dPt>
            <c:idx val="1145"/>
            <c:bubble3D val="0"/>
            <c:spPr>
              <a:solidFill>
                <a:schemeClr val="accent6">
                  <a:lumMod val="60000"/>
                </a:schemeClr>
              </a:solidFill>
              <a:ln>
                <a:noFill/>
              </a:ln>
              <a:effectLst/>
            </c:spPr>
            <c:extLst>
              <c:ext xmlns:c16="http://schemas.microsoft.com/office/drawing/2014/chart" uri="{C3380CC4-5D6E-409C-BE32-E72D297353CC}">
                <c16:uniqueId val="{000008F3-94DE-40F4-8059-B8F128BA8113}"/>
              </c:ext>
            </c:extLst>
          </c:dPt>
          <c:dPt>
            <c:idx val="1146"/>
            <c:bubble3D val="0"/>
            <c:spPr>
              <a:solidFill>
                <a:schemeClr val="accent1">
                  <a:lumMod val="80000"/>
                  <a:lumOff val="20000"/>
                </a:schemeClr>
              </a:solidFill>
              <a:ln>
                <a:noFill/>
              </a:ln>
              <a:effectLst/>
            </c:spPr>
            <c:extLst>
              <c:ext xmlns:c16="http://schemas.microsoft.com/office/drawing/2014/chart" uri="{C3380CC4-5D6E-409C-BE32-E72D297353CC}">
                <c16:uniqueId val="{000008F5-94DE-40F4-8059-B8F128BA8113}"/>
              </c:ext>
            </c:extLst>
          </c:dPt>
          <c:dPt>
            <c:idx val="1147"/>
            <c:bubble3D val="0"/>
            <c:spPr>
              <a:solidFill>
                <a:schemeClr val="accent2">
                  <a:lumMod val="80000"/>
                  <a:lumOff val="20000"/>
                </a:schemeClr>
              </a:solidFill>
              <a:ln>
                <a:noFill/>
              </a:ln>
              <a:effectLst/>
            </c:spPr>
            <c:extLst>
              <c:ext xmlns:c16="http://schemas.microsoft.com/office/drawing/2014/chart" uri="{C3380CC4-5D6E-409C-BE32-E72D297353CC}">
                <c16:uniqueId val="{000008F7-94DE-40F4-8059-B8F128BA8113}"/>
              </c:ext>
            </c:extLst>
          </c:dPt>
          <c:dPt>
            <c:idx val="1148"/>
            <c:bubble3D val="0"/>
            <c:spPr>
              <a:solidFill>
                <a:schemeClr val="accent3">
                  <a:lumMod val="80000"/>
                  <a:lumOff val="20000"/>
                </a:schemeClr>
              </a:solidFill>
              <a:ln>
                <a:noFill/>
              </a:ln>
              <a:effectLst/>
            </c:spPr>
            <c:extLst>
              <c:ext xmlns:c16="http://schemas.microsoft.com/office/drawing/2014/chart" uri="{C3380CC4-5D6E-409C-BE32-E72D297353CC}">
                <c16:uniqueId val="{000008F9-94DE-40F4-8059-B8F128BA8113}"/>
              </c:ext>
            </c:extLst>
          </c:dPt>
          <c:dPt>
            <c:idx val="1149"/>
            <c:bubble3D val="0"/>
            <c:spPr>
              <a:solidFill>
                <a:schemeClr val="accent4">
                  <a:lumMod val="80000"/>
                  <a:lumOff val="20000"/>
                </a:schemeClr>
              </a:solidFill>
              <a:ln>
                <a:noFill/>
              </a:ln>
              <a:effectLst/>
            </c:spPr>
            <c:extLst>
              <c:ext xmlns:c16="http://schemas.microsoft.com/office/drawing/2014/chart" uri="{C3380CC4-5D6E-409C-BE32-E72D297353CC}">
                <c16:uniqueId val="{000008FB-94DE-40F4-8059-B8F128BA8113}"/>
              </c:ext>
            </c:extLst>
          </c:dPt>
          <c:dPt>
            <c:idx val="1150"/>
            <c:bubble3D val="0"/>
            <c:spPr>
              <a:solidFill>
                <a:schemeClr val="accent5">
                  <a:lumMod val="80000"/>
                  <a:lumOff val="20000"/>
                </a:schemeClr>
              </a:solidFill>
              <a:ln>
                <a:noFill/>
              </a:ln>
              <a:effectLst/>
            </c:spPr>
            <c:extLst>
              <c:ext xmlns:c16="http://schemas.microsoft.com/office/drawing/2014/chart" uri="{C3380CC4-5D6E-409C-BE32-E72D297353CC}">
                <c16:uniqueId val="{000008FD-94DE-40F4-8059-B8F128BA8113}"/>
              </c:ext>
            </c:extLst>
          </c:dPt>
          <c:dPt>
            <c:idx val="1151"/>
            <c:bubble3D val="0"/>
            <c:spPr>
              <a:solidFill>
                <a:schemeClr val="accent6">
                  <a:lumMod val="80000"/>
                  <a:lumOff val="20000"/>
                </a:schemeClr>
              </a:solidFill>
              <a:ln>
                <a:noFill/>
              </a:ln>
              <a:effectLst/>
            </c:spPr>
            <c:extLst>
              <c:ext xmlns:c16="http://schemas.microsoft.com/office/drawing/2014/chart" uri="{C3380CC4-5D6E-409C-BE32-E72D297353CC}">
                <c16:uniqueId val="{000008FF-94DE-40F4-8059-B8F128BA8113}"/>
              </c:ext>
            </c:extLst>
          </c:dPt>
          <c:dPt>
            <c:idx val="1152"/>
            <c:bubble3D val="0"/>
            <c:spPr>
              <a:solidFill>
                <a:schemeClr val="accent1">
                  <a:lumMod val="80000"/>
                </a:schemeClr>
              </a:solidFill>
              <a:ln>
                <a:noFill/>
              </a:ln>
              <a:effectLst/>
            </c:spPr>
            <c:extLst>
              <c:ext xmlns:c16="http://schemas.microsoft.com/office/drawing/2014/chart" uri="{C3380CC4-5D6E-409C-BE32-E72D297353CC}">
                <c16:uniqueId val="{00000901-94DE-40F4-8059-B8F128BA8113}"/>
              </c:ext>
            </c:extLst>
          </c:dPt>
          <c:dPt>
            <c:idx val="1153"/>
            <c:bubble3D val="0"/>
            <c:spPr>
              <a:solidFill>
                <a:schemeClr val="accent2">
                  <a:lumMod val="80000"/>
                </a:schemeClr>
              </a:solidFill>
              <a:ln>
                <a:noFill/>
              </a:ln>
              <a:effectLst/>
            </c:spPr>
            <c:extLst>
              <c:ext xmlns:c16="http://schemas.microsoft.com/office/drawing/2014/chart" uri="{C3380CC4-5D6E-409C-BE32-E72D297353CC}">
                <c16:uniqueId val="{00000903-94DE-40F4-8059-B8F128BA8113}"/>
              </c:ext>
            </c:extLst>
          </c:dPt>
          <c:dPt>
            <c:idx val="1154"/>
            <c:bubble3D val="0"/>
            <c:spPr>
              <a:solidFill>
                <a:schemeClr val="accent3">
                  <a:lumMod val="80000"/>
                </a:schemeClr>
              </a:solidFill>
              <a:ln>
                <a:noFill/>
              </a:ln>
              <a:effectLst/>
            </c:spPr>
            <c:extLst>
              <c:ext xmlns:c16="http://schemas.microsoft.com/office/drawing/2014/chart" uri="{C3380CC4-5D6E-409C-BE32-E72D297353CC}">
                <c16:uniqueId val="{00000905-94DE-40F4-8059-B8F128BA8113}"/>
              </c:ext>
            </c:extLst>
          </c:dPt>
          <c:dPt>
            <c:idx val="1155"/>
            <c:bubble3D val="0"/>
            <c:spPr>
              <a:solidFill>
                <a:schemeClr val="accent4">
                  <a:lumMod val="80000"/>
                </a:schemeClr>
              </a:solidFill>
              <a:ln>
                <a:noFill/>
              </a:ln>
              <a:effectLst/>
            </c:spPr>
            <c:extLst>
              <c:ext xmlns:c16="http://schemas.microsoft.com/office/drawing/2014/chart" uri="{C3380CC4-5D6E-409C-BE32-E72D297353CC}">
                <c16:uniqueId val="{00000907-94DE-40F4-8059-B8F128BA8113}"/>
              </c:ext>
            </c:extLst>
          </c:dPt>
          <c:dPt>
            <c:idx val="1156"/>
            <c:bubble3D val="0"/>
            <c:spPr>
              <a:solidFill>
                <a:schemeClr val="accent5">
                  <a:lumMod val="80000"/>
                </a:schemeClr>
              </a:solidFill>
              <a:ln>
                <a:noFill/>
              </a:ln>
              <a:effectLst/>
            </c:spPr>
            <c:extLst>
              <c:ext xmlns:c16="http://schemas.microsoft.com/office/drawing/2014/chart" uri="{C3380CC4-5D6E-409C-BE32-E72D297353CC}">
                <c16:uniqueId val="{00000909-94DE-40F4-8059-B8F128BA8113}"/>
              </c:ext>
            </c:extLst>
          </c:dPt>
          <c:dPt>
            <c:idx val="1157"/>
            <c:bubble3D val="0"/>
            <c:spPr>
              <a:solidFill>
                <a:schemeClr val="accent6">
                  <a:lumMod val="80000"/>
                </a:schemeClr>
              </a:solidFill>
              <a:ln>
                <a:noFill/>
              </a:ln>
              <a:effectLst/>
            </c:spPr>
            <c:extLst>
              <c:ext xmlns:c16="http://schemas.microsoft.com/office/drawing/2014/chart" uri="{C3380CC4-5D6E-409C-BE32-E72D297353CC}">
                <c16:uniqueId val="{0000090B-94DE-40F4-8059-B8F128BA8113}"/>
              </c:ext>
            </c:extLst>
          </c:dPt>
          <c:dPt>
            <c:idx val="1158"/>
            <c:bubble3D val="0"/>
            <c:spPr>
              <a:solidFill>
                <a:schemeClr val="accent1">
                  <a:lumMod val="60000"/>
                  <a:lumOff val="40000"/>
                </a:schemeClr>
              </a:solidFill>
              <a:ln>
                <a:noFill/>
              </a:ln>
              <a:effectLst/>
            </c:spPr>
            <c:extLst>
              <c:ext xmlns:c16="http://schemas.microsoft.com/office/drawing/2014/chart" uri="{C3380CC4-5D6E-409C-BE32-E72D297353CC}">
                <c16:uniqueId val="{0000090D-94DE-40F4-8059-B8F128BA8113}"/>
              </c:ext>
            </c:extLst>
          </c:dPt>
          <c:dPt>
            <c:idx val="1159"/>
            <c:bubble3D val="0"/>
            <c:spPr>
              <a:solidFill>
                <a:schemeClr val="accent2">
                  <a:lumMod val="60000"/>
                  <a:lumOff val="40000"/>
                </a:schemeClr>
              </a:solidFill>
              <a:ln>
                <a:noFill/>
              </a:ln>
              <a:effectLst/>
            </c:spPr>
            <c:extLst>
              <c:ext xmlns:c16="http://schemas.microsoft.com/office/drawing/2014/chart" uri="{C3380CC4-5D6E-409C-BE32-E72D297353CC}">
                <c16:uniqueId val="{0000090F-94DE-40F4-8059-B8F128BA8113}"/>
              </c:ext>
            </c:extLst>
          </c:dPt>
          <c:dPt>
            <c:idx val="1160"/>
            <c:bubble3D val="0"/>
            <c:spPr>
              <a:solidFill>
                <a:schemeClr val="accent3">
                  <a:lumMod val="60000"/>
                  <a:lumOff val="40000"/>
                </a:schemeClr>
              </a:solidFill>
              <a:ln>
                <a:noFill/>
              </a:ln>
              <a:effectLst/>
            </c:spPr>
            <c:extLst>
              <c:ext xmlns:c16="http://schemas.microsoft.com/office/drawing/2014/chart" uri="{C3380CC4-5D6E-409C-BE32-E72D297353CC}">
                <c16:uniqueId val="{00000911-94DE-40F4-8059-B8F128BA8113}"/>
              </c:ext>
            </c:extLst>
          </c:dPt>
          <c:dPt>
            <c:idx val="1161"/>
            <c:bubble3D val="0"/>
            <c:spPr>
              <a:solidFill>
                <a:schemeClr val="accent4">
                  <a:lumMod val="60000"/>
                  <a:lumOff val="40000"/>
                </a:schemeClr>
              </a:solidFill>
              <a:ln>
                <a:noFill/>
              </a:ln>
              <a:effectLst/>
            </c:spPr>
            <c:extLst>
              <c:ext xmlns:c16="http://schemas.microsoft.com/office/drawing/2014/chart" uri="{C3380CC4-5D6E-409C-BE32-E72D297353CC}">
                <c16:uniqueId val="{00000913-94DE-40F4-8059-B8F128BA8113}"/>
              </c:ext>
            </c:extLst>
          </c:dPt>
          <c:dPt>
            <c:idx val="1162"/>
            <c:bubble3D val="0"/>
            <c:spPr>
              <a:solidFill>
                <a:schemeClr val="accent5">
                  <a:lumMod val="60000"/>
                  <a:lumOff val="40000"/>
                </a:schemeClr>
              </a:solidFill>
              <a:ln>
                <a:noFill/>
              </a:ln>
              <a:effectLst/>
            </c:spPr>
            <c:extLst>
              <c:ext xmlns:c16="http://schemas.microsoft.com/office/drawing/2014/chart" uri="{C3380CC4-5D6E-409C-BE32-E72D297353CC}">
                <c16:uniqueId val="{00000915-94DE-40F4-8059-B8F128BA8113}"/>
              </c:ext>
            </c:extLst>
          </c:dPt>
          <c:dPt>
            <c:idx val="1163"/>
            <c:bubble3D val="0"/>
            <c:spPr>
              <a:solidFill>
                <a:schemeClr val="accent6">
                  <a:lumMod val="60000"/>
                  <a:lumOff val="40000"/>
                </a:schemeClr>
              </a:solidFill>
              <a:ln>
                <a:noFill/>
              </a:ln>
              <a:effectLst/>
            </c:spPr>
            <c:extLst>
              <c:ext xmlns:c16="http://schemas.microsoft.com/office/drawing/2014/chart" uri="{C3380CC4-5D6E-409C-BE32-E72D297353CC}">
                <c16:uniqueId val="{00000917-94DE-40F4-8059-B8F128BA8113}"/>
              </c:ext>
            </c:extLst>
          </c:dPt>
          <c:dPt>
            <c:idx val="1164"/>
            <c:bubble3D val="0"/>
            <c:spPr>
              <a:solidFill>
                <a:schemeClr val="accent1">
                  <a:lumMod val="50000"/>
                </a:schemeClr>
              </a:solidFill>
              <a:ln>
                <a:noFill/>
              </a:ln>
              <a:effectLst/>
            </c:spPr>
            <c:extLst>
              <c:ext xmlns:c16="http://schemas.microsoft.com/office/drawing/2014/chart" uri="{C3380CC4-5D6E-409C-BE32-E72D297353CC}">
                <c16:uniqueId val="{00000919-94DE-40F4-8059-B8F128BA8113}"/>
              </c:ext>
            </c:extLst>
          </c:dPt>
          <c:dPt>
            <c:idx val="1165"/>
            <c:bubble3D val="0"/>
            <c:spPr>
              <a:solidFill>
                <a:schemeClr val="accent2">
                  <a:lumMod val="50000"/>
                </a:schemeClr>
              </a:solidFill>
              <a:ln>
                <a:noFill/>
              </a:ln>
              <a:effectLst/>
            </c:spPr>
            <c:extLst>
              <c:ext xmlns:c16="http://schemas.microsoft.com/office/drawing/2014/chart" uri="{C3380CC4-5D6E-409C-BE32-E72D297353CC}">
                <c16:uniqueId val="{0000091B-94DE-40F4-8059-B8F128BA8113}"/>
              </c:ext>
            </c:extLst>
          </c:dPt>
          <c:dPt>
            <c:idx val="1166"/>
            <c:bubble3D val="0"/>
            <c:spPr>
              <a:solidFill>
                <a:schemeClr val="accent3">
                  <a:lumMod val="50000"/>
                </a:schemeClr>
              </a:solidFill>
              <a:ln>
                <a:noFill/>
              </a:ln>
              <a:effectLst/>
            </c:spPr>
            <c:extLst>
              <c:ext xmlns:c16="http://schemas.microsoft.com/office/drawing/2014/chart" uri="{C3380CC4-5D6E-409C-BE32-E72D297353CC}">
                <c16:uniqueId val="{0000091D-94DE-40F4-8059-B8F128BA8113}"/>
              </c:ext>
            </c:extLst>
          </c:dPt>
          <c:dPt>
            <c:idx val="1167"/>
            <c:bubble3D val="0"/>
            <c:spPr>
              <a:solidFill>
                <a:schemeClr val="accent4">
                  <a:lumMod val="50000"/>
                </a:schemeClr>
              </a:solidFill>
              <a:ln>
                <a:noFill/>
              </a:ln>
              <a:effectLst/>
            </c:spPr>
            <c:extLst>
              <c:ext xmlns:c16="http://schemas.microsoft.com/office/drawing/2014/chart" uri="{C3380CC4-5D6E-409C-BE32-E72D297353CC}">
                <c16:uniqueId val="{0000091F-94DE-40F4-8059-B8F128BA8113}"/>
              </c:ext>
            </c:extLst>
          </c:dPt>
          <c:dPt>
            <c:idx val="1168"/>
            <c:bubble3D val="0"/>
            <c:spPr>
              <a:solidFill>
                <a:schemeClr val="accent5">
                  <a:lumMod val="50000"/>
                </a:schemeClr>
              </a:solidFill>
              <a:ln>
                <a:noFill/>
              </a:ln>
              <a:effectLst/>
            </c:spPr>
            <c:extLst>
              <c:ext xmlns:c16="http://schemas.microsoft.com/office/drawing/2014/chart" uri="{C3380CC4-5D6E-409C-BE32-E72D297353CC}">
                <c16:uniqueId val="{00000921-94DE-40F4-8059-B8F128BA8113}"/>
              </c:ext>
            </c:extLst>
          </c:dPt>
          <c:dPt>
            <c:idx val="1169"/>
            <c:bubble3D val="0"/>
            <c:spPr>
              <a:solidFill>
                <a:schemeClr val="accent6">
                  <a:lumMod val="50000"/>
                </a:schemeClr>
              </a:solidFill>
              <a:ln>
                <a:noFill/>
              </a:ln>
              <a:effectLst/>
            </c:spPr>
            <c:extLst>
              <c:ext xmlns:c16="http://schemas.microsoft.com/office/drawing/2014/chart" uri="{C3380CC4-5D6E-409C-BE32-E72D297353CC}">
                <c16:uniqueId val="{00000923-94DE-40F4-8059-B8F128BA8113}"/>
              </c:ext>
            </c:extLst>
          </c:dPt>
          <c:dPt>
            <c:idx val="1170"/>
            <c:bubble3D val="0"/>
            <c:spPr>
              <a:solidFill>
                <a:schemeClr val="accent1">
                  <a:lumMod val="70000"/>
                  <a:lumOff val="30000"/>
                </a:schemeClr>
              </a:solidFill>
              <a:ln>
                <a:noFill/>
              </a:ln>
              <a:effectLst/>
            </c:spPr>
            <c:extLst>
              <c:ext xmlns:c16="http://schemas.microsoft.com/office/drawing/2014/chart" uri="{C3380CC4-5D6E-409C-BE32-E72D297353CC}">
                <c16:uniqueId val="{00000925-94DE-40F4-8059-B8F128BA8113}"/>
              </c:ext>
            </c:extLst>
          </c:dPt>
          <c:dPt>
            <c:idx val="1171"/>
            <c:bubble3D val="0"/>
            <c:spPr>
              <a:solidFill>
                <a:schemeClr val="accent2">
                  <a:lumMod val="70000"/>
                  <a:lumOff val="30000"/>
                </a:schemeClr>
              </a:solidFill>
              <a:ln>
                <a:noFill/>
              </a:ln>
              <a:effectLst/>
            </c:spPr>
            <c:extLst>
              <c:ext xmlns:c16="http://schemas.microsoft.com/office/drawing/2014/chart" uri="{C3380CC4-5D6E-409C-BE32-E72D297353CC}">
                <c16:uniqueId val="{00000927-94DE-40F4-8059-B8F128BA8113}"/>
              </c:ext>
            </c:extLst>
          </c:dPt>
          <c:dPt>
            <c:idx val="1172"/>
            <c:bubble3D val="0"/>
            <c:spPr>
              <a:solidFill>
                <a:schemeClr val="accent3">
                  <a:lumMod val="70000"/>
                  <a:lumOff val="30000"/>
                </a:schemeClr>
              </a:solidFill>
              <a:ln>
                <a:noFill/>
              </a:ln>
              <a:effectLst/>
            </c:spPr>
            <c:extLst>
              <c:ext xmlns:c16="http://schemas.microsoft.com/office/drawing/2014/chart" uri="{C3380CC4-5D6E-409C-BE32-E72D297353CC}">
                <c16:uniqueId val="{00000929-94DE-40F4-8059-B8F128BA8113}"/>
              </c:ext>
            </c:extLst>
          </c:dPt>
          <c:dPt>
            <c:idx val="1173"/>
            <c:bubble3D val="0"/>
            <c:spPr>
              <a:solidFill>
                <a:schemeClr val="accent4">
                  <a:lumMod val="70000"/>
                  <a:lumOff val="30000"/>
                </a:schemeClr>
              </a:solidFill>
              <a:ln>
                <a:noFill/>
              </a:ln>
              <a:effectLst/>
            </c:spPr>
            <c:extLst>
              <c:ext xmlns:c16="http://schemas.microsoft.com/office/drawing/2014/chart" uri="{C3380CC4-5D6E-409C-BE32-E72D297353CC}">
                <c16:uniqueId val="{0000092B-94DE-40F4-8059-B8F128BA8113}"/>
              </c:ext>
            </c:extLst>
          </c:dPt>
          <c:dPt>
            <c:idx val="1174"/>
            <c:bubble3D val="0"/>
            <c:spPr>
              <a:solidFill>
                <a:schemeClr val="accent5">
                  <a:lumMod val="70000"/>
                  <a:lumOff val="30000"/>
                </a:schemeClr>
              </a:solidFill>
              <a:ln>
                <a:noFill/>
              </a:ln>
              <a:effectLst/>
            </c:spPr>
            <c:extLst>
              <c:ext xmlns:c16="http://schemas.microsoft.com/office/drawing/2014/chart" uri="{C3380CC4-5D6E-409C-BE32-E72D297353CC}">
                <c16:uniqueId val="{0000092D-94DE-40F4-8059-B8F128BA8113}"/>
              </c:ext>
            </c:extLst>
          </c:dPt>
          <c:dPt>
            <c:idx val="1175"/>
            <c:bubble3D val="0"/>
            <c:spPr>
              <a:solidFill>
                <a:schemeClr val="accent6">
                  <a:lumMod val="70000"/>
                  <a:lumOff val="30000"/>
                </a:schemeClr>
              </a:solidFill>
              <a:ln>
                <a:noFill/>
              </a:ln>
              <a:effectLst/>
            </c:spPr>
            <c:extLst>
              <c:ext xmlns:c16="http://schemas.microsoft.com/office/drawing/2014/chart" uri="{C3380CC4-5D6E-409C-BE32-E72D297353CC}">
                <c16:uniqueId val="{0000092F-94DE-40F4-8059-B8F128BA8113}"/>
              </c:ext>
            </c:extLst>
          </c:dPt>
          <c:dPt>
            <c:idx val="1176"/>
            <c:bubble3D val="0"/>
            <c:spPr>
              <a:solidFill>
                <a:schemeClr val="accent1">
                  <a:lumMod val="70000"/>
                </a:schemeClr>
              </a:solidFill>
              <a:ln>
                <a:noFill/>
              </a:ln>
              <a:effectLst/>
            </c:spPr>
            <c:extLst>
              <c:ext xmlns:c16="http://schemas.microsoft.com/office/drawing/2014/chart" uri="{C3380CC4-5D6E-409C-BE32-E72D297353CC}">
                <c16:uniqueId val="{00000931-94DE-40F4-8059-B8F128BA8113}"/>
              </c:ext>
            </c:extLst>
          </c:dPt>
          <c:dPt>
            <c:idx val="1177"/>
            <c:bubble3D val="0"/>
            <c:spPr>
              <a:solidFill>
                <a:schemeClr val="accent2">
                  <a:lumMod val="70000"/>
                </a:schemeClr>
              </a:solidFill>
              <a:ln>
                <a:noFill/>
              </a:ln>
              <a:effectLst/>
            </c:spPr>
            <c:extLst>
              <c:ext xmlns:c16="http://schemas.microsoft.com/office/drawing/2014/chart" uri="{C3380CC4-5D6E-409C-BE32-E72D297353CC}">
                <c16:uniqueId val="{00000933-94DE-40F4-8059-B8F128BA8113}"/>
              </c:ext>
            </c:extLst>
          </c:dPt>
          <c:dPt>
            <c:idx val="1178"/>
            <c:bubble3D val="0"/>
            <c:spPr>
              <a:solidFill>
                <a:schemeClr val="accent3">
                  <a:lumMod val="70000"/>
                </a:schemeClr>
              </a:solidFill>
              <a:ln>
                <a:noFill/>
              </a:ln>
              <a:effectLst/>
            </c:spPr>
            <c:extLst>
              <c:ext xmlns:c16="http://schemas.microsoft.com/office/drawing/2014/chart" uri="{C3380CC4-5D6E-409C-BE32-E72D297353CC}">
                <c16:uniqueId val="{00000935-94DE-40F4-8059-B8F128BA8113}"/>
              </c:ext>
            </c:extLst>
          </c:dPt>
          <c:dPt>
            <c:idx val="1179"/>
            <c:bubble3D val="0"/>
            <c:spPr>
              <a:solidFill>
                <a:schemeClr val="accent4">
                  <a:lumMod val="70000"/>
                </a:schemeClr>
              </a:solidFill>
              <a:ln>
                <a:noFill/>
              </a:ln>
              <a:effectLst/>
            </c:spPr>
            <c:extLst>
              <c:ext xmlns:c16="http://schemas.microsoft.com/office/drawing/2014/chart" uri="{C3380CC4-5D6E-409C-BE32-E72D297353CC}">
                <c16:uniqueId val="{00000937-94DE-40F4-8059-B8F128BA8113}"/>
              </c:ext>
            </c:extLst>
          </c:dPt>
          <c:dPt>
            <c:idx val="1180"/>
            <c:bubble3D val="0"/>
            <c:spPr>
              <a:solidFill>
                <a:schemeClr val="accent5">
                  <a:lumMod val="70000"/>
                </a:schemeClr>
              </a:solidFill>
              <a:ln>
                <a:noFill/>
              </a:ln>
              <a:effectLst/>
            </c:spPr>
            <c:extLst>
              <c:ext xmlns:c16="http://schemas.microsoft.com/office/drawing/2014/chart" uri="{C3380CC4-5D6E-409C-BE32-E72D297353CC}">
                <c16:uniqueId val="{00000939-94DE-40F4-8059-B8F128BA8113}"/>
              </c:ext>
            </c:extLst>
          </c:dPt>
          <c:dPt>
            <c:idx val="1181"/>
            <c:bubble3D val="0"/>
            <c:spPr>
              <a:solidFill>
                <a:schemeClr val="accent6">
                  <a:lumMod val="70000"/>
                </a:schemeClr>
              </a:solidFill>
              <a:ln>
                <a:noFill/>
              </a:ln>
              <a:effectLst/>
            </c:spPr>
            <c:extLst>
              <c:ext xmlns:c16="http://schemas.microsoft.com/office/drawing/2014/chart" uri="{C3380CC4-5D6E-409C-BE32-E72D297353CC}">
                <c16:uniqueId val="{0000093B-94DE-40F4-8059-B8F128BA8113}"/>
              </c:ext>
            </c:extLst>
          </c:dPt>
          <c:dPt>
            <c:idx val="1182"/>
            <c:bubble3D val="0"/>
            <c:spPr>
              <a:solidFill>
                <a:schemeClr val="accent1">
                  <a:lumMod val="50000"/>
                  <a:lumOff val="50000"/>
                </a:schemeClr>
              </a:solidFill>
              <a:ln>
                <a:noFill/>
              </a:ln>
              <a:effectLst/>
            </c:spPr>
            <c:extLst>
              <c:ext xmlns:c16="http://schemas.microsoft.com/office/drawing/2014/chart" uri="{C3380CC4-5D6E-409C-BE32-E72D297353CC}">
                <c16:uniqueId val="{0000093D-94DE-40F4-8059-B8F128BA8113}"/>
              </c:ext>
            </c:extLst>
          </c:dPt>
          <c:dPt>
            <c:idx val="1183"/>
            <c:bubble3D val="0"/>
            <c:spPr>
              <a:solidFill>
                <a:schemeClr val="accent2">
                  <a:lumMod val="50000"/>
                  <a:lumOff val="50000"/>
                </a:schemeClr>
              </a:solidFill>
              <a:ln>
                <a:noFill/>
              </a:ln>
              <a:effectLst/>
            </c:spPr>
            <c:extLst>
              <c:ext xmlns:c16="http://schemas.microsoft.com/office/drawing/2014/chart" uri="{C3380CC4-5D6E-409C-BE32-E72D297353CC}">
                <c16:uniqueId val="{0000093F-94DE-40F4-8059-B8F128BA8113}"/>
              </c:ext>
            </c:extLst>
          </c:dPt>
          <c:dPt>
            <c:idx val="1184"/>
            <c:bubble3D val="0"/>
            <c:spPr>
              <a:solidFill>
                <a:schemeClr val="accent3">
                  <a:lumMod val="50000"/>
                  <a:lumOff val="50000"/>
                </a:schemeClr>
              </a:solidFill>
              <a:ln>
                <a:noFill/>
              </a:ln>
              <a:effectLst/>
            </c:spPr>
            <c:extLst>
              <c:ext xmlns:c16="http://schemas.microsoft.com/office/drawing/2014/chart" uri="{C3380CC4-5D6E-409C-BE32-E72D297353CC}">
                <c16:uniqueId val="{00000941-94DE-40F4-8059-B8F128BA8113}"/>
              </c:ext>
            </c:extLst>
          </c:dPt>
          <c:dPt>
            <c:idx val="1185"/>
            <c:bubble3D val="0"/>
            <c:spPr>
              <a:solidFill>
                <a:schemeClr val="accent4">
                  <a:lumMod val="50000"/>
                  <a:lumOff val="50000"/>
                </a:schemeClr>
              </a:solidFill>
              <a:ln>
                <a:noFill/>
              </a:ln>
              <a:effectLst/>
            </c:spPr>
            <c:extLst>
              <c:ext xmlns:c16="http://schemas.microsoft.com/office/drawing/2014/chart" uri="{C3380CC4-5D6E-409C-BE32-E72D297353CC}">
                <c16:uniqueId val="{00000943-94DE-40F4-8059-B8F128BA8113}"/>
              </c:ext>
            </c:extLst>
          </c:dPt>
          <c:dPt>
            <c:idx val="1186"/>
            <c:bubble3D val="0"/>
            <c:spPr>
              <a:solidFill>
                <a:schemeClr val="accent5">
                  <a:lumMod val="50000"/>
                  <a:lumOff val="50000"/>
                </a:schemeClr>
              </a:solidFill>
              <a:ln>
                <a:noFill/>
              </a:ln>
              <a:effectLst/>
            </c:spPr>
            <c:extLst>
              <c:ext xmlns:c16="http://schemas.microsoft.com/office/drawing/2014/chart" uri="{C3380CC4-5D6E-409C-BE32-E72D297353CC}">
                <c16:uniqueId val="{00000945-94DE-40F4-8059-B8F128BA8113}"/>
              </c:ext>
            </c:extLst>
          </c:dPt>
          <c:dPt>
            <c:idx val="1187"/>
            <c:bubble3D val="0"/>
            <c:spPr>
              <a:solidFill>
                <a:schemeClr val="accent6">
                  <a:lumMod val="50000"/>
                  <a:lumOff val="50000"/>
                </a:schemeClr>
              </a:solidFill>
              <a:ln>
                <a:noFill/>
              </a:ln>
              <a:effectLst/>
            </c:spPr>
            <c:extLst>
              <c:ext xmlns:c16="http://schemas.microsoft.com/office/drawing/2014/chart" uri="{C3380CC4-5D6E-409C-BE32-E72D297353CC}">
                <c16:uniqueId val="{00000947-94DE-40F4-8059-B8F128BA8113}"/>
              </c:ext>
            </c:extLst>
          </c:dPt>
          <c:dPt>
            <c:idx val="1188"/>
            <c:bubble3D val="0"/>
            <c:spPr>
              <a:solidFill>
                <a:schemeClr val="accent1"/>
              </a:solidFill>
              <a:ln>
                <a:noFill/>
              </a:ln>
              <a:effectLst/>
            </c:spPr>
            <c:extLst>
              <c:ext xmlns:c16="http://schemas.microsoft.com/office/drawing/2014/chart" uri="{C3380CC4-5D6E-409C-BE32-E72D297353CC}">
                <c16:uniqueId val="{00000949-94DE-40F4-8059-B8F128BA8113}"/>
              </c:ext>
            </c:extLst>
          </c:dPt>
          <c:dPt>
            <c:idx val="1189"/>
            <c:bubble3D val="0"/>
            <c:spPr>
              <a:solidFill>
                <a:schemeClr val="accent2"/>
              </a:solidFill>
              <a:ln>
                <a:noFill/>
              </a:ln>
              <a:effectLst/>
            </c:spPr>
            <c:extLst>
              <c:ext xmlns:c16="http://schemas.microsoft.com/office/drawing/2014/chart" uri="{C3380CC4-5D6E-409C-BE32-E72D297353CC}">
                <c16:uniqueId val="{0000094B-94DE-40F4-8059-B8F128BA8113}"/>
              </c:ext>
            </c:extLst>
          </c:dPt>
          <c:dPt>
            <c:idx val="1190"/>
            <c:bubble3D val="0"/>
            <c:spPr>
              <a:solidFill>
                <a:schemeClr val="accent3"/>
              </a:solidFill>
              <a:ln>
                <a:noFill/>
              </a:ln>
              <a:effectLst/>
            </c:spPr>
            <c:extLst>
              <c:ext xmlns:c16="http://schemas.microsoft.com/office/drawing/2014/chart" uri="{C3380CC4-5D6E-409C-BE32-E72D297353CC}">
                <c16:uniqueId val="{0000094D-94DE-40F4-8059-B8F128BA8113}"/>
              </c:ext>
            </c:extLst>
          </c:dPt>
          <c:dPt>
            <c:idx val="1191"/>
            <c:bubble3D val="0"/>
            <c:spPr>
              <a:solidFill>
                <a:schemeClr val="accent4"/>
              </a:solidFill>
              <a:ln>
                <a:noFill/>
              </a:ln>
              <a:effectLst/>
            </c:spPr>
            <c:extLst>
              <c:ext xmlns:c16="http://schemas.microsoft.com/office/drawing/2014/chart" uri="{C3380CC4-5D6E-409C-BE32-E72D297353CC}">
                <c16:uniqueId val="{0000094F-94DE-40F4-8059-B8F128BA8113}"/>
              </c:ext>
            </c:extLst>
          </c:dPt>
          <c:dPt>
            <c:idx val="1192"/>
            <c:bubble3D val="0"/>
            <c:spPr>
              <a:solidFill>
                <a:schemeClr val="accent5"/>
              </a:solidFill>
              <a:ln>
                <a:noFill/>
              </a:ln>
              <a:effectLst/>
            </c:spPr>
            <c:extLst>
              <c:ext xmlns:c16="http://schemas.microsoft.com/office/drawing/2014/chart" uri="{C3380CC4-5D6E-409C-BE32-E72D297353CC}">
                <c16:uniqueId val="{00000951-94DE-40F4-8059-B8F128BA8113}"/>
              </c:ext>
            </c:extLst>
          </c:dPt>
          <c:dPt>
            <c:idx val="1193"/>
            <c:bubble3D val="0"/>
            <c:spPr>
              <a:solidFill>
                <a:schemeClr val="accent6"/>
              </a:solidFill>
              <a:ln>
                <a:noFill/>
              </a:ln>
              <a:effectLst/>
            </c:spPr>
            <c:extLst>
              <c:ext xmlns:c16="http://schemas.microsoft.com/office/drawing/2014/chart" uri="{C3380CC4-5D6E-409C-BE32-E72D297353CC}">
                <c16:uniqueId val="{00000953-94DE-40F4-8059-B8F128BA8113}"/>
              </c:ext>
            </c:extLst>
          </c:dPt>
          <c:dPt>
            <c:idx val="1194"/>
            <c:bubble3D val="0"/>
            <c:spPr>
              <a:solidFill>
                <a:schemeClr val="accent1">
                  <a:lumMod val="60000"/>
                </a:schemeClr>
              </a:solidFill>
              <a:ln>
                <a:noFill/>
              </a:ln>
              <a:effectLst/>
            </c:spPr>
            <c:extLst>
              <c:ext xmlns:c16="http://schemas.microsoft.com/office/drawing/2014/chart" uri="{C3380CC4-5D6E-409C-BE32-E72D297353CC}">
                <c16:uniqueId val="{00000955-94DE-40F4-8059-B8F128BA8113}"/>
              </c:ext>
            </c:extLst>
          </c:dPt>
          <c:dPt>
            <c:idx val="1195"/>
            <c:bubble3D val="0"/>
            <c:spPr>
              <a:solidFill>
                <a:schemeClr val="accent2">
                  <a:lumMod val="60000"/>
                </a:schemeClr>
              </a:solidFill>
              <a:ln>
                <a:noFill/>
              </a:ln>
              <a:effectLst/>
            </c:spPr>
            <c:extLst>
              <c:ext xmlns:c16="http://schemas.microsoft.com/office/drawing/2014/chart" uri="{C3380CC4-5D6E-409C-BE32-E72D297353CC}">
                <c16:uniqueId val="{00000957-94DE-40F4-8059-B8F128BA8113}"/>
              </c:ext>
            </c:extLst>
          </c:dPt>
          <c:dPt>
            <c:idx val="1196"/>
            <c:bubble3D val="0"/>
            <c:spPr>
              <a:solidFill>
                <a:schemeClr val="accent3">
                  <a:lumMod val="60000"/>
                </a:schemeClr>
              </a:solidFill>
              <a:ln>
                <a:noFill/>
              </a:ln>
              <a:effectLst/>
            </c:spPr>
            <c:extLst>
              <c:ext xmlns:c16="http://schemas.microsoft.com/office/drawing/2014/chart" uri="{C3380CC4-5D6E-409C-BE32-E72D297353CC}">
                <c16:uniqueId val="{00000959-94DE-40F4-8059-B8F128BA8113}"/>
              </c:ext>
            </c:extLst>
          </c:dPt>
          <c:dPt>
            <c:idx val="1197"/>
            <c:bubble3D val="0"/>
            <c:spPr>
              <a:solidFill>
                <a:schemeClr val="accent4">
                  <a:lumMod val="60000"/>
                </a:schemeClr>
              </a:solidFill>
              <a:ln>
                <a:noFill/>
              </a:ln>
              <a:effectLst/>
            </c:spPr>
            <c:extLst>
              <c:ext xmlns:c16="http://schemas.microsoft.com/office/drawing/2014/chart" uri="{C3380CC4-5D6E-409C-BE32-E72D297353CC}">
                <c16:uniqueId val="{0000095B-94DE-40F4-8059-B8F128BA8113}"/>
              </c:ext>
            </c:extLst>
          </c:dPt>
          <c:dPt>
            <c:idx val="1198"/>
            <c:bubble3D val="0"/>
            <c:spPr>
              <a:solidFill>
                <a:schemeClr val="accent5">
                  <a:lumMod val="60000"/>
                </a:schemeClr>
              </a:solidFill>
              <a:ln>
                <a:noFill/>
              </a:ln>
              <a:effectLst/>
            </c:spPr>
            <c:extLst>
              <c:ext xmlns:c16="http://schemas.microsoft.com/office/drawing/2014/chart" uri="{C3380CC4-5D6E-409C-BE32-E72D297353CC}">
                <c16:uniqueId val="{0000095D-94DE-40F4-8059-B8F128BA8113}"/>
              </c:ext>
            </c:extLst>
          </c:dPt>
          <c:dPt>
            <c:idx val="1199"/>
            <c:bubble3D val="0"/>
            <c:spPr>
              <a:solidFill>
                <a:schemeClr val="accent6">
                  <a:lumMod val="60000"/>
                </a:schemeClr>
              </a:solidFill>
              <a:ln>
                <a:noFill/>
              </a:ln>
              <a:effectLst/>
            </c:spPr>
            <c:extLst>
              <c:ext xmlns:c16="http://schemas.microsoft.com/office/drawing/2014/chart" uri="{C3380CC4-5D6E-409C-BE32-E72D297353CC}">
                <c16:uniqueId val="{0000095F-94DE-40F4-8059-B8F128BA8113}"/>
              </c:ext>
            </c:extLst>
          </c:dPt>
          <c:dPt>
            <c:idx val="1200"/>
            <c:bubble3D val="0"/>
            <c:spPr>
              <a:solidFill>
                <a:schemeClr val="accent1">
                  <a:lumMod val="80000"/>
                  <a:lumOff val="20000"/>
                </a:schemeClr>
              </a:solidFill>
              <a:ln>
                <a:noFill/>
              </a:ln>
              <a:effectLst/>
            </c:spPr>
            <c:extLst>
              <c:ext xmlns:c16="http://schemas.microsoft.com/office/drawing/2014/chart" uri="{C3380CC4-5D6E-409C-BE32-E72D297353CC}">
                <c16:uniqueId val="{00000961-94DE-40F4-8059-B8F128BA8113}"/>
              </c:ext>
            </c:extLst>
          </c:dPt>
          <c:dPt>
            <c:idx val="1201"/>
            <c:bubble3D val="0"/>
            <c:spPr>
              <a:solidFill>
                <a:schemeClr val="accent2">
                  <a:lumMod val="80000"/>
                  <a:lumOff val="20000"/>
                </a:schemeClr>
              </a:solidFill>
              <a:ln>
                <a:noFill/>
              </a:ln>
              <a:effectLst/>
            </c:spPr>
            <c:extLst>
              <c:ext xmlns:c16="http://schemas.microsoft.com/office/drawing/2014/chart" uri="{C3380CC4-5D6E-409C-BE32-E72D297353CC}">
                <c16:uniqueId val="{00000963-94DE-40F4-8059-B8F128BA8113}"/>
              </c:ext>
            </c:extLst>
          </c:dPt>
          <c:dPt>
            <c:idx val="1202"/>
            <c:bubble3D val="0"/>
            <c:spPr>
              <a:solidFill>
                <a:schemeClr val="accent3">
                  <a:lumMod val="80000"/>
                  <a:lumOff val="20000"/>
                </a:schemeClr>
              </a:solidFill>
              <a:ln>
                <a:noFill/>
              </a:ln>
              <a:effectLst/>
            </c:spPr>
            <c:extLst>
              <c:ext xmlns:c16="http://schemas.microsoft.com/office/drawing/2014/chart" uri="{C3380CC4-5D6E-409C-BE32-E72D297353CC}">
                <c16:uniqueId val="{00000965-94DE-40F4-8059-B8F128BA8113}"/>
              </c:ext>
            </c:extLst>
          </c:dPt>
          <c:dPt>
            <c:idx val="1203"/>
            <c:bubble3D val="0"/>
            <c:spPr>
              <a:solidFill>
                <a:schemeClr val="accent4">
                  <a:lumMod val="80000"/>
                  <a:lumOff val="20000"/>
                </a:schemeClr>
              </a:solidFill>
              <a:ln>
                <a:noFill/>
              </a:ln>
              <a:effectLst/>
            </c:spPr>
            <c:extLst>
              <c:ext xmlns:c16="http://schemas.microsoft.com/office/drawing/2014/chart" uri="{C3380CC4-5D6E-409C-BE32-E72D297353CC}">
                <c16:uniqueId val="{00000967-94DE-40F4-8059-B8F128BA8113}"/>
              </c:ext>
            </c:extLst>
          </c:dPt>
          <c:dPt>
            <c:idx val="1204"/>
            <c:bubble3D val="0"/>
            <c:spPr>
              <a:solidFill>
                <a:schemeClr val="accent5">
                  <a:lumMod val="80000"/>
                  <a:lumOff val="20000"/>
                </a:schemeClr>
              </a:solidFill>
              <a:ln>
                <a:noFill/>
              </a:ln>
              <a:effectLst/>
            </c:spPr>
            <c:extLst>
              <c:ext xmlns:c16="http://schemas.microsoft.com/office/drawing/2014/chart" uri="{C3380CC4-5D6E-409C-BE32-E72D297353CC}">
                <c16:uniqueId val="{00000969-94DE-40F4-8059-B8F128BA8113}"/>
              </c:ext>
            </c:extLst>
          </c:dPt>
          <c:dPt>
            <c:idx val="1205"/>
            <c:bubble3D val="0"/>
            <c:spPr>
              <a:solidFill>
                <a:schemeClr val="accent6">
                  <a:lumMod val="80000"/>
                  <a:lumOff val="20000"/>
                </a:schemeClr>
              </a:solidFill>
              <a:ln>
                <a:noFill/>
              </a:ln>
              <a:effectLst/>
            </c:spPr>
            <c:extLst>
              <c:ext xmlns:c16="http://schemas.microsoft.com/office/drawing/2014/chart" uri="{C3380CC4-5D6E-409C-BE32-E72D297353CC}">
                <c16:uniqueId val="{0000096B-94DE-40F4-8059-B8F128BA8113}"/>
              </c:ext>
            </c:extLst>
          </c:dPt>
          <c:dPt>
            <c:idx val="1206"/>
            <c:bubble3D val="0"/>
            <c:spPr>
              <a:solidFill>
                <a:schemeClr val="accent1">
                  <a:lumMod val="80000"/>
                </a:schemeClr>
              </a:solidFill>
              <a:ln>
                <a:noFill/>
              </a:ln>
              <a:effectLst/>
            </c:spPr>
            <c:extLst>
              <c:ext xmlns:c16="http://schemas.microsoft.com/office/drawing/2014/chart" uri="{C3380CC4-5D6E-409C-BE32-E72D297353CC}">
                <c16:uniqueId val="{0000096D-94DE-40F4-8059-B8F128BA8113}"/>
              </c:ext>
            </c:extLst>
          </c:dPt>
          <c:dPt>
            <c:idx val="1207"/>
            <c:bubble3D val="0"/>
            <c:spPr>
              <a:solidFill>
                <a:schemeClr val="accent2">
                  <a:lumMod val="80000"/>
                </a:schemeClr>
              </a:solidFill>
              <a:ln>
                <a:noFill/>
              </a:ln>
              <a:effectLst/>
            </c:spPr>
            <c:extLst>
              <c:ext xmlns:c16="http://schemas.microsoft.com/office/drawing/2014/chart" uri="{C3380CC4-5D6E-409C-BE32-E72D297353CC}">
                <c16:uniqueId val="{0000096F-94DE-40F4-8059-B8F128BA8113}"/>
              </c:ext>
            </c:extLst>
          </c:dPt>
          <c:dPt>
            <c:idx val="1208"/>
            <c:bubble3D val="0"/>
            <c:spPr>
              <a:solidFill>
                <a:schemeClr val="accent3">
                  <a:lumMod val="80000"/>
                </a:schemeClr>
              </a:solidFill>
              <a:ln>
                <a:noFill/>
              </a:ln>
              <a:effectLst/>
            </c:spPr>
            <c:extLst>
              <c:ext xmlns:c16="http://schemas.microsoft.com/office/drawing/2014/chart" uri="{C3380CC4-5D6E-409C-BE32-E72D297353CC}">
                <c16:uniqueId val="{00000971-94DE-40F4-8059-B8F128BA8113}"/>
              </c:ext>
            </c:extLst>
          </c:dPt>
          <c:dPt>
            <c:idx val="1209"/>
            <c:bubble3D val="0"/>
            <c:spPr>
              <a:solidFill>
                <a:schemeClr val="accent4">
                  <a:lumMod val="80000"/>
                </a:schemeClr>
              </a:solidFill>
              <a:ln>
                <a:noFill/>
              </a:ln>
              <a:effectLst/>
            </c:spPr>
            <c:extLst>
              <c:ext xmlns:c16="http://schemas.microsoft.com/office/drawing/2014/chart" uri="{C3380CC4-5D6E-409C-BE32-E72D297353CC}">
                <c16:uniqueId val="{00000973-94DE-40F4-8059-B8F128BA8113}"/>
              </c:ext>
            </c:extLst>
          </c:dPt>
          <c:dPt>
            <c:idx val="1210"/>
            <c:bubble3D val="0"/>
            <c:spPr>
              <a:solidFill>
                <a:schemeClr val="accent5">
                  <a:lumMod val="80000"/>
                </a:schemeClr>
              </a:solidFill>
              <a:ln>
                <a:noFill/>
              </a:ln>
              <a:effectLst/>
            </c:spPr>
            <c:extLst>
              <c:ext xmlns:c16="http://schemas.microsoft.com/office/drawing/2014/chart" uri="{C3380CC4-5D6E-409C-BE32-E72D297353CC}">
                <c16:uniqueId val="{00000975-94DE-40F4-8059-B8F128BA8113}"/>
              </c:ext>
            </c:extLst>
          </c:dPt>
          <c:dPt>
            <c:idx val="1211"/>
            <c:bubble3D val="0"/>
            <c:spPr>
              <a:solidFill>
                <a:schemeClr val="accent6">
                  <a:lumMod val="80000"/>
                </a:schemeClr>
              </a:solidFill>
              <a:ln>
                <a:noFill/>
              </a:ln>
              <a:effectLst/>
            </c:spPr>
            <c:extLst>
              <c:ext xmlns:c16="http://schemas.microsoft.com/office/drawing/2014/chart" uri="{C3380CC4-5D6E-409C-BE32-E72D297353CC}">
                <c16:uniqueId val="{00000977-94DE-40F4-8059-B8F128BA8113}"/>
              </c:ext>
            </c:extLst>
          </c:dPt>
          <c:dPt>
            <c:idx val="1212"/>
            <c:bubble3D val="0"/>
            <c:spPr>
              <a:solidFill>
                <a:schemeClr val="accent1">
                  <a:lumMod val="60000"/>
                  <a:lumOff val="40000"/>
                </a:schemeClr>
              </a:solidFill>
              <a:ln>
                <a:noFill/>
              </a:ln>
              <a:effectLst/>
            </c:spPr>
            <c:extLst>
              <c:ext xmlns:c16="http://schemas.microsoft.com/office/drawing/2014/chart" uri="{C3380CC4-5D6E-409C-BE32-E72D297353CC}">
                <c16:uniqueId val="{00000979-94DE-40F4-8059-B8F128BA8113}"/>
              </c:ext>
            </c:extLst>
          </c:dPt>
          <c:dPt>
            <c:idx val="1213"/>
            <c:bubble3D val="0"/>
            <c:spPr>
              <a:solidFill>
                <a:schemeClr val="accent2">
                  <a:lumMod val="60000"/>
                  <a:lumOff val="40000"/>
                </a:schemeClr>
              </a:solidFill>
              <a:ln>
                <a:noFill/>
              </a:ln>
              <a:effectLst/>
            </c:spPr>
            <c:extLst>
              <c:ext xmlns:c16="http://schemas.microsoft.com/office/drawing/2014/chart" uri="{C3380CC4-5D6E-409C-BE32-E72D297353CC}">
                <c16:uniqueId val="{0000097B-94DE-40F4-8059-B8F128BA8113}"/>
              </c:ext>
            </c:extLst>
          </c:dPt>
          <c:dPt>
            <c:idx val="1214"/>
            <c:bubble3D val="0"/>
            <c:spPr>
              <a:solidFill>
                <a:schemeClr val="accent3">
                  <a:lumMod val="60000"/>
                  <a:lumOff val="40000"/>
                </a:schemeClr>
              </a:solidFill>
              <a:ln>
                <a:noFill/>
              </a:ln>
              <a:effectLst/>
            </c:spPr>
            <c:extLst>
              <c:ext xmlns:c16="http://schemas.microsoft.com/office/drawing/2014/chart" uri="{C3380CC4-5D6E-409C-BE32-E72D297353CC}">
                <c16:uniqueId val="{0000097D-94DE-40F4-8059-B8F128BA8113}"/>
              </c:ext>
            </c:extLst>
          </c:dPt>
          <c:dPt>
            <c:idx val="1215"/>
            <c:bubble3D val="0"/>
            <c:spPr>
              <a:solidFill>
                <a:schemeClr val="accent4">
                  <a:lumMod val="60000"/>
                  <a:lumOff val="40000"/>
                </a:schemeClr>
              </a:solidFill>
              <a:ln>
                <a:noFill/>
              </a:ln>
              <a:effectLst/>
            </c:spPr>
            <c:extLst>
              <c:ext xmlns:c16="http://schemas.microsoft.com/office/drawing/2014/chart" uri="{C3380CC4-5D6E-409C-BE32-E72D297353CC}">
                <c16:uniqueId val="{0000097F-94DE-40F4-8059-B8F128BA8113}"/>
              </c:ext>
            </c:extLst>
          </c:dPt>
          <c:dPt>
            <c:idx val="1216"/>
            <c:bubble3D val="0"/>
            <c:spPr>
              <a:solidFill>
                <a:schemeClr val="accent5">
                  <a:lumMod val="60000"/>
                  <a:lumOff val="40000"/>
                </a:schemeClr>
              </a:solidFill>
              <a:ln>
                <a:noFill/>
              </a:ln>
              <a:effectLst/>
            </c:spPr>
            <c:extLst>
              <c:ext xmlns:c16="http://schemas.microsoft.com/office/drawing/2014/chart" uri="{C3380CC4-5D6E-409C-BE32-E72D297353CC}">
                <c16:uniqueId val="{00000981-94DE-40F4-8059-B8F128BA8113}"/>
              </c:ext>
            </c:extLst>
          </c:dPt>
          <c:dPt>
            <c:idx val="1217"/>
            <c:bubble3D val="0"/>
            <c:spPr>
              <a:solidFill>
                <a:schemeClr val="accent6">
                  <a:lumMod val="60000"/>
                  <a:lumOff val="40000"/>
                </a:schemeClr>
              </a:solidFill>
              <a:ln>
                <a:noFill/>
              </a:ln>
              <a:effectLst/>
            </c:spPr>
            <c:extLst>
              <c:ext xmlns:c16="http://schemas.microsoft.com/office/drawing/2014/chart" uri="{C3380CC4-5D6E-409C-BE32-E72D297353CC}">
                <c16:uniqueId val="{00000983-94DE-40F4-8059-B8F128BA8113}"/>
              </c:ext>
            </c:extLst>
          </c:dPt>
          <c:dPt>
            <c:idx val="1218"/>
            <c:bubble3D val="0"/>
            <c:spPr>
              <a:solidFill>
                <a:schemeClr val="accent1">
                  <a:lumMod val="50000"/>
                </a:schemeClr>
              </a:solidFill>
              <a:ln>
                <a:noFill/>
              </a:ln>
              <a:effectLst/>
            </c:spPr>
            <c:extLst>
              <c:ext xmlns:c16="http://schemas.microsoft.com/office/drawing/2014/chart" uri="{C3380CC4-5D6E-409C-BE32-E72D297353CC}">
                <c16:uniqueId val="{00000985-94DE-40F4-8059-B8F128BA8113}"/>
              </c:ext>
            </c:extLst>
          </c:dPt>
          <c:dPt>
            <c:idx val="1219"/>
            <c:bubble3D val="0"/>
            <c:spPr>
              <a:solidFill>
                <a:schemeClr val="accent2">
                  <a:lumMod val="50000"/>
                </a:schemeClr>
              </a:solidFill>
              <a:ln>
                <a:noFill/>
              </a:ln>
              <a:effectLst/>
            </c:spPr>
            <c:extLst>
              <c:ext xmlns:c16="http://schemas.microsoft.com/office/drawing/2014/chart" uri="{C3380CC4-5D6E-409C-BE32-E72D297353CC}">
                <c16:uniqueId val="{00000987-94DE-40F4-8059-B8F128BA8113}"/>
              </c:ext>
            </c:extLst>
          </c:dPt>
          <c:dPt>
            <c:idx val="1220"/>
            <c:bubble3D val="0"/>
            <c:spPr>
              <a:solidFill>
                <a:schemeClr val="accent3">
                  <a:lumMod val="50000"/>
                </a:schemeClr>
              </a:solidFill>
              <a:ln>
                <a:noFill/>
              </a:ln>
              <a:effectLst/>
            </c:spPr>
            <c:extLst>
              <c:ext xmlns:c16="http://schemas.microsoft.com/office/drawing/2014/chart" uri="{C3380CC4-5D6E-409C-BE32-E72D297353CC}">
                <c16:uniqueId val="{00000989-94DE-40F4-8059-B8F128BA8113}"/>
              </c:ext>
            </c:extLst>
          </c:dPt>
          <c:dPt>
            <c:idx val="1221"/>
            <c:bubble3D val="0"/>
            <c:spPr>
              <a:solidFill>
                <a:schemeClr val="accent4">
                  <a:lumMod val="50000"/>
                </a:schemeClr>
              </a:solidFill>
              <a:ln>
                <a:noFill/>
              </a:ln>
              <a:effectLst/>
            </c:spPr>
            <c:extLst>
              <c:ext xmlns:c16="http://schemas.microsoft.com/office/drawing/2014/chart" uri="{C3380CC4-5D6E-409C-BE32-E72D297353CC}">
                <c16:uniqueId val="{0000098B-94DE-40F4-8059-B8F128BA8113}"/>
              </c:ext>
            </c:extLst>
          </c:dPt>
          <c:dPt>
            <c:idx val="1222"/>
            <c:bubble3D val="0"/>
            <c:spPr>
              <a:solidFill>
                <a:schemeClr val="accent5">
                  <a:lumMod val="50000"/>
                </a:schemeClr>
              </a:solidFill>
              <a:ln>
                <a:noFill/>
              </a:ln>
              <a:effectLst/>
            </c:spPr>
            <c:extLst>
              <c:ext xmlns:c16="http://schemas.microsoft.com/office/drawing/2014/chart" uri="{C3380CC4-5D6E-409C-BE32-E72D297353CC}">
                <c16:uniqueId val="{0000098D-94DE-40F4-8059-B8F128BA8113}"/>
              </c:ext>
            </c:extLst>
          </c:dPt>
          <c:dPt>
            <c:idx val="1223"/>
            <c:bubble3D val="0"/>
            <c:spPr>
              <a:solidFill>
                <a:schemeClr val="accent6">
                  <a:lumMod val="50000"/>
                </a:schemeClr>
              </a:solidFill>
              <a:ln>
                <a:noFill/>
              </a:ln>
              <a:effectLst/>
            </c:spPr>
            <c:extLst>
              <c:ext xmlns:c16="http://schemas.microsoft.com/office/drawing/2014/chart" uri="{C3380CC4-5D6E-409C-BE32-E72D297353CC}">
                <c16:uniqueId val="{0000098F-94DE-40F4-8059-B8F128BA8113}"/>
              </c:ext>
            </c:extLst>
          </c:dPt>
          <c:dPt>
            <c:idx val="1224"/>
            <c:bubble3D val="0"/>
            <c:spPr>
              <a:solidFill>
                <a:schemeClr val="accent1">
                  <a:lumMod val="70000"/>
                  <a:lumOff val="30000"/>
                </a:schemeClr>
              </a:solidFill>
              <a:ln>
                <a:noFill/>
              </a:ln>
              <a:effectLst/>
            </c:spPr>
            <c:extLst>
              <c:ext xmlns:c16="http://schemas.microsoft.com/office/drawing/2014/chart" uri="{C3380CC4-5D6E-409C-BE32-E72D297353CC}">
                <c16:uniqueId val="{00000991-94DE-40F4-8059-B8F128BA8113}"/>
              </c:ext>
            </c:extLst>
          </c:dPt>
          <c:dPt>
            <c:idx val="1225"/>
            <c:bubble3D val="0"/>
            <c:spPr>
              <a:solidFill>
                <a:schemeClr val="accent2">
                  <a:lumMod val="70000"/>
                  <a:lumOff val="30000"/>
                </a:schemeClr>
              </a:solidFill>
              <a:ln>
                <a:noFill/>
              </a:ln>
              <a:effectLst/>
            </c:spPr>
            <c:extLst>
              <c:ext xmlns:c16="http://schemas.microsoft.com/office/drawing/2014/chart" uri="{C3380CC4-5D6E-409C-BE32-E72D297353CC}">
                <c16:uniqueId val="{00000993-94DE-40F4-8059-B8F128BA8113}"/>
              </c:ext>
            </c:extLst>
          </c:dPt>
          <c:dPt>
            <c:idx val="1226"/>
            <c:bubble3D val="0"/>
            <c:spPr>
              <a:solidFill>
                <a:schemeClr val="accent3">
                  <a:lumMod val="70000"/>
                  <a:lumOff val="30000"/>
                </a:schemeClr>
              </a:solidFill>
              <a:ln>
                <a:noFill/>
              </a:ln>
              <a:effectLst/>
            </c:spPr>
            <c:extLst>
              <c:ext xmlns:c16="http://schemas.microsoft.com/office/drawing/2014/chart" uri="{C3380CC4-5D6E-409C-BE32-E72D297353CC}">
                <c16:uniqueId val="{00000995-94DE-40F4-8059-B8F128BA8113}"/>
              </c:ext>
            </c:extLst>
          </c:dPt>
          <c:dPt>
            <c:idx val="1227"/>
            <c:bubble3D val="0"/>
            <c:spPr>
              <a:solidFill>
                <a:schemeClr val="accent4">
                  <a:lumMod val="70000"/>
                  <a:lumOff val="30000"/>
                </a:schemeClr>
              </a:solidFill>
              <a:ln>
                <a:noFill/>
              </a:ln>
              <a:effectLst/>
            </c:spPr>
            <c:extLst>
              <c:ext xmlns:c16="http://schemas.microsoft.com/office/drawing/2014/chart" uri="{C3380CC4-5D6E-409C-BE32-E72D297353CC}">
                <c16:uniqueId val="{00000997-94DE-40F4-8059-B8F128BA8113}"/>
              </c:ext>
            </c:extLst>
          </c:dPt>
          <c:dPt>
            <c:idx val="1228"/>
            <c:bubble3D val="0"/>
            <c:spPr>
              <a:solidFill>
                <a:schemeClr val="accent5">
                  <a:lumMod val="70000"/>
                  <a:lumOff val="30000"/>
                </a:schemeClr>
              </a:solidFill>
              <a:ln>
                <a:noFill/>
              </a:ln>
              <a:effectLst/>
            </c:spPr>
            <c:extLst>
              <c:ext xmlns:c16="http://schemas.microsoft.com/office/drawing/2014/chart" uri="{C3380CC4-5D6E-409C-BE32-E72D297353CC}">
                <c16:uniqueId val="{00000999-94DE-40F4-8059-B8F128BA8113}"/>
              </c:ext>
            </c:extLst>
          </c:dPt>
          <c:dPt>
            <c:idx val="1229"/>
            <c:bubble3D val="0"/>
            <c:spPr>
              <a:solidFill>
                <a:schemeClr val="accent6">
                  <a:lumMod val="70000"/>
                  <a:lumOff val="30000"/>
                </a:schemeClr>
              </a:solidFill>
              <a:ln>
                <a:noFill/>
              </a:ln>
              <a:effectLst/>
            </c:spPr>
            <c:extLst>
              <c:ext xmlns:c16="http://schemas.microsoft.com/office/drawing/2014/chart" uri="{C3380CC4-5D6E-409C-BE32-E72D297353CC}">
                <c16:uniqueId val="{0000099B-94DE-40F4-8059-B8F128BA8113}"/>
              </c:ext>
            </c:extLst>
          </c:dPt>
          <c:dPt>
            <c:idx val="1230"/>
            <c:bubble3D val="0"/>
            <c:spPr>
              <a:solidFill>
                <a:schemeClr val="accent1">
                  <a:lumMod val="70000"/>
                </a:schemeClr>
              </a:solidFill>
              <a:ln>
                <a:noFill/>
              </a:ln>
              <a:effectLst/>
            </c:spPr>
            <c:extLst>
              <c:ext xmlns:c16="http://schemas.microsoft.com/office/drawing/2014/chart" uri="{C3380CC4-5D6E-409C-BE32-E72D297353CC}">
                <c16:uniqueId val="{0000099D-94DE-40F4-8059-B8F128BA8113}"/>
              </c:ext>
            </c:extLst>
          </c:dPt>
          <c:dPt>
            <c:idx val="1231"/>
            <c:bubble3D val="0"/>
            <c:spPr>
              <a:solidFill>
                <a:schemeClr val="accent2">
                  <a:lumMod val="70000"/>
                </a:schemeClr>
              </a:solidFill>
              <a:ln>
                <a:noFill/>
              </a:ln>
              <a:effectLst/>
            </c:spPr>
            <c:extLst>
              <c:ext xmlns:c16="http://schemas.microsoft.com/office/drawing/2014/chart" uri="{C3380CC4-5D6E-409C-BE32-E72D297353CC}">
                <c16:uniqueId val="{0000099F-94DE-40F4-8059-B8F128BA8113}"/>
              </c:ext>
            </c:extLst>
          </c:dPt>
          <c:dPt>
            <c:idx val="1232"/>
            <c:bubble3D val="0"/>
            <c:spPr>
              <a:solidFill>
                <a:schemeClr val="accent3">
                  <a:lumMod val="70000"/>
                </a:schemeClr>
              </a:solidFill>
              <a:ln>
                <a:noFill/>
              </a:ln>
              <a:effectLst/>
            </c:spPr>
            <c:extLst>
              <c:ext xmlns:c16="http://schemas.microsoft.com/office/drawing/2014/chart" uri="{C3380CC4-5D6E-409C-BE32-E72D297353CC}">
                <c16:uniqueId val="{000009A1-94DE-40F4-8059-B8F128BA8113}"/>
              </c:ext>
            </c:extLst>
          </c:dPt>
          <c:dPt>
            <c:idx val="1233"/>
            <c:bubble3D val="0"/>
            <c:spPr>
              <a:solidFill>
                <a:schemeClr val="accent4">
                  <a:lumMod val="70000"/>
                </a:schemeClr>
              </a:solidFill>
              <a:ln>
                <a:noFill/>
              </a:ln>
              <a:effectLst/>
            </c:spPr>
            <c:extLst>
              <c:ext xmlns:c16="http://schemas.microsoft.com/office/drawing/2014/chart" uri="{C3380CC4-5D6E-409C-BE32-E72D297353CC}">
                <c16:uniqueId val="{000009A3-94DE-40F4-8059-B8F128BA8113}"/>
              </c:ext>
            </c:extLst>
          </c:dPt>
          <c:dPt>
            <c:idx val="1234"/>
            <c:bubble3D val="0"/>
            <c:spPr>
              <a:solidFill>
                <a:schemeClr val="accent5">
                  <a:lumMod val="70000"/>
                </a:schemeClr>
              </a:solidFill>
              <a:ln>
                <a:noFill/>
              </a:ln>
              <a:effectLst/>
            </c:spPr>
            <c:extLst>
              <c:ext xmlns:c16="http://schemas.microsoft.com/office/drawing/2014/chart" uri="{C3380CC4-5D6E-409C-BE32-E72D297353CC}">
                <c16:uniqueId val="{000009A5-94DE-40F4-8059-B8F128BA8113}"/>
              </c:ext>
            </c:extLst>
          </c:dPt>
          <c:dPt>
            <c:idx val="1235"/>
            <c:bubble3D val="0"/>
            <c:spPr>
              <a:solidFill>
                <a:schemeClr val="accent6">
                  <a:lumMod val="70000"/>
                </a:schemeClr>
              </a:solidFill>
              <a:ln>
                <a:noFill/>
              </a:ln>
              <a:effectLst/>
            </c:spPr>
            <c:extLst>
              <c:ext xmlns:c16="http://schemas.microsoft.com/office/drawing/2014/chart" uri="{C3380CC4-5D6E-409C-BE32-E72D297353CC}">
                <c16:uniqueId val="{000009A7-94DE-40F4-8059-B8F128BA8113}"/>
              </c:ext>
            </c:extLst>
          </c:dPt>
          <c:dPt>
            <c:idx val="1236"/>
            <c:bubble3D val="0"/>
            <c:spPr>
              <a:solidFill>
                <a:schemeClr val="accent1">
                  <a:lumMod val="50000"/>
                  <a:lumOff val="50000"/>
                </a:schemeClr>
              </a:solidFill>
              <a:ln>
                <a:noFill/>
              </a:ln>
              <a:effectLst/>
            </c:spPr>
            <c:extLst>
              <c:ext xmlns:c16="http://schemas.microsoft.com/office/drawing/2014/chart" uri="{C3380CC4-5D6E-409C-BE32-E72D297353CC}">
                <c16:uniqueId val="{000009A9-94DE-40F4-8059-B8F128BA8113}"/>
              </c:ext>
            </c:extLst>
          </c:dPt>
          <c:dPt>
            <c:idx val="1237"/>
            <c:bubble3D val="0"/>
            <c:spPr>
              <a:solidFill>
                <a:schemeClr val="accent2">
                  <a:lumMod val="50000"/>
                  <a:lumOff val="50000"/>
                </a:schemeClr>
              </a:solidFill>
              <a:ln>
                <a:noFill/>
              </a:ln>
              <a:effectLst/>
            </c:spPr>
            <c:extLst>
              <c:ext xmlns:c16="http://schemas.microsoft.com/office/drawing/2014/chart" uri="{C3380CC4-5D6E-409C-BE32-E72D297353CC}">
                <c16:uniqueId val="{000009AB-94DE-40F4-8059-B8F128BA8113}"/>
              </c:ext>
            </c:extLst>
          </c:dPt>
          <c:dPt>
            <c:idx val="1238"/>
            <c:bubble3D val="0"/>
            <c:spPr>
              <a:solidFill>
                <a:schemeClr val="accent3">
                  <a:lumMod val="50000"/>
                  <a:lumOff val="50000"/>
                </a:schemeClr>
              </a:solidFill>
              <a:ln>
                <a:noFill/>
              </a:ln>
              <a:effectLst/>
            </c:spPr>
            <c:extLst>
              <c:ext xmlns:c16="http://schemas.microsoft.com/office/drawing/2014/chart" uri="{C3380CC4-5D6E-409C-BE32-E72D297353CC}">
                <c16:uniqueId val="{000009AD-94DE-40F4-8059-B8F128BA8113}"/>
              </c:ext>
            </c:extLst>
          </c:dPt>
          <c:dPt>
            <c:idx val="1239"/>
            <c:bubble3D val="0"/>
            <c:spPr>
              <a:solidFill>
                <a:schemeClr val="accent4">
                  <a:lumMod val="50000"/>
                  <a:lumOff val="50000"/>
                </a:schemeClr>
              </a:solidFill>
              <a:ln>
                <a:noFill/>
              </a:ln>
              <a:effectLst/>
            </c:spPr>
            <c:extLst>
              <c:ext xmlns:c16="http://schemas.microsoft.com/office/drawing/2014/chart" uri="{C3380CC4-5D6E-409C-BE32-E72D297353CC}">
                <c16:uniqueId val="{000009AF-94DE-40F4-8059-B8F128BA8113}"/>
              </c:ext>
            </c:extLst>
          </c:dPt>
          <c:dPt>
            <c:idx val="1240"/>
            <c:bubble3D val="0"/>
            <c:spPr>
              <a:solidFill>
                <a:schemeClr val="accent5">
                  <a:lumMod val="50000"/>
                  <a:lumOff val="50000"/>
                </a:schemeClr>
              </a:solidFill>
              <a:ln>
                <a:noFill/>
              </a:ln>
              <a:effectLst/>
            </c:spPr>
            <c:extLst>
              <c:ext xmlns:c16="http://schemas.microsoft.com/office/drawing/2014/chart" uri="{C3380CC4-5D6E-409C-BE32-E72D297353CC}">
                <c16:uniqueId val="{000009B1-94DE-40F4-8059-B8F128BA8113}"/>
              </c:ext>
            </c:extLst>
          </c:dPt>
          <c:dPt>
            <c:idx val="1241"/>
            <c:bubble3D val="0"/>
            <c:spPr>
              <a:solidFill>
                <a:schemeClr val="accent6">
                  <a:lumMod val="50000"/>
                  <a:lumOff val="50000"/>
                </a:schemeClr>
              </a:solidFill>
              <a:ln>
                <a:noFill/>
              </a:ln>
              <a:effectLst/>
            </c:spPr>
            <c:extLst>
              <c:ext xmlns:c16="http://schemas.microsoft.com/office/drawing/2014/chart" uri="{C3380CC4-5D6E-409C-BE32-E72D297353CC}">
                <c16:uniqueId val="{000009B3-94DE-40F4-8059-B8F128BA8113}"/>
              </c:ext>
            </c:extLst>
          </c:dPt>
          <c:dPt>
            <c:idx val="1242"/>
            <c:bubble3D val="0"/>
            <c:spPr>
              <a:solidFill>
                <a:schemeClr val="accent1"/>
              </a:solidFill>
              <a:ln>
                <a:noFill/>
              </a:ln>
              <a:effectLst/>
            </c:spPr>
            <c:extLst>
              <c:ext xmlns:c16="http://schemas.microsoft.com/office/drawing/2014/chart" uri="{C3380CC4-5D6E-409C-BE32-E72D297353CC}">
                <c16:uniqueId val="{000009B5-94DE-40F4-8059-B8F128BA8113}"/>
              </c:ext>
            </c:extLst>
          </c:dPt>
          <c:dPt>
            <c:idx val="1243"/>
            <c:bubble3D val="0"/>
            <c:spPr>
              <a:solidFill>
                <a:schemeClr val="accent2"/>
              </a:solidFill>
              <a:ln>
                <a:noFill/>
              </a:ln>
              <a:effectLst/>
            </c:spPr>
            <c:extLst>
              <c:ext xmlns:c16="http://schemas.microsoft.com/office/drawing/2014/chart" uri="{C3380CC4-5D6E-409C-BE32-E72D297353CC}">
                <c16:uniqueId val="{000009B7-94DE-40F4-8059-B8F128BA8113}"/>
              </c:ext>
            </c:extLst>
          </c:dPt>
          <c:dPt>
            <c:idx val="1244"/>
            <c:bubble3D val="0"/>
            <c:spPr>
              <a:solidFill>
                <a:schemeClr val="accent3"/>
              </a:solidFill>
              <a:ln>
                <a:noFill/>
              </a:ln>
              <a:effectLst/>
            </c:spPr>
            <c:extLst>
              <c:ext xmlns:c16="http://schemas.microsoft.com/office/drawing/2014/chart" uri="{C3380CC4-5D6E-409C-BE32-E72D297353CC}">
                <c16:uniqueId val="{000009B9-94DE-40F4-8059-B8F128BA8113}"/>
              </c:ext>
            </c:extLst>
          </c:dPt>
          <c:dPt>
            <c:idx val="1245"/>
            <c:bubble3D val="0"/>
            <c:spPr>
              <a:solidFill>
                <a:schemeClr val="accent4"/>
              </a:solidFill>
              <a:ln>
                <a:noFill/>
              </a:ln>
              <a:effectLst/>
            </c:spPr>
            <c:extLst>
              <c:ext xmlns:c16="http://schemas.microsoft.com/office/drawing/2014/chart" uri="{C3380CC4-5D6E-409C-BE32-E72D297353CC}">
                <c16:uniqueId val="{000009BB-94DE-40F4-8059-B8F128BA8113}"/>
              </c:ext>
            </c:extLst>
          </c:dPt>
          <c:dPt>
            <c:idx val="1246"/>
            <c:bubble3D val="0"/>
            <c:spPr>
              <a:solidFill>
                <a:schemeClr val="accent5"/>
              </a:solidFill>
              <a:ln>
                <a:noFill/>
              </a:ln>
              <a:effectLst/>
            </c:spPr>
            <c:extLst>
              <c:ext xmlns:c16="http://schemas.microsoft.com/office/drawing/2014/chart" uri="{C3380CC4-5D6E-409C-BE32-E72D297353CC}">
                <c16:uniqueId val="{000009BD-94DE-40F4-8059-B8F128BA8113}"/>
              </c:ext>
            </c:extLst>
          </c:dPt>
          <c:dPt>
            <c:idx val="1247"/>
            <c:bubble3D val="0"/>
            <c:spPr>
              <a:solidFill>
                <a:schemeClr val="accent6"/>
              </a:solidFill>
              <a:ln>
                <a:noFill/>
              </a:ln>
              <a:effectLst/>
            </c:spPr>
            <c:extLst>
              <c:ext xmlns:c16="http://schemas.microsoft.com/office/drawing/2014/chart" uri="{C3380CC4-5D6E-409C-BE32-E72D297353CC}">
                <c16:uniqueId val="{000009BF-94DE-40F4-8059-B8F128BA8113}"/>
              </c:ext>
            </c:extLst>
          </c:dPt>
          <c:dPt>
            <c:idx val="1248"/>
            <c:bubble3D val="0"/>
            <c:spPr>
              <a:solidFill>
                <a:schemeClr val="accent1">
                  <a:lumMod val="60000"/>
                </a:schemeClr>
              </a:solidFill>
              <a:ln>
                <a:noFill/>
              </a:ln>
              <a:effectLst/>
            </c:spPr>
            <c:extLst>
              <c:ext xmlns:c16="http://schemas.microsoft.com/office/drawing/2014/chart" uri="{C3380CC4-5D6E-409C-BE32-E72D297353CC}">
                <c16:uniqueId val="{000009C1-94DE-40F4-8059-B8F128BA8113}"/>
              </c:ext>
            </c:extLst>
          </c:dPt>
          <c:dPt>
            <c:idx val="1249"/>
            <c:bubble3D val="0"/>
            <c:spPr>
              <a:solidFill>
                <a:schemeClr val="accent2">
                  <a:lumMod val="60000"/>
                </a:schemeClr>
              </a:solidFill>
              <a:ln>
                <a:noFill/>
              </a:ln>
              <a:effectLst/>
            </c:spPr>
            <c:extLst>
              <c:ext xmlns:c16="http://schemas.microsoft.com/office/drawing/2014/chart" uri="{C3380CC4-5D6E-409C-BE32-E72D297353CC}">
                <c16:uniqueId val="{000009C3-94DE-40F4-8059-B8F128BA8113}"/>
              </c:ext>
            </c:extLst>
          </c:dPt>
          <c:dPt>
            <c:idx val="1250"/>
            <c:bubble3D val="0"/>
            <c:spPr>
              <a:solidFill>
                <a:schemeClr val="accent3">
                  <a:lumMod val="60000"/>
                </a:schemeClr>
              </a:solidFill>
              <a:ln>
                <a:noFill/>
              </a:ln>
              <a:effectLst/>
            </c:spPr>
            <c:extLst>
              <c:ext xmlns:c16="http://schemas.microsoft.com/office/drawing/2014/chart" uri="{C3380CC4-5D6E-409C-BE32-E72D297353CC}">
                <c16:uniqueId val="{000009C5-94DE-40F4-8059-B8F128BA8113}"/>
              </c:ext>
            </c:extLst>
          </c:dPt>
          <c:dPt>
            <c:idx val="1251"/>
            <c:bubble3D val="0"/>
            <c:spPr>
              <a:solidFill>
                <a:schemeClr val="accent4">
                  <a:lumMod val="60000"/>
                </a:schemeClr>
              </a:solidFill>
              <a:ln>
                <a:noFill/>
              </a:ln>
              <a:effectLst/>
            </c:spPr>
            <c:extLst>
              <c:ext xmlns:c16="http://schemas.microsoft.com/office/drawing/2014/chart" uri="{C3380CC4-5D6E-409C-BE32-E72D297353CC}">
                <c16:uniqueId val="{000009C7-94DE-40F4-8059-B8F128BA8113}"/>
              </c:ext>
            </c:extLst>
          </c:dPt>
          <c:dPt>
            <c:idx val="1252"/>
            <c:bubble3D val="0"/>
            <c:spPr>
              <a:solidFill>
                <a:schemeClr val="accent5">
                  <a:lumMod val="60000"/>
                </a:schemeClr>
              </a:solidFill>
              <a:ln>
                <a:noFill/>
              </a:ln>
              <a:effectLst/>
            </c:spPr>
            <c:extLst>
              <c:ext xmlns:c16="http://schemas.microsoft.com/office/drawing/2014/chart" uri="{C3380CC4-5D6E-409C-BE32-E72D297353CC}">
                <c16:uniqueId val="{000009C9-94DE-40F4-8059-B8F128BA8113}"/>
              </c:ext>
            </c:extLst>
          </c:dPt>
          <c:dPt>
            <c:idx val="1253"/>
            <c:bubble3D val="0"/>
            <c:spPr>
              <a:solidFill>
                <a:schemeClr val="accent6">
                  <a:lumMod val="60000"/>
                </a:schemeClr>
              </a:solidFill>
              <a:ln>
                <a:noFill/>
              </a:ln>
              <a:effectLst/>
            </c:spPr>
            <c:extLst>
              <c:ext xmlns:c16="http://schemas.microsoft.com/office/drawing/2014/chart" uri="{C3380CC4-5D6E-409C-BE32-E72D297353CC}">
                <c16:uniqueId val="{000009CB-94DE-40F4-8059-B8F128BA8113}"/>
              </c:ext>
            </c:extLst>
          </c:dPt>
          <c:dPt>
            <c:idx val="1254"/>
            <c:bubble3D val="0"/>
            <c:spPr>
              <a:solidFill>
                <a:schemeClr val="accent1">
                  <a:lumMod val="80000"/>
                  <a:lumOff val="20000"/>
                </a:schemeClr>
              </a:solidFill>
              <a:ln>
                <a:noFill/>
              </a:ln>
              <a:effectLst/>
            </c:spPr>
            <c:extLst>
              <c:ext xmlns:c16="http://schemas.microsoft.com/office/drawing/2014/chart" uri="{C3380CC4-5D6E-409C-BE32-E72D297353CC}">
                <c16:uniqueId val="{000009CD-94DE-40F4-8059-B8F128BA8113}"/>
              </c:ext>
            </c:extLst>
          </c:dPt>
          <c:dPt>
            <c:idx val="1255"/>
            <c:bubble3D val="0"/>
            <c:spPr>
              <a:solidFill>
                <a:schemeClr val="accent2">
                  <a:lumMod val="80000"/>
                  <a:lumOff val="20000"/>
                </a:schemeClr>
              </a:solidFill>
              <a:ln>
                <a:noFill/>
              </a:ln>
              <a:effectLst/>
            </c:spPr>
            <c:extLst>
              <c:ext xmlns:c16="http://schemas.microsoft.com/office/drawing/2014/chart" uri="{C3380CC4-5D6E-409C-BE32-E72D297353CC}">
                <c16:uniqueId val="{000009CF-94DE-40F4-8059-B8F128BA8113}"/>
              </c:ext>
            </c:extLst>
          </c:dPt>
          <c:dPt>
            <c:idx val="1256"/>
            <c:bubble3D val="0"/>
            <c:spPr>
              <a:solidFill>
                <a:schemeClr val="accent3">
                  <a:lumMod val="80000"/>
                  <a:lumOff val="20000"/>
                </a:schemeClr>
              </a:solidFill>
              <a:ln>
                <a:noFill/>
              </a:ln>
              <a:effectLst/>
            </c:spPr>
            <c:extLst>
              <c:ext xmlns:c16="http://schemas.microsoft.com/office/drawing/2014/chart" uri="{C3380CC4-5D6E-409C-BE32-E72D297353CC}">
                <c16:uniqueId val="{000009D1-94DE-40F4-8059-B8F128BA8113}"/>
              </c:ext>
            </c:extLst>
          </c:dPt>
          <c:dPt>
            <c:idx val="1257"/>
            <c:bubble3D val="0"/>
            <c:spPr>
              <a:solidFill>
                <a:schemeClr val="accent4">
                  <a:lumMod val="80000"/>
                  <a:lumOff val="20000"/>
                </a:schemeClr>
              </a:solidFill>
              <a:ln>
                <a:noFill/>
              </a:ln>
              <a:effectLst/>
            </c:spPr>
            <c:extLst>
              <c:ext xmlns:c16="http://schemas.microsoft.com/office/drawing/2014/chart" uri="{C3380CC4-5D6E-409C-BE32-E72D297353CC}">
                <c16:uniqueId val="{000009D3-94DE-40F4-8059-B8F128BA8113}"/>
              </c:ext>
            </c:extLst>
          </c:dPt>
          <c:dPt>
            <c:idx val="1258"/>
            <c:bubble3D val="0"/>
            <c:spPr>
              <a:solidFill>
                <a:schemeClr val="accent5">
                  <a:lumMod val="80000"/>
                  <a:lumOff val="20000"/>
                </a:schemeClr>
              </a:solidFill>
              <a:ln>
                <a:noFill/>
              </a:ln>
              <a:effectLst/>
            </c:spPr>
            <c:extLst>
              <c:ext xmlns:c16="http://schemas.microsoft.com/office/drawing/2014/chart" uri="{C3380CC4-5D6E-409C-BE32-E72D297353CC}">
                <c16:uniqueId val="{000009D5-94DE-40F4-8059-B8F128BA8113}"/>
              </c:ext>
            </c:extLst>
          </c:dPt>
          <c:dPt>
            <c:idx val="1259"/>
            <c:bubble3D val="0"/>
            <c:spPr>
              <a:solidFill>
                <a:schemeClr val="accent6">
                  <a:lumMod val="80000"/>
                  <a:lumOff val="20000"/>
                </a:schemeClr>
              </a:solidFill>
              <a:ln>
                <a:noFill/>
              </a:ln>
              <a:effectLst/>
            </c:spPr>
            <c:extLst>
              <c:ext xmlns:c16="http://schemas.microsoft.com/office/drawing/2014/chart" uri="{C3380CC4-5D6E-409C-BE32-E72D297353CC}">
                <c16:uniqueId val="{000009D7-94DE-40F4-8059-B8F128BA8113}"/>
              </c:ext>
            </c:extLst>
          </c:dPt>
          <c:dPt>
            <c:idx val="1260"/>
            <c:bubble3D val="0"/>
            <c:spPr>
              <a:solidFill>
                <a:schemeClr val="accent1">
                  <a:lumMod val="80000"/>
                </a:schemeClr>
              </a:solidFill>
              <a:ln>
                <a:noFill/>
              </a:ln>
              <a:effectLst/>
            </c:spPr>
            <c:extLst>
              <c:ext xmlns:c16="http://schemas.microsoft.com/office/drawing/2014/chart" uri="{C3380CC4-5D6E-409C-BE32-E72D297353CC}">
                <c16:uniqueId val="{000009D9-94DE-40F4-8059-B8F128BA8113}"/>
              </c:ext>
            </c:extLst>
          </c:dPt>
          <c:dPt>
            <c:idx val="1261"/>
            <c:bubble3D val="0"/>
            <c:spPr>
              <a:solidFill>
                <a:schemeClr val="accent2">
                  <a:lumMod val="80000"/>
                </a:schemeClr>
              </a:solidFill>
              <a:ln>
                <a:noFill/>
              </a:ln>
              <a:effectLst/>
            </c:spPr>
            <c:extLst>
              <c:ext xmlns:c16="http://schemas.microsoft.com/office/drawing/2014/chart" uri="{C3380CC4-5D6E-409C-BE32-E72D297353CC}">
                <c16:uniqueId val="{000009DB-94DE-40F4-8059-B8F128BA8113}"/>
              </c:ext>
            </c:extLst>
          </c:dPt>
          <c:dPt>
            <c:idx val="1262"/>
            <c:bubble3D val="0"/>
            <c:spPr>
              <a:solidFill>
                <a:schemeClr val="accent3">
                  <a:lumMod val="80000"/>
                </a:schemeClr>
              </a:solidFill>
              <a:ln>
                <a:noFill/>
              </a:ln>
              <a:effectLst/>
            </c:spPr>
            <c:extLst>
              <c:ext xmlns:c16="http://schemas.microsoft.com/office/drawing/2014/chart" uri="{C3380CC4-5D6E-409C-BE32-E72D297353CC}">
                <c16:uniqueId val="{000009DD-94DE-40F4-8059-B8F128BA8113}"/>
              </c:ext>
            </c:extLst>
          </c:dPt>
          <c:dPt>
            <c:idx val="1263"/>
            <c:bubble3D val="0"/>
            <c:spPr>
              <a:solidFill>
                <a:schemeClr val="accent4">
                  <a:lumMod val="80000"/>
                </a:schemeClr>
              </a:solidFill>
              <a:ln>
                <a:noFill/>
              </a:ln>
              <a:effectLst/>
            </c:spPr>
            <c:extLst>
              <c:ext xmlns:c16="http://schemas.microsoft.com/office/drawing/2014/chart" uri="{C3380CC4-5D6E-409C-BE32-E72D297353CC}">
                <c16:uniqueId val="{000009DF-94DE-40F4-8059-B8F128BA8113}"/>
              </c:ext>
            </c:extLst>
          </c:dPt>
          <c:dPt>
            <c:idx val="1264"/>
            <c:bubble3D val="0"/>
            <c:spPr>
              <a:solidFill>
                <a:schemeClr val="accent5">
                  <a:lumMod val="80000"/>
                </a:schemeClr>
              </a:solidFill>
              <a:ln>
                <a:noFill/>
              </a:ln>
              <a:effectLst/>
            </c:spPr>
            <c:extLst>
              <c:ext xmlns:c16="http://schemas.microsoft.com/office/drawing/2014/chart" uri="{C3380CC4-5D6E-409C-BE32-E72D297353CC}">
                <c16:uniqueId val="{000009E1-94DE-40F4-8059-B8F128BA8113}"/>
              </c:ext>
            </c:extLst>
          </c:dPt>
          <c:dPt>
            <c:idx val="1265"/>
            <c:bubble3D val="0"/>
            <c:spPr>
              <a:solidFill>
                <a:schemeClr val="accent6">
                  <a:lumMod val="80000"/>
                </a:schemeClr>
              </a:solidFill>
              <a:ln>
                <a:noFill/>
              </a:ln>
              <a:effectLst/>
            </c:spPr>
            <c:extLst>
              <c:ext xmlns:c16="http://schemas.microsoft.com/office/drawing/2014/chart" uri="{C3380CC4-5D6E-409C-BE32-E72D297353CC}">
                <c16:uniqueId val="{000009E3-94DE-40F4-8059-B8F128BA8113}"/>
              </c:ext>
            </c:extLst>
          </c:dPt>
          <c:dPt>
            <c:idx val="1266"/>
            <c:bubble3D val="0"/>
            <c:spPr>
              <a:solidFill>
                <a:schemeClr val="accent1">
                  <a:lumMod val="60000"/>
                  <a:lumOff val="40000"/>
                </a:schemeClr>
              </a:solidFill>
              <a:ln>
                <a:noFill/>
              </a:ln>
              <a:effectLst/>
            </c:spPr>
            <c:extLst>
              <c:ext xmlns:c16="http://schemas.microsoft.com/office/drawing/2014/chart" uri="{C3380CC4-5D6E-409C-BE32-E72D297353CC}">
                <c16:uniqueId val="{000009E5-94DE-40F4-8059-B8F128BA8113}"/>
              </c:ext>
            </c:extLst>
          </c:dPt>
          <c:dPt>
            <c:idx val="1267"/>
            <c:bubble3D val="0"/>
            <c:spPr>
              <a:solidFill>
                <a:schemeClr val="accent2">
                  <a:lumMod val="60000"/>
                  <a:lumOff val="40000"/>
                </a:schemeClr>
              </a:solidFill>
              <a:ln>
                <a:noFill/>
              </a:ln>
              <a:effectLst/>
            </c:spPr>
            <c:extLst>
              <c:ext xmlns:c16="http://schemas.microsoft.com/office/drawing/2014/chart" uri="{C3380CC4-5D6E-409C-BE32-E72D297353CC}">
                <c16:uniqueId val="{000009E7-94DE-40F4-8059-B8F128BA8113}"/>
              </c:ext>
            </c:extLst>
          </c:dPt>
          <c:dPt>
            <c:idx val="1268"/>
            <c:bubble3D val="0"/>
            <c:spPr>
              <a:solidFill>
                <a:schemeClr val="accent3">
                  <a:lumMod val="60000"/>
                  <a:lumOff val="40000"/>
                </a:schemeClr>
              </a:solidFill>
              <a:ln>
                <a:noFill/>
              </a:ln>
              <a:effectLst/>
            </c:spPr>
            <c:extLst>
              <c:ext xmlns:c16="http://schemas.microsoft.com/office/drawing/2014/chart" uri="{C3380CC4-5D6E-409C-BE32-E72D297353CC}">
                <c16:uniqueId val="{000009E9-94DE-40F4-8059-B8F128BA8113}"/>
              </c:ext>
            </c:extLst>
          </c:dPt>
          <c:dPt>
            <c:idx val="1269"/>
            <c:bubble3D val="0"/>
            <c:spPr>
              <a:solidFill>
                <a:schemeClr val="accent4">
                  <a:lumMod val="60000"/>
                  <a:lumOff val="40000"/>
                </a:schemeClr>
              </a:solidFill>
              <a:ln>
                <a:noFill/>
              </a:ln>
              <a:effectLst/>
            </c:spPr>
            <c:extLst>
              <c:ext xmlns:c16="http://schemas.microsoft.com/office/drawing/2014/chart" uri="{C3380CC4-5D6E-409C-BE32-E72D297353CC}">
                <c16:uniqueId val="{000009EB-94DE-40F4-8059-B8F128BA8113}"/>
              </c:ext>
            </c:extLst>
          </c:dPt>
          <c:dPt>
            <c:idx val="1270"/>
            <c:bubble3D val="0"/>
            <c:spPr>
              <a:solidFill>
                <a:schemeClr val="accent5">
                  <a:lumMod val="60000"/>
                  <a:lumOff val="40000"/>
                </a:schemeClr>
              </a:solidFill>
              <a:ln>
                <a:noFill/>
              </a:ln>
              <a:effectLst/>
            </c:spPr>
            <c:extLst>
              <c:ext xmlns:c16="http://schemas.microsoft.com/office/drawing/2014/chart" uri="{C3380CC4-5D6E-409C-BE32-E72D297353CC}">
                <c16:uniqueId val="{000009ED-94DE-40F4-8059-B8F128BA8113}"/>
              </c:ext>
            </c:extLst>
          </c:dPt>
          <c:dPt>
            <c:idx val="1271"/>
            <c:bubble3D val="0"/>
            <c:spPr>
              <a:solidFill>
                <a:schemeClr val="accent6">
                  <a:lumMod val="60000"/>
                  <a:lumOff val="40000"/>
                </a:schemeClr>
              </a:solidFill>
              <a:ln>
                <a:noFill/>
              </a:ln>
              <a:effectLst/>
            </c:spPr>
            <c:extLst>
              <c:ext xmlns:c16="http://schemas.microsoft.com/office/drawing/2014/chart" uri="{C3380CC4-5D6E-409C-BE32-E72D297353CC}">
                <c16:uniqueId val="{000009EF-94DE-40F4-8059-B8F128BA8113}"/>
              </c:ext>
            </c:extLst>
          </c:dPt>
          <c:dPt>
            <c:idx val="1272"/>
            <c:bubble3D val="0"/>
            <c:spPr>
              <a:solidFill>
                <a:schemeClr val="accent1">
                  <a:lumMod val="50000"/>
                </a:schemeClr>
              </a:solidFill>
              <a:ln>
                <a:noFill/>
              </a:ln>
              <a:effectLst/>
            </c:spPr>
            <c:extLst>
              <c:ext xmlns:c16="http://schemas.microsoft.com/office/drawing/2014/chart" uri="{C3380CC4-5D6E-409C-BE32-E72D297353CC}">
                <c16:uniqueId val="{000009F1-94DE-40F4-8059-B8F128BA8113}"/>
              </c:ext>
            </c:extLst>
          </c:dPt>
          <c:dPt>
            <c:idx val="1273"/>
            <c:bubble3D val="0"/>
            <c:spPr>
              <a:solidFill>
                <a:schemeClr val="accent2">
                  <a:lumMod val="50000"/>
                </a:schemeClr>
              </a:solidFill>
              <a:ln>
                <a:noFill/>
              </a:ln>
              <a:effectLst/>
            </c:spPr>
            <c:extLst>
              <c:ext xmlns:c16="http://schemas.microsoft.com/office/drawing/2014/chart" uri="{C3380CC4-5D6E-409C-BE32-E72D297353CC}">
                <c16:uniqueId val="{000009F3-94DE-40F4-8059-B8F128BA8113}"/>
              </c:ext>
            </c:extLst>
          </c:dPt>
          <c:dPt>
            <c:idx val="1274"/>
            <c:bubble3D val="0"/>
            <c:spPr>
              <a:solidFill>
                <a:schemeClr val="accent3">
                  <a:lumMod val="50000"/>
                </a:schemeClr>
              </a:solidFill>
              <a:ln>
                <a:noFill/>
              </a:ln>
              <a:effectLst/>
            </c:spPr>
            <c:extLst>
              <c:ext xmlns:c16="http://schemas.microsoft.com/office/drawing/2014/chart" uri="{C3380CC4-5D6E-409C-BE32-E72D297353CC}">
                <c16:uniqueId val="{000009F5-94DE-40F4-8059-B8F128BA8113}"/>
              </c:ext>
            </c:extLst>
          </c:dPt>
          <c:dPt>
            <c:idx val="1275"/>
            <c:bubble3D val="0"/>
            <c:spPr>
              <a:solidFill>
                <a:schemeClr val="accent4">
                  <a:lumMod val="50000"/>
                </a:schemeClr>
              </a:solidFill>
              <a:ln>
                <a:noFill/>
              </a:ln>
              <a:effectLst/>
            </c:spPr>
            <c:extLst>
              <c:ext xmlns:c16="http://schemas.microsoft.com/office/drawing/2014/chart" uri="{C3380CC4-5D6E-409C-BE32-E72D297353CC}">
                <c16:uniqueId val="{000009F7-94DE-40F4-8059-B8F128BA8113}"/>
              </c:ext>
            </c:extLst>
          </c:dPt>
          <c:dPt>
            <c:idx val="1276"/>
            <c:bubble3D val="0"/>
            <c:spPr>
              <a:solidFill>
                <a:schemeClr val="accent5">
                  <a:lumMod val="50000"/>
                </a:schemeClr>
              </a:solidFill>
              <a:ln>
                <a:noFill/>
              </a:ln>
              <a:effectLst/>
            </c:spPr>
            <c:extLst>
              <c:ext xmlns:c16="http://schemas.microsoft.com/office/drawing/2014/chart" uri="{C3380CC4-5D6E-409C-BE32-E72D297353CC}">
                <c16:uniqueId val="{000009F9-94DE-40F4-8059-B8F128BA8113}"/>
              </c:ext>
            </c:extLst>
          </c:dPt>
          <c:dPt>
            <c:idx val="1277"/>
            <c:bubble3D val="0"/>
            <c:spPr>
              <a:solidFill>
                <a:schemeClr val="accent6">
                  <a:lumMod val="50000"/>
                </a:schemeClr>
              </a:solidFill>
              <a:ln>
                <a:noFill/>
              </a:ln>
              <a:effectLst/>
            </c:spPr>
            <c:extLst>
              <c:ext xmlns:c16="http://schemas.microsoft.com/office/drawing/2014/chart" uri="{C3380CC4-5D6E-409C-BE32-E72D297353CC}">
                <c16:uniqueId val="{000009FB-94DE-40F4-8059-B8F128BA8113}"/>
              </c:ext>
            </c:extLst>
          </c:dPt>
          <c:dPt>
            <c:idx val="1278"/>
            <c:bubble3D val="0"/>
            <c:spPr>
              <a:solidFill>
                <a:schemeClr val="accent1">
                  <a:lumMod val="70000"/>
                  <a:lumOff val="30000"/>
                </a:schemeClr>
              </a:solidFill>
              <a:ln>
                <a:noFill/>
              </a:ln>
              <a:effectLst/>
            </c:spPr>
            <c:extLst>
              <c:ext xmlns:c16="http://schemas.microsoft.com/office/drawing/2014/chart" uri="{C3380CC4-5D6E-409C-BE32-E72D297353CC}">
                <c16:uniqueId val="{000009FD-94DE-40F4-8059-B8F128BA8113}"/>
              </c:ext>
            </c:extLst>
          </c:dPt>
          <c:dPt>
            <c:idx val="1279"/>
            <c:bubble3D val="0"/>
            <c:spPr>
              <a:solidFill>
                <a:schemeClr val="accent2">
                  <a:lumMod val="70000"/>
                  <a:lumOff val="30000"/>
                </a:schemeClr>
              </a:solidFill>
              <a:ln>
                <a:noFill/>
              </a:ln>
              <a:effectLst/>
            </c:spPr>
            <c:extLst>
              <c:ext xmlns:c16="http://schemas.microsoft.com/office/drawing/2014/chart" uri="{C3380CC4-5D6E-409C-BE32-E72D297353CC}">
                <c16:uniqueId val="{000009FF-94DE-40F4-8059-B8F128BA8113}"/>
              </c:ext>
            </c:extLst>
          </c:dPt>
          <c:dPt>
            <c:idx val="1280"/>
            <c:bubble3D val="0"/>
            <c:spPr>
              <a:solidFill>
                <a:schemeClr val="accent3">
                  <a:lumMod val="70000"/>
                  <a:lumOff val="30000"/>
                </a:schemeClr>
              </a:solidFill>
              <a:ln>
                <a:noFill/>
              </a:ln>
              <a:effectLst/>
            </c:spPr>
            <c:extLst>
              <c:ext xmlns:c16="http://schemas.microsoft.com/office/drawing/2014/chart" uri="{C3380CC4-5D6E-409C-BE32-E72D297353CC}">
                <c16:uniqueId val="{00000A01-94DE-40F4-8059-B8F128BA8113}"/>
              </c:ext>
            </c:extLst>
          </c:dPt>
          <c:dPt>
            <c:idx val="1281"/>
            <c:bubble3D val="0"/>
            <c:spPr>
              <a:solidFill>
                <a:schemeClr val="accent4">
                  <a:lumMod val="70000"/>
                  <a:lumOff val="30000"/>
                </a:schemeClr>
              </a:solidFill>
              <a:ln>
                <a:noFill/>
              </a:ln>
              <a:effectLst/>
            </c:spPr>
            <c:extLst>
              <c:ext xmlns:c16="http://schemas.microsoft.com/office/drawing/2014/chart" uri="{C3380CC4-5D6E-409C-BE32-E72D297353CC}">
                <c16:uniqueId val="{00000A03-94DE-40F4-8059-B8F128BA8113}"/>
              </c:ext>
            </c:extLst>
          </c:dPt>
          <c:dPt>
            <c:idx val="1282"/>
            <c:bubble3D val="0"/>
            <c:spPr>
              <a:solidFill>
                <a:schemeClr val="accent5">
                  <a:lumMod val="70000"/>
                  <a:lumOff val="30000"/>
                </a:schemeClr>
              </a:solidFill>
              <a:ln>
                <a:noFill/>
              </a:ln>
              <a:effectLst/>
            </c:spPr>
            <c:extLst>
              <c:ext xmlns:c16="http://schemas.microsoft.com/office/drawing/2014/chart" uri="{C3380CC4-5D6E-409C-BE32-E72D297353CC}">
                <c16:uniqueId val="{00000A05-94DE-40F4-8059-B8F128BA8113}"/>
              </c:ext>
            </c:extLst>
          </c:dPt>
          <c:dPt>
            <c:idx val="1283"/>
            <c:bubble3D val="0"/>
            <c:spPr>
              <a:solidFill>
                <a:schemeClr val="accent6">
                  <a:lumMod val="70000"/>
                  <a:lumOff val="30000"/>
                </a:schemeClr>
              </a:solidFill>
              <a:ln>
                <a:noFill/>
              </a:ln>
              <a:effectLst/>
            </c:spPr>
            <c:extLst>
              <c:ext xmlns:c16="http://schemas.microsoft.com/office/drawing/2014/chart" uri="{C3380CC4-5D6E-409C-BE32-E72D297353CC}">
                <c16:uniqueId val="{00000A07-94DE-40F4-8059-B8F128BA8113}"/>
              </c:ext>
            </c:extLst>
          </c:dPt>
          <c:dPt>
            <c:idx val="1284"/>
            <c:bubble3D val="0"/>
            <c:spPr>
              <a:solidFill>
                <a:schemeClr val="accent1">
                  <a:lumMod val="70000"/>
                </a:schemeClr>
              </a:solidFill>
              <a:ln>
                <a:noFill/>
              </a:ln>
              <a:effectLst/>
            </c:spPr>
            <c:extLst>
              <c:ext xmlns:c16="http://schemas.microsoft.com/office/drawing/2014/chart" uri="{C3380CC4-5D6E-409C-BE32-E72D297353CC}">
                <c16:uniqueId val="{00000A09-94DE-40F4-8059-B8F128BA8113}"/>
              </c:ext>
            </c:extLst>
          </c:dPt>
          <c:dPt>
            <c:idx val="1285"/>
            <c:bubble3D val="0"/>
            <c:spPr>
              <a:solidFill>
                <a:schemeClr val="accent2">
                  <a:lumMod val="70000"/>
                </a:schemeClr>
              </a:solidFill>
              <a:ln>
                <a:noFill/>
              </a:ln>
              <a:effectLst/>
            </c:spPr>
            <c:extLst>
              <c:ext xmlns:c16="http://schemas.microsoft.com/office/drawing/2014/chart" uri="{C3380CC4-5D6E-409C-BE32-E72D297353CC}">
                <c16:uniqueId val="{00000A0B-94DE-40F4-8059-B8F128BA8113}"/>
              </c:ext>
            </c:extLst>
          </c:dPt>
          <c:dPt>
            <c:idx val="1286"/>
            <c:bubble3D val="0"/>
            <c:spPr>
              <a:solidFill>
                <a:schemeClr val="accent3">
                  <a:lumMod val="70000"/>
                </a:schemeClr>
              </a:solidFill>
              <a:ln>
                <a:noFill/>
              </a:ln>
              <a:effectLst/>
            </c:spPr>
            <c:extLst>
              <c:ext xmlns:c16="http://schemas.microsoft.com/office/drawing/2014/chart" uri="{C3380CC4-5D6E-409C-BE32-E72D297353CC}">
                <c16:uniqueId val="{00000A0D-94DE-40F4-8059-B8F128BA8113}"/>
              </c:ext>
            </c:extLst>
          </c:dPt>
          <c:dPt>
            <c:idx val="1287"/>
            <c:bubble3D val="0"/>
            <c:spPr>
              <a:solidFill>
                <a:schemeClr val="accent4">
                  <a:lumMod val="70000"/>
                </a:schemeClr>
              </a:solidFill>
              <a:ln>
                <a:noFill/>
              </a:ln>
              <a:effectLst/>
            </c:spPr>
            <c:extLst>
              <c:ext xmlns:c16="http://schemas.microsoft.com/office/drawing/2014/chart" uri="{C3380CC4-5D6E-409C-BE32-E72D297353CC}">
                <c16:uniqueId val="{00000A0F-94DE-40F4-8059-B8F128BA8113}"/>
              </c:ext>
            </c:extLst>
          </c:dPt>
          <c:dPt>
            <c:idx val="1288"/>
            <c:bubble3D val="0"/>
            <c:spPr>
              <a:solidFill>
                <a:schemeClr val="accent5">
                  <a:lumMod val="70000"/>
                </a:schemeClr>
              </a:solidFill>
              <a:ln>
                <a:noFill/>
              </a:ln>
              <a:effectLst/>
            </c:spPr>
            <c:extLst>
              <c:ext xmlns:c16="http://schemas.microsoft.com/office/drawing/2014/chart" uri="{C3380CC4-5D6E-409C-BE32-E72D297353CC}">
                <c16:uniqueId val="{00000A11-94DE-40F4-8059-B8F128BA8113}"/>
              </c:ext>
            </c:extLst>
          </c:dPt>
          <c:dPt>
            <c:idx val="1289"/>
            <c:bubble3D val="0"/>
            <c:spPr>
              <a:solidFill>
                <a:schemeClr val="accent6">
                  <a:lumMod val="70000"/>
                </a:schemeClr>
              </a:solidFill>
              <a:ln>
                <a:noFill/>
              </a:ln>
              <a:effectLst/>
            </c:spPr>
            <c:extLst>
              <c:ext xmlns:c16="http://schemas.microsoft.com/office/drawing/2014/chart" uri="{C3380CC4-5D6E-409C-BE32-E72D297353CC}">
                <c16:uniqueId val="{00000A13-94DE-40F4-8059-B8F128BA8113}"/>
              </c:ext>
            </c:extLst>
          </c:dPt>
          <c:dPt>
            <c:idx val="1290"/>
            <c:bubble3D val="0"/>
            <c:spPr>
              <a:solidFill>
                <a:schemeClr val="accent1">
                  <a:lumMod val="50000"/>
                  <a:lumOff val="50000"/>
                </a:schemeClr>
              </a:solidFill>
              <a:ln>
                <a:noFill/>
              </a:ln>
              <a:effectLst/>
            </c:spPr>
            <c:extLst>
              <c:ext xmlns:c16="http://schemas.microsoft.com/office/drawing/2014/chart" uri="{C3380CC4-5D6E-409C-BE32-E72D297353CC}">
                <c16:uniqueId val="{00000A15-94DE-40F4-8059-B8F128BA8113}"/>
              </c:ext>
            </c:extLst>
          </c:dPt>
          <c:dPt>
            <c:idx val="1291"/>
            <c:bubble3D val="0"/>
            <c:spPr>
              <a:solidFill>
                <a:schemeClr val="accent2">
                  <a:lumMod val="50000"/>
                  <a:lumOff val="50000"/>
                </a:schemeClr>
              </a:solidFill>
              <a:ln>
                <a:noFill/>
              </a:ln>
              <a:effectLst/>
            </c:spPr>
            <c:extLst>
              <c:ext xmlns:c16="http://schemas.microsoft.com/office/drawing/2014/chart" uri="{C3380CC4-5D6E-409C-BE32-E72D297353CC}">
                <c16:uniqueId val="{00000A17-94DE-40F4-8059-B8F128BA8113}"/>
              </c:ext>
            </c:extLst>
          </c:dPt>
          <c:dPt>
            <c:idx val="1292"/>
            <c:bubble3D val="0"/>
            <c:spPr>
              <a:solidFill>
                <a:schemeClr val="accent3">
                  <a:lumMod val="50000"/>
                  <a:lumOff val="50000"/>
                </a:schemeClr>
              </a:solidFill>
              <a:ln>
                <a:noFill/>
              </a:ln>
              <a:effectLst/>
            </c:spPr>
            <c:extLst>
              <c:ext xmlns:c16="http://schemas.microsoft.com/office/drawing/2014/chart" uri="{C3380CC4-5D6E-409C-BE32-E72D297353CC}">
                <c16:uniqueId val="{00000A19-94DE-40F4-8059-B8F128BA8113}"/>
              </c:ext>
            </c:extLst>
          </c:dPt>
          <c:dPt>
            <c:idx val="1293"/>
            <c:bubble3D val="0"/>
            <c:spPr>
              <a:solidFill>
                <a:schemeClr val="accent4">
                  <a:lumMod val="50000"/>
                  <a:lumOff val="50000"/>
                </a:schemeClr>
              </a:solidFill>
              <a:ln>
                <a:noFill/>
              </a:ln>
              <a:effectLst/>
            </c:spPr>
            <c:extLst>
              <c:ext xmlns:c16="http://schemas.microsoft.com/office/drawing/2014/chart" uri="{C3380CC4-5D6E-409C-BE32-E72D297353CC}">
                <c16:uniqueId val="{00000A1B-94DE-40F4-8059-B8F128BA8113}"/>
              </c:ext>
            </c:extLst>
          </c:dPt>
          <c:dPt>
            <c:idx val="1294"/>
            <c:bubble3D val="0"/>
            <c:spPr>
              <a:solidFill>
                <a:schemeClr val="accent5">
                  <a:lumMod val="50000"/>
                  <a:lumOff val="50000"/>
                </a:schemeClr>
              </a:solidFill>
              <a:ln>
                <a:noFill/>
              </a:ln>
              <a:effectLst/>
            </c:spPr>
            <c:extLst>
              <c:ext xmlns:c16="http://schemas.microsoft.com/office/drawing/2014/chart" uri="{C3380CC4-5D6E-409C-BE32-E72D297353CC}">
                <c16:uniqueId val="{00000A1D-94DE-40F4-8059-B8F128BA8113}"/>
              </c:ext>
            </c:extLst>
          </c:dPt>
          <c:dPt>
            <c:idx val="1295"/>
            <c:bubble3D val="0"/>
            <c:spPr>
              <a:solidFill>
                <a:schemeClr val="accent6">
                  <a:lumMod val="50000"/>
                  <a:lumOff val="50000"/>
                </a:schemeClr>
              </a:solidFill>
              <a:ln>
                <a:noFill/>
              </a:ln>
              <a:effectLst/>
            </c:spPr>
            <c:extLst>
              <c:ext xmlns:c16="http://schemas.microsoft.com/office/drawing/2014/chart" uri="{C3380CC4-5D6E-409C-BE32-E72D297353CC}">
                <c16:uniqueId val="{00000A1F-94DE-40F4-8059-B8F128BA8113}"/>
              </c:ext>
            </c:extLst>
          </c:dPt>
          <c:dPt>
            <c:idx val="1296"/>
            <c:bubble3D val="0"/>
            <c:spPr>
              <a:solidFill>
                <a:schemeClr val="accent1"/>
              </a:solidFill>
              <a:ln>
                <a:noFill/>
              </a:ln>
              <a:effectLst/>
            </c:spPr>
            <c:extLst>
              <c:ext xmlns:c16="http://schemas.microsoft.com/office/drawing/2014/chart" uri="{C3380CC4-5D6E-409C-BE32-E72D297353CC}">
                <c16:uniqueId val="{00000A21-94DE-40F4-8059-B8F128BA8113}"/>
              </c:ext>
            </c:extLst>
          </c:dPt>
          <c:dPt>
            <c:idx val="1297"/>
            <c:bubble3D val="0"/>
            <c:spPr>
              <a:solidFill>
                <a:schemeClr val="accent2"/>
              </a:solidFill>
              <a:ln>
                <a:noFill/>
              </a:ln>
              <a:effectLst/>
            </c:spPr>
            <c:extLst>
              <c:ext xmlns:c16="http://schemas.microsoft.com/office/drawing/2014/chart" uri="{C3380CC4-5D6E-409C-BE32-E72D297353CC}">
                <c16:uniqueId val="{00000A23-94DE-40F4-8059-B8F128BA8113}"/>
              </c:ext>
            </c:extLst>
          </c:dPt>
          <c:dPt>
            <c:idx val="1298"/>
            <c:bubble3D val="0"/>
            <c:spPr>
              <a:solidFill>
                <a:schemeClr val="accent3"/>
              </a:solidFill>
              <a:ln>
                <a:noFill/>
              </a:ln>
              <a:effectLst/>
            </c:spPr>
            <c:extLst>
              <c:ext xmlns:c16="http://schemas.microsoft.com/office/drawing/2014/chart" uri="{C3380CC4-5D6E-409C-BE32-E72D297353CC}">
                <c16:uniqueId val="{00000A25-94DE-40F4-8059-B8F128BA8113}"/>
              </c:ext>
            </c:extLst>
          </c:dPt>
          <c:dPt>
            <c:idx val="1299"/>
            <c:bubble3D val="0"/>
            <c:spPr>
              <a:solidFill>
                <a:schemeClr val="accent4"/>
              </a:solidFill>
              <a:ln>
                <a:noFill/>
              </a:ln>
              <a:effectLst/>
            </c:spPr>
            <c:extLst>
              <c:ext xmlns:c16="http://schemas.microsoft.com/office/drawing/2014/chart" uri="{C3380CC4-5D6E-409C-BE32-E72D297353CC}">
                <c16:uniqueId val="{00000A27-94DE-40F4-8059-B8F128BA8113}"/>
              </c:ext>
            </c:extLst>
          </c:dPt>
          <c:dPt>
            <c:idx val="1300"/>
            <c:bubble3D val="0"/>
            <c:spPr>
              <a:solidFill>
                <a:schemeClr val="accent5"/>
              </a:solidFill>
              <a:ln>
                <a:noFill/>
              </a:ln>
              <a:effectLst/>
            </c:spPr>
            <c:extLst>
              <c:ext xmlns:c16="http://schemas.microsoft.com/office/drawing/2014/chart" uri="{C3380CC4-5D6E-409C-BE32-E72D297353CC}">
                <c16:uniqueId val="{00000A29-94DE-40F4-8059-B8F128BA8113}"/>
              </c:ext>
            </c:extLst>
          </c:dPt>
          <c:dPt>
            <c:idx val="1301"/>
            <c:bubble3D val="0"/>
            <c:spPr>
              <a:solidFill>
                <a:schemeClr val="accent6"/>
              </a:solidFill>
              <a:ln>
                <a:noFill/>
              </a:ln>
              <a:effectLst/>
            </c:spPr>
            <c:extLst>
              <c:ext xmlns:c16="http://schemas.microsoft.com/office/drawing/2014/chart" uri="{C3380CC4-5D6E-409C-BE32-E72D297353CC}">
                <c16:uniqueId val="{00000A2B-94DE-40F4-8059-B8F128BA8113}"/>
              </c:ext>
            </c:extLst>
          </c:dPt>
          <c:dPt>
            <c:idx val="1302"/>
            <c:bubble3D val="0"/>
            <c:spPr>
              <a:solidFill>
                <a:schemeClr val="accent1">
                  <a:lumMod val="60000"/>
                </a:schemeClr>
              </a:solidFill>
              <a:ln>
                <a:noFill/>
              </a:ln>
              <a:effectLst/>
            </c:spPr>
            <c:extLst>
              <c:ext xmlns:c16="http://schemas.microsoft.com/office/drawing/2014/chart" uri="{C3380CC4-5D6E-409C-BE32-E72D297353CC}">
                <c16:uniqueId val="{00000A2D-94DE-40F4-8059-B8F128BA8113}"/>
              </c:ext>
            </c:extLst>
          </c:dPt>
          <c:dPt>
            <c:idx val="1303"/>
            <c:bubble3D val="0"/>
            <c:spPr>
              <a:solidFill>
                <a:schemeClr val="accent2">
                  <a:lumMod val="60000"/>
                </a:schemeClr>
              </a:solidFill>
              <a:ln>
                <a:noFill/>
              </a:ln>
              <a:effectLst/>
            </c:spPr>
            <c:extLst>
              <c:ext xmlns:c16="http://schemas.microsoft.com/office/drawing/2014/chart" uri="{C3380CC4-5D6E-409C-BE32-E72D297353CC}">
                <c16:uniqueId val="{00000A2F-94DE-40F4-8059-B8F128BA8113}"/>
              </c:ext>
            </c:extLst>
          </c:dPt>
          <c:dPt>
            <c:idx val="1304"/>
            <c:bubble3D val="0"/>
            <c:spPr>
              <a:solidFill>
                <a:schemeClr val="accent3">
                  <a:lumMod val="60000"/>
                </a:schemeClr>
              </a:solidFill>
              <a:ln>
                <a:noFill/>
              </a:ln>
              <a:effectLst/>
            </c:spPr>
            <c:extLst>
              <c:ext xmlns:c16="http://schemas.microsoft.com/office/drawing/2014/chart" uri="{C3380CC4-5D6E-409C-BE32-E72D297353CC}">
                <c16:uniqueId val="{00000A31-94DE-40F4-8059-B8F128BA8113}"/>
              </c:ext>
            </c:extLst>
          </c:dPt>
          <c:dPt>
            <c:idx val="1305"/>
            <c:bubble3D val="0"/>
            <c:spPr>
              <a:solidFill>
                <a:schemeClr val="accent4">
                  <a:lumMod val="60000"/>
                </a:schemeClr>
              </a:solidFill>
              <a:ln>
                <a:noFill/>
              </a:ln>
              <a:effectLst/>
            </c:spPr>
            <c:extLst>
              <c:ext xmlns:c16="http://schemas.microsoft.com/office/drawing/2014/chart" uri="{C3380CC4-5D6E-409C-BE32-E72D297353CC}">
                <c16:uniqueId val="{00000A33-94DE-40F4-8059-B8F128BA8113}"/>
              </c:ext>
            </c:extLst>
          </c:dPt>
          <c:dPt>
            <c:idx val="1306"/>
            <c:bubble3D val="0"/>
            <c:spPr>
              <a:solidFill>
                <a:schemeClr val="accent5">
                  <a:lumMod val="60000"/>
                </a:schemeClr>
              </a:solidFill>
              <a:ln>
                <a:noFill/>
              </a:ln>
              <a:effectLst/>
            </c:spPr>
            <c:extLst>
              <c:ext xmlns:c16="http://schemas.microsoft.com/office/drawing/2014/chart" uri="{C3380CC4-5D6E-409C-BE32-E72D297353CC}">
                <c16:uniqueId val="{00000A35-94DE-40F4-8059-B8F128BA8113}"/>
              </c:ext>
            </c:extLst>
          </c:dPt>
          <c:dPt>
            <c:idx val="1307"/>
            <c:bubble3D val="0"/>
            <c:spPr>
              <a:solidFill>
                <a:schemeClr val="accent6">
                  <a:lumMod val="60000"/>
                </a:schemeClr>
              </a:solidFill>
              <a:ln>
                <a:noFill/>
              </a:ln>
              <a:effectLst/>
            </c:spPr>
            <c:extLst>
              <c:ext xmlns:c16="http://schemas.microsoft.com/office/drawing/2014/chart" uri="{C3380CC4-5D6E-409C-BE32-E72D297353CC}">
                <c16:uniqueId val="{00000A37-94DE-40F4-8059-B8F128BA8113}"/>
              </c:ext>
            </c:extLst>
          </c:dPt>
          <c:dPt>
            <c:idx val="1308"/>
            <c:bubble3D val="0"/>
            <c:spPr>
              <a:solidFill>
                <a:schemeClr val="accent1">
                  <a:lumMod val="80000"/>
                  <a:lumOff val="20000"/>
                </a:schemeClr>
              </a:solidFill>
              <a:ln>
                <a:noFill/>
              </a:ln>
              <a:effectLst/>
            </c:spPr>
            <c:extLst>
              <c:ext xmlns:c16="http://schemas.microsoft.com/office/drawing/2014/chart" uri="{C3380CC4-5D6E-409C-BE32-E72D297353CC}">
                <c16:uniqueId val="{00000A39-94DE-40F4-8059-B8F128BA8113}"/>
              </c:ext>
            </c:extLst>
          </c:dPt>
          <c:dPt>
            <c:idx val="1309"/>
            <c:bubble3D val="0"/>
            <c:spPr>
              <a:solidFill>
                <a:schemeClr val="accent2">
                  <a:lumMod val="80000"/>
                  <a:lumOff val="20000"/>
                </a:schemeClr>
              </a:solidFill>
              <a:ln>
                <a:noFill/>
              </a:ln>
              <a:effectLst/>
            </c:spPr>
            <c:extLst>
              <c:ext xmlns:c16="http://schemas.microsoft.com/office/drawing/2014/chart" uri="{C3380CC4-5D6E-409C-BE32-E72D297353CC}">
                <c16:uniqueId val="{00000A3B-94DE-40F4-8059-B8F128BA8113}"/>
              </c:ext>
            </c:extLst>
          </c:dPt>
          <c:dPt>
            <c:idx val="1310"/>
            <c:bubble3D val="0"/>
            <c:spPr>
              <a:solidFill>
                <a:schemeClr val="accent3">
                  <a:lumMod val="80000"/>
                  <a:lumOff val="20000"/>
                </a:schemeClr>
              </a:solidFill>
              <a:ln>
                <a:noFill/>
              </a:ln>
              <a:effectLst/>
            </c:spPr>
            <c:extLst>
              <c:ext xmlns:c16="http://schemas.microsoft.com/office/drawing/2014/chart" uri="{C3380CC4-5D6E-409C-BE32-E72D297353CC}">
                <c16:uniqueId val="{00000A3D-94DE-40F4-8059-B8F128BA8113}"/>
              </c:ext>
            </c:extLst>
          </c:dPt>
          <c:dPt>
            <c:idx val="1311"/>
            <c:bubble3D val="0"/>
            <c:spPr>
              <a:solidFill>
                <a:schemeClr val="accent4">
                  <a:lumMod val="80000"/>
                  <a:lumOff val="20000"/>
                </a:schemeClr>
              </a:solidFill>
              <a:ln>
                <a:noFill/>
              </a:ln>
              <a:effectLst/>
            </c:spPr>
            <c:extLst>
              <c:ext xmlns:c16="http://schemas.microsoft.com/office/drawing/2014/chart" uri="{C3380CC4-5D6E-409C-BE32-E72D297353CC}">
                <c16:uniqueId val="{00000A3F-94DE-40F4-8059-B8F128BA8113}"/>
              </c:ext>
            </c:extLst>
          </c:dPt>
          <c:dPt>
            <c:idx val="1312"/>
            <c:bubble3D val="0"/>
            <c:spPr>
              <a:solidFill>
                <a:schemeClr val="accent5">
                  <a:lumMod val="80000"/>
                  <a:lumOff val="20000"/>
                </a:schemeClr>
              </a:solidFill>
              <a:ln>
                <a:noFill/>
              </a:ln>
              <a:effectLst/>
            </c:spPr>
            <c:extLst>
              <c:ext xmlns:c16="http://schemas.microsoft.com/office/drawing/2014/chart" uri="{C3380CC4-5D6E-409C-BE32-E72D297353CC}">
                <c16:uniqueId val="{00000A41-94DE-40F4-8059-B8F128BA8113}"/>
              </c:ext>
            </c:extLst>
          </c:dPt>
          <c:dPt>
            <c:idx val="1313"/>
            <c:bubble3D val="0"/>
            <c:spPr>
              <a:solidFill>
                <a:schemeClr val="accent6">
                  <a:lumMod val="80000"/>
                  <a:lumOff val="20000"/>
                </a:schemeClr>
              </a:solidFill>
              <a:ln>
                <a:noFill/>
              </a:ln>
              <a:effectLst/>
            </c:spPr>
            <c:extLst>
              <c:ext xmlns:c16="http://schemas.microsoft.com/office/drawing/2014/chart" uri="{C3380CC4-5D6E-409C-BE32-E72D297353CC}">
                <c16:uniqueId val="{00000A43-94DE-40F4-8059-B8F128BA8113}"/>
              </c:ext>
            </c:extLst>
          </c:dPt>
          <c:dPt>
            <c:idx val="1314"/>
            <c:bubble3D val="0"/>
            <c:spPr>
              <a:solidFill>
                <a:schemeClr val="accent1">
                  <a:lumMod val="80000"/>
                </a:schemeClr>
              </a:solidFill>
              <a:ln>
                <a:noFill/>
              </a:ln>
              <a:effectLst/>
            </c:spPr>
            <c:extLst>
              <c:ext xmlns:c16="http://schemas.microsoft.com/office/drawing/2014/chart" uri="{C3380CC4-5D6E-409C-BE32-E72D297353CC}">
                <c16:uniqueId val="{00000A45-94DE-40F4-8059-B8F128BA8113}"/>
              </c:ext>
            </c:extLst>
          </c:dPt>
          <c:dPt>
            <c:idx val="1315"/>
            <c:bubble3D val="0"/>
            <c:spPr>
              <a:solidFill>
                <a:schemeClr val="accent2">
                  <a:lumMod val="80000"/>
                </a:schemeClr>
              </a:solidFill>
              <a:ln>
                <a:noFill/>
              </a:ln>
              <a:effectLst/>
            </c:spPr>
            <c:extLst>
              <c:ext xmlns:c16="http://schemas.microsoft.com/office/drawing/2014/chart" uri="{C3380CC4-5D6E-409C-BE32-E72D297353CC}">
                <c16:uniqueId val="{00000A47-94DE-40F4-8059-B8F128BA8113}"/>
              </c:ext>
            </c:extLst>
          </c:dPt>
          <c:dPt>
            <c:idx val="1316"/>
            <c:bubble3D val="0"/>
            <c:spPr>
              <a:solidFill>
                <a:schemeClr val="accent3">
                  <a:lumMod val="80000"/>
                </a:schemeClr>
              </a:solidFill>
              <a:ln>
                <a:noFill/>
              </a:ln>
              <a:effectLst/>
            </c:spPr>
            <c:extLst>
              <c:ext xmlns:c16="http://schemas.microsoft.com/office/drawing/2014/chart" uri="{C3380CC4-5D6E-409C-BE32-E72D297353CC}">
                <c16:uniqueId val="{00000A49-94DE-40F4-8059-B8F128BA8113}"/>
              </c:ext>
            </c:extLst>
          </c:dPt>
          <c:dPt>
            <c:idx val="1317"/>
            <c:bubble3D val="0"/>
            <c:spPr>
              <a:solidFill>
                <a:schemeClr val="accent4">
                  <a:lumMod val="80000"/>
                </a:schemeClr>
              </a:solidFill>
              <a:ln>
                <a:noFill/>
              </a:ln>
              <a:effectLst/>
            </c:spPr>
            <c:extLst>
              <c:ext xmlns:c16="http://schemas.microsoft.com/office/drawing/2014/chart" uri="{C3380CC4-5D6E-409C-BE32-E72D297353CC}">
                <c16:uniqueId val="{00000A4B-94DE-40F4-8059-B8F128BA8113}"/>
              </c:ext>
            </c:extLst>
          </c:dPt>
          <c:dPt>
            <c:idx val="1318"/>
            <c:bubble3D val="0"/>
            <c:spPr>
              <a:solidFill>
                <a:schemeClr val="accent5">
                  <a:lumMod val="80000"/>
                </a:schemeClr>
              </a:solidFill>
              <a:ln>
                <a:noFill/>
              </a:ln>
              <a:effectLst/>
            </c:spPr>
            <c:extLst>
              <c:ext xmlns:c16="http://schemas.microsoft.com/office/drawing/2014/chart" uri="{C3380CC4-5D6E-409C-BE32-E72D297353CC}">
                <c16:uniqueId val="{00000A4D-94DE-40F4-8059-B8F128BA8113}"/>
              </c:ext>
            </c:extLst>
          </c:dPt>
          <c:dPt>
            <c:idx val="1319"/>
            <c:bubble3D val="0"/>
            <c:spPr>
              <a:solidFill>
                <a:schemeClr val="accent6">
                  <a:lumMod val="80000"/>
                </a:schemeClr>
              </a:solidFill>
              <a:ln>
                <a:noFill/>
              </a:ln>
              <a:effectLst/>
            </c:spPr>
            <c:extLst>
              <c:ext xmlns:c16="http://schemas.microsoft.com/office/drawing/2014/chart" uri="{C3380CC4-5D6E-409C-BE32-E72D297353CC}">
                <c16:uniqueId val="{00000A4F-94DE-40F4-8059-B8F128BA8113}"/>
              </c:ext>
            </c:extLst>
          </c:dPt>
          <c:dPt>
            <c:idx val="1320"/>
            <c:bubble3D val="0"/>
            <c:spPr>
              <a:solidFill>
                <a:schemeClr val="accent1">
                  <a:lumMod val="60000"/>
                  <a:lumOff val="40000"/>
                </a:schemeClr>
              </a:solidFill>
              <a:ln>
                <a:noFill/>
              </a:ln>
              <a:effectLst/>
            </c:spPr>
            <c:extLst>
              <c:ext xmlns:c16="http://schemas.microsoft.com/office/drawing/2014/chart" uri="{C3380CC4-5D6E-409C-BE32-E72D297353CC}">
                <c16:uniqueId val="{00000A51-94DE-40F4-8059-B8F128BA8113}"/>
              </c:ext>
            </c:extLst>
          </c:dPt>
          <c:dPt>
            <c:idx val="1321"/>
            <c:bubble3D val="0"/>
            <c:spPr>
              <a:solidFill>
                <a:schemeClr val="accent2">
                  <a:lumMod val="60000"/>
                  <a:lumOff val="40000"/>
                </a:schemeClr>
              </a:solidFill>
              <a:ln>
                <a:noFill/>
              </a:ln>
              <a:effectLst/>
            </c:spPr>
            <c:extLst>
              <c:ext xmlns:c16="http://schemas.microsoft.com/office/drawing/2014/chart" uri="{C3380CC4-5D6E-409C-BE32-E72D297353CC}">
                <c16:uniqueId val="{00000A53-94DE-40F4-8059-B8F128BA8113}"/>
              </c:ext>
            </c:extLst>
          </c:dPt>
          <c:dPt>
            <c:idx val="1322"/>
            <c:bubble3D val="0"/>
            <c:spPr>
              <a:solidFill>
                <a:schemeClr val="accent3">
                  <a:lumMod val="60000"/>
                  <a:lumOff val="40000"/>
                </a:schemeClr>
              </a:solidFill>
              <a:ln>
                <a:noFill/>
              </a:ln>
              <a:effectLst/>
            </c:spPr>
            <c:extLst>
              <c:ext xmlns:c16="http://schemas.microsoft.com/office/drawing/2014/chart" uri="{C3380CC4-5D6E-409C-BE32-E72D297353CC}">
                <c16:uniqueId val="{00000A55-94DE-40F4-8059-B8F128BA8113}"/>
              </c:ext>
            </c:extLst>
          </c:dPt>
          <c:dPt>
            <c:idx val="1323"/>
            <c:bubble3D val="0"/>
            <c:spPr>
              <a:solidFill>
                <a:schemeClr val="accent4">
                  <a:lumMod val="60000"/>
                  <a:lumOff val="40000"/>
                </a:schemeClr>
              </a:solidFill>
              <a:ln>
                <a:noFill/>
              </a:ln>
              <a:effectLst/>
            </c:spPr>
            <c:extLst>
              <c:ext xmlns:c16="http://schemas.microsoft.com/office/drawing/2014/chart" uri="{C3380CC4-5D6E-409C-BE32-E72D297353CC}">
                <c16:uniqueId val="{00000A57-94DE-40F4-8059-B8F128BA8113}"/>
              </c:ext>
            </c:extLst>
          </c:dPt>
          <c:dPt>
            <c:idx val="1324"/>
            <c:bubble3D val="0"/>
            <c:spPr>
              <a:solidFill>
                <a:schemeClr val="accent5">
                  <a:lumMod val="60000"/>
                  <a:lumOff val="40000"/>
                </a:schemeClr>
              </a:solidFill>
              <a:ln>
                <a:noFill/>
              </a:ln>
              <a:effectLst/>
            </c:spPr>
            <c:extLst>
              <c:ext xmlns:c16="http://schemas.microsoft.com/office/drawing/2014/chart" uri="{C3380CC4-5D6E-409C-BE32-E72D297353CC}">
                <c16:uniqueId val="{00000A59-94DE-40F4-8059-B8F128BA8113}"/>
              </c:ext>
            </c:extLst>
          </c:dPt>
          <c:dPt>
            <c:idx val="1325"/>
            <c:bubble3D val="0"/>
            <c:spPr>
              <a:solidFill>
                <a:schemeClr val="accent6">
                  <a:lumMod val="60000"/>
                  <a:lumOff val="40000"/>
                </a:schemeClr>
              </a:solidFill>
              <a:ln>
                <a:noFill/>
              </a:ln>
              <a:effectLst/>
            </c:spPr>
            <c:extLst>
              <c:ext xmlns:c16="http://schemas.microsoft.com/office/drawing/2014/chart" uri="{C3380CC4-5D6E-409C-BE32-E72D297353CC}">
                <c16:uniqueId val="{00000A5B-94DE-40F4-8059-B8F128BA8113}"/>
              </c:ext>
            </c:extLst>
          </c:dPt>
          <c:dPt>
            <c:idx val="1326"/>
            <c:bubble3D val="0"/>
            <c:spPr>
              <a:solidFill>
                <a:schemeClr val="accent1">
                  <a:lumMod val="50000"/>
                </a:schemeClr>
              </a:solidFill>
              <a:ln>
                <a:noFill/>
              </a:ln>
              <a:effectLst/>
            </c:spPr>
            <c:extLst>
              <c:ext xmlns:c16="http://schemas.microsoft.com/office/drawing/2014/chart" uri="{C3380CC4-5D6E-409C-BE32-E72D297353CC}">
                <c16:uniqueId val="{00000A5D-94DE-40F4-8059-B8F128BA8113}"/>
              </c:ext>
            </c:extLst>
          </c:dPt>
          <c:dPt>
            <c:idx val="1327"/>
            <c:bubble3D val="0"/>
            <c:spPr>
              <a:solidFill>
                <a:schemeClr val="accent2">
                  <a:lumMod val="50000"/>
                </a:schemeClr>
              </a:solidFill>
              <a:ln>
                <a:noFill/>
              </a:ln>
              <a:effectLst/>
            </c:spPr>
            <c:extLst>
              <c:ext xmlns:c16="http://schemas.microsoft.com/office/drawing/2014/chart" uri="{C3380CC4-5D6E-409C-BE32-E72D297353CC}">
                <c16:uniqueId val="{00000A5F-94DE-40F4-8059-B8F128BA8113}"/>
              </c:ext>
            </c:extLst>
          </c:dPt>
          <c:dPt>
            <c:idx val="1328"/>
            <c:bubble3D val="0"/>
            <c:spPr>
              <a:solidFill>
                <a:schemeClr val="accent3">
                  <a:lumMod val="50000"/>
                </a:schemeClr>
              </a:solidFill>
              <a:ln>
                <a:noFill/>
              </a:ln>
              <a:effectLst/>
            </c:spPr>
            <c:extLst>
              <c:ext xmlns:c16="http://schemas.microsoft.com/office/drawing/2014/chart" uri="{C3380CC4-5D6E-409C-BE32-E72D297353CC}">
                <c16:uniqueId val="{00000A61-94DE-40F4-8059-B8F128BA8113}"/>
              </c:ext>
            </c:extLst>
          </c:dPt>
          <c:dPt>
            <c:idx val="1329"/>
            <c:bubble3D val="0"/>
            <c:spPr>
              <a:solidFill>
                <a:schemeClr val="accent4">
                  <a:lumMod val="50000"/>
                </a:schemeClr>
              </a:solidFill>
              <a:ln>
                <a:noFill/>
              </a:ln>
              <a:effectLst/>
            </c:spPr>
            <c:extLst>
              <c:ext xmlns:c16="http://schemas.microsoft.com/office/drawing/2014/chart" uri="{C3380CC4-5D6E-409C-BE32-E72D297353CC}">
                <c16:uniqueId val="{00000A63-94DE-40F4-8059-B8F128BA8113}"/>
              </c:ext>
            </c:extLst>
          </c:dPt>
          <c:dPt>
            <c:idx val="1330"/>
            <c:bubble3D val="0"/>
            <c:spPr>
              <a:solidFill>
                <a:schemeClr val="accent5">
                  <a:lumMod val="50000"/>
                </a:schemeClr>
              </a:solidFill>
              <a:ln>
                <a:noFill/>
              </a:ln>
              <a:effectLst/>
            </c:spPr>
            <c:extLst>
              <c:ext xmlns:c16="http://schemas.microsoft.com/office/drawing/2014/chart" uri="{C3380CC4-5D6E-409C-BE32-E72D297353CC}">
                <c16:uniqueId val="{00000A65-94DE-40F4-8059-B8F128BA8113}"/>
              </c:ext>
            </c:extLst>
          </c:dPt>
          <c:dPt>
            <c:idx val="1331"/>
            <c:bubble3D val="0"/>
            <c:spPr>
              <a:solidFill>
                <a:schemeClr val="accent6">
                  <a:lumMod val="50000"/>
                </a:schemeClr>
              </a:solidFill>
              <a:ln>
                <a:noFill/>
              </a:ln>
              <a:effectLst/>
            </c:spPr>
            <c:extLst>
              <c:ext xmlns:c16="http://schemas.microsoft.com/office/drawing/2014/chart" uri="{C3380CC4-5D6E-409C-BE32-E72D297353CC}">
                <c16:uniqueId val="{00000A67-94DE-40F4-8059-B8F128BA8113}"/>
              </c:ext>
            </c:extLst>
          </c:dPt>
          <c:dPt>
            <c:idx val="1332"/>
            <c:bubble3D val="0"/>
            <c:spPr>
              <a:solidFill>
                <a:schemeClr val="accent1">
                  <a:lumMod val="70000"/>
                  <a:lumOff val="30000"/>
                </a:schemeClr>
              </a:solidFill>
              <a:ln>
                <a:noFill/>
              </a:ln>
              <a:effectLst/>
            </c:spPr>
            <c:extLst>
              <c:ext xmlns:c16="http://schemas.microsoft.com/office/drawing/2014/chart" uri="{C3380CC4-5D6E-409C-BE32-E72D297353CC}">
                <c16:uniqueId val="{00000A69-94DE-40F4-8059-B8F128BA8113}"/>
              </c:ext>
            </c:extLst>
          </c:dPt>
          <c:dPt>
            <c:idx val="1333"/>
            <c:bubble3D val="0"/>
            <c:spPr>
              <a:solidFill>
                <a:schemeClr val="accent2">
                  <a:lumMod val="70000"/>
                  <a:lumOff val="30000"/>
                </a:schemeClr>
              </a:solidFill>
              <a:ln>
                <a:noFill/>
              </a:ln>
              <a:effectLst/>
            </c:spPr>
            <c:extLst>
              <c:ext xmlns:c16="http://schemas.microsoft.com/office/drawing/2014/chart" uri="{C3380CC4-5D6E-409C-BE32-E72D297353CC}">
                <c16:uniqueId val="{00000A6B-94DE-40F4-8059-B8F128BA8113}"/>
              </c:ext>
            </c:extLst>
          </c:dPt>
          <c:dPt>
            <c:idx val="1334"/>
            <c:bubble3D val="0"/>
            <c:spPr>
              <a:solidFill>
                <a:schemeClr val="accent3">
                  <a:lumMod val="70000"/>
                  <a:lumOff val="30000"/>
                </a:schemeClr>
              </a:solidFill>
              <a:ln>
                <a:noFill/>
              </a:ln>
              <a:effectLst/>
            </c:spPr>
            <c:extLst>
              <c:ext xmlns:c16="http://schemas.microsoft.com/office/drawing/2014/chart" uri="{C3380CC4-5D6E-409C-BE32-E72D297353CC}">
                <c16:uniqueId val="{00000A6D-94DE-40F4-8059-B8F128BA8113}"/>
              </c:ext>
            </c:extLst>
          </c:dPt>
          <c:dPt>
            <c:idx val="1335"/>
            <c:bubble3D val="0"/>
            <c:spPr>
              <a:solidFill>
                <a:schemeClr val="accent4">
                  <a:lumMod val="70000"/>
                  <a:lumOff val="30000"/>
                </a:schemeClr>
              </a:solidFill>
              <a:ln>
                <a:noFill/>
              </a:ln>
              <a:effectLst/>
            </c:spPr>
            <c:extLst>
              <c:ext xmlns:c16="http://schemas.microsoft.com/office/drawing/2014/chart" uri="{C3380CC4-5D6E-409C-BE32-E72D297353CC}">
                <c16:uniqueId val="{00000A6F-94DE-40F4-8059-B8F128BA8113}"/>
              </c:ext>
            </c:extLst>
          </c:dPt>
          <c:dPt>
            <c:idx val="1336"/>
            <c:bubble3D val="0"/>
            <c:spPr>
              <a:solidFill>
                <a:schemeClr val="accent5">
                  <a:lumMod val="70000"/>
                  <a:lumOff val="30000"/>
                </a:schemeClr>
              </a:solidFill>
              <a:ln>
                <a:noFill/>
              </a:ln>
              <a:effectLst/>
            </c:spPr>
            <c:extLst>
              <c:ext xmlns:c16="http://schemas.microsoft.com/office/drawing/2014/chart" uri="{C3380CC4-5D6E-409C-BE32-E72D297353CC}">
                <c16:uniqueId val="{00000A71-94DE-40F4-8059-B8F128BA8113}"/>
              </c:ext>
            </c:extLst>
          </c:dPt>
          <c:dPt>
            <c:idx val="1337"/>
            <c:bubble3D val="0"/>
            <c:spPr>
              <a:solidFill>
                <a:schemeClr val="accent6">
                  <a:lumMod val="70000"/>
                  <a:lumOff val="30000"/>
                </a:schemeClr>
              </a:solidFill>
              <a:ln>
                <a:noFill/>
              </a:ln>
              <a:effectLst/>
            </c:spPr>
            <c:extLst>
              <c:ext xmlns:c16="http://schemas.microsoft.com/office/drawing/2014/chart" uri="{C3380CC4-5D6E-409C-BE32-E72D297353CC}">
                <c16:uniqueId val="{00000A73-94DE-40F4-8059-B8F128BA8113}"/>
              </c:ext>
            </c:extLst>
          </c:dPt>
          <c:dPt>
            <c:idx val="1338"/>
            <c:bubble3D val="0"/>
            <c:spPr>
              <a:solidFill>
                <a:schemeClr val="accent1">
                  <a:lumMod val="70000"/>
                </a:schemeClr>
              </a:solidFill>
              <a:ln>
                <a:noFill/>
              </a:ln>
              <a:effectLst/>
            </c:spPr>
            <c:extLst>
              <c:ext xmlns:c16="http://schemas.microsoft.com/office/drawing/2014/chart" uri="{C3380CC4-5D6E-409C-BE32-E72D297353CC}">
                <c16:uniqueId val="{00000A75-94DE-40F4-8059-B8F128BA8113}"/>
              </c:ext>
            </c:extLst>
          </c:dPt>
          <c:dPt>
            <c:idx val="1339"/>
            <c:bubble3D val="0"/>
            <c:spPr>
              <a:solidFill>
                <a:schemeClr val="accent2">
                  <a:lumMod val="70000"/>
                </a:schemeClr>
              </a:solidFill>
              <a:ln>
                <a:noFill/>
              </a:ln>
              <a:effectLst/>
            </c:spPr>
            <c:extLst>
              <c:ext xmlns:c16="http://schemas.microsoft.com/office/drawing/2014/chart" uri="{C3380CC4-5D6E-409C-BE32-E72D297353CC}">
                <c16:uniqueId val="{00000A77-94DE-40F4-8059-B8F128BA8113}"/>
              </c:ext>
            </c:extLst>
          </c:dPt>
          <c:dPt>
            <c:idx val="1340"/>
            <c:bubble3D val="0"/>
            <c:spPr>
              <a:solidFill>
                <a:schemeClr val="accent3">
                  <a:lumMod val="70000"/>
                </a:schemeClr>
              </a:solidFill>
              <a:ln>
                <a:noFill/>
              </a:ln>
              <a:effectLst/>
            </c:spPr>
            <c:extLst>
              <c:ext xmlns:c16="http://schemas.microsoft.com/office/drawing/2014/chart" uri="{C3380CC4-5D6E-409C-BE32-E72D297353CC}">
                <c16:uniqueId val="{00000A79-94DE-40F4-8059-B8F128BA8113}"/>
              </c:ext>
            </c:extLst>
          </c:dPt>
          <c:dPt>
            <c:idx val="1341"/>
            <c:bubble3D val="0"/>
            <c:spPr>
              <a:solidFill>
                <a:schemeClr val="accent4">
                  <a:lumMod val="70000"/>
                </a:schemeClr>
              </a:solidFill>
              <a:ln>
                <a:noFill/>
              </a:ln>
              <a:effectLst/>
            </c:spPr>
            <c:extLst>
              <c:ext xmlns:c16="http://schemas.microsoft.com/office/drawing/2014/chart" uri="{C3380CC4-5D6E-409C-BE32-E72D297353CC}">
                <c16:uniqueId val="{00000A7B-94DE-40F4-8059-B8F128BA8113}"/>
              </c:ext>
            </c:extLst>
          </c:dPt>
          <c:dPt>
            <c:idx val="1342"/>
            <c:bubble3D val="0"/>
            <c:spPr>
              <a:solidFill>
                <a:schemeClr val="accent5">
                  <a:lumMod val="70000"/>
                </a:schemeClr>
              </a:solidFill>
              <a:ln>
                <a:noFill/>
              </a:ln>
              <a:effectLst/>
            </c:spPr>
            <c:extLst>
              <c:ext xmlns:c16="http://schemas.microsoft.com/office/drawing/2014/chart" uri="{C3380CC4-5D6E-409C-BE32-E72D297353CC}">
                <c16:uniqueId val="{00000A7D-94DE-40F4-8059-B8F128BA8113}"/>
              </c:ext>
            </c:extLst>
          </c:dPt>
          <c:dPt>
            <c:idx val="1343"/>
            <c:bubble3D val="0"/>
            <c:spPr>
              <a:solidFill>
                <a:schemeClr val="accent6">
                  <a:lumMod val="70000"/>
                </a:schemeClr>
              </a:solidFill>
              <a:ln>
                <a:noFill/>
              </a:ln>
              <a:effectLst/>
            </c:spPr>
            <c:extLst>
              <c:ext xmlns:c16="http://schemas.microsoft.com/office/drawing/2014/chart" uri="{C3380CC4-5D6E-409C-BE32-E72D297353CC}">
                <c16:uniqueId val="{00000A7F-94DE-40F4-8059-B8F128BA8113}"/>
              </c:ext>
            </c:extLst>
          </c:dPt>
          <c:dPt>
            <c:idx val="1344"/>
            <c:bubble3D val="0"/>
            <c:spPr>
              <a:solidFill>
                <a:schemeClr val="accent1">
                  <a:lumMod val="50000"/>
                  <a:lumOff val="50000"/>
                </a:schemeClr>
              </a:solidFill>
              <a:ln>
                <a:noFill/>
              </a:ln>
              <a:effectLst/>
            </c:spPr>
            <c:extLst>
              <c:ext xmlns:c16="http://schemas.microsoft.com/office/drawing/2014/chart" uri="{C3380CC4-5D6E-409C-BE32-E72D297353CC}">
                <c16:uniqueId val="{00000A81-94DE-40F4-8059-B8F128BA8113}"/>
              </c:ext>
            </c:extLst>
          </c:dPt>
          <c:dPt>
            <c:idx val="1345"/>
            <c:bubble3D val="0"/>
            <c:spPr>
              <a:solidFill>
                <a:schemeClr val="accent2">
                  <a:lumMod val="50000"/>
                  <a:lumOff val="50000"/>
                </a:schemeClr>
              </a:solidFill>
              <a:ln>
                <a:noFill/>
              </a:ln>
              <a:effectLst/>
            </c:spPr>
            <c:extLst>
              <c:ext xmlns:c16="http://schemas.microsoft.com/office/drawing/2014/chart" uri="{C3380CC4-5D6E-409C-BE32-E72D297353CC}">
                <c16:uniqueId val="{00000A83-94DE-40F4-8059-B8F128BA8113}"/>
              </c:ext>
            </c:extLst>
          </c:dPt>
          <c:dPt>
            <c:idx val="1346"/>
            <c:bubble3D val="0"/>
            <c:spPr>
              <a:solidFill>
                <a:schemeClr val="accent3">
                  <a:lumMod val="50000"/>
                  <a:lumOff val="50000"/>
                </a:schemeClr>
              </a:solidFill>
              <a:ln>
                <a:noFill/>
              </a:ln>
              <a:effectLst/>
            </c:spPr>
            <c:extLst>
              <c:ext xmlns:c16="http://schemas.microsoft.com/office/drawing/2014/chart" uri="{C3380CC4-5D6E-409C-BE32-E72D297353CC}">
                <c16:uniqueId val="{00000A85-94DE-40F4-8059-B8F128BA8113}"/>
              </c:ext>
            </c:extLst>
          </c:dPt>
          <c:dPt>
            <c:idx val="1347"/>
            <c:bubble3D val="0"/>
            <c:spPr>
              <a:solidFill>
                <a:schemeClr val="accent4">
                  <a:lumMod val="50000"/>
                  <a:lumOff val="50000"/>
                </a:schemeClr>
              </a:solidFill>
              <a:ln>
                <a:noFill/>
              </a:ln>
              <a:effectLst/>
            </c:spPr>
            <c:extLst>
              <c:ext xmlns:c16="http://schemas.microsoft.com/office/drawing/2014/chart" uri="{C3380CC4-5D6E-409C-BE32-E72D297353CC}">
                <c16:uniqueId val="{00000A87-94DE-40F4-8059-B8F128BA8113}"/>
              </c:ext>
            </c:extLst>
          </c:dPt>
          <c:dPt>
            <c:idx val="1348"/>
            <c:bubble3D val="0"/>
            <c:spPr>
              <a:solidFill>
                <a:schemeClr val="accent5">
                  <a:lumMod val="50000"/>
                  <a:lumOff val="50000"/>
                </a:schemeClr>
              </a:solidFill>
              <a:ln>
                <a:noFill/>
              </a:ln>
              <a:effectLst/>
            </c:spPr>
            <c:extLst>
              <c:ext xmlns:c16="http://schemas.microsoft.com/office/drawing/2014/chart" uri="{C3380CC4-5D6E-409C-BE32-E72D297353CC}">
                <c16:uniqueId val="{00000A89-94DE-40F4-8059-B8F128BA8113}"/>
              </c:ext>
            </c:extLst>
          </c:dPt>
          <c:dPt>
            <c:idx val="1349"/>
            <c:bubble3D val="0"/>
            <c:spPr>
              <a:solidFill>
                <a:schemeClr val="accent6">
                  <a:lumMod val="50000"/>
                  <a:lumOff val="50000"/>
                </a:schemeClr>
              </a:solidFill>
              <a:ln>
                <a:noFill/>
              </a:ln>
              <a:effectLst/>
            </c:spPr>
            <c:extLst>
              <c:ext xmlns:c16="http://schemas.microsoft.com/office/drawing/2014/chart" uri="{C3380CC4-5D6E-409C-BE32-E72D297353CC}">
                <c16:uniqueId val="{00000A8B-94DE-40F4-8059-B8F128BA8113}"/>
              </c:ext>
            </c:extLst>
          </c:dPt>
          <c:dPt>
            <c:idx val="1350"/>
            <c:bubble3D val="0"/>
            <c:spPr>
              <a:solidFill>
                <a:schemeClr val="accent1"/>
              </a:solidFill>
              <a:ln>
                <a:noFill/>
              </a:ln>
              <a:effectLst/>
            </c:spPr>
            <c:extLst>
              <c:ext xmlns:c16="http://schemas.microsoft.com/office/drawing/2014/chart" uri="{C3380CC4-5D6E-409C-BE32-E72D297353CC}">
                <c16:uniqueId val="{00000A8D-94DE-40F4-8059-B8F128BA8113}"/>
              </c:ext>
            </c:extLst>
          </c:dPt>
          <c:dPt>
            <c:idx val="1351"/>
            <c:bubble3D val="0"/>
            <c:spPr>
              <a:solidFill>
                <a:schemeClr val="accent2"/>
              </a:solidFill>
              <a:ln>
                <a:noFill/>
              </a:ln>
              <a:effectLst/>
            </c:spPr>
            <c:extLst>
              <c:ext xmlns:c16="http://schemas.microsoft.com/office/drawing/2014/chart" uri="{C3380CC4-5D6E-409C-BE32-E72D297353CC}">
                <c16:uniqueId val="{00000A8F-94DE-40F4-8059-B8F128BA8113}"/>
              </c:ext>
            </c:extLst>
          </c:dPt>
          <c:dPt>
            <c:idx val="1352"/>
            <c:bubble3D val="0"/>
            <c:spPr>
              <a:solidFill>
                <a:schemeClr val="accent3"/>
              </a:solidFill>
              <a:ln>
                <a:noFill/>
              </a:ln>
              <a:effectLst/>
            </c:spPr>
            <c:extLst>
              <c:ext xmlns:c16="http://schemas.microsoft.com/office/drawing/2014/chart" uri="{C3380CC4-5D6E-409C-BE32-E72D297353CC}">
                <c16:uniqueId val="{00000A91-94DE-40F4-8059-B8F128BA8113}"/>
              </c:ext>
            </c:extLst>
          </c:dPt>
          <c:dPt>
            <c:idx val="1353"/>
            <c:bubble3D val="0"/>
            <c:spPr>
              <a:solidFill>
                <a:schemeClr val="accent4"/>
              </a:solidFill>
              <a:ln>
                <a:noFill/>
              </a:ln>
              <a:effectLst/>
            </c:spPr>
            <c:extLst>
              <c:ext xmlns:c16="http://schemas.microsoft.com/office/drawing/2014/chart" uri="{C3380CC4-5D6E-409C-BE32-E72D297353CC}">
                <c16:uniqueId val="{00000A93-94DE-40F4-8059-B8F128BA8113}"/>
              </c:ext>
            </c:extLst>
          </c:dPt>
          <c:dPt>
            <c:idx val="1354"/>
            <c:bubble3D val="0"/>
            <c:spPr>
              <a:solidFill>
                <a:schemeClr val="accent5"/>
              </a:solidFill>
              <a:ln>
                <a:noFill/>
              </a:ln>
              <a:effectLst/>
            </c:spPr>
            <c:extLst>
              <c:ext xmlns:c16="http://schemas.microsoft.com/office/drawing/2014/chart" uri="{C3380CC4-5D6E-409C-BE32-E72D297353CC}">
                <c16:uniqueId val="{00000A95-94DE-40F4-8059-B8F128BA8113}"/>
              </c:ext>
            </c:extLst>
          </c:dPt>
          <c:dPt>
            <c:idx val="1355"/>
            <c:bubble3D val="0"/>
            <c:spPr>
              <a:solidFill>
                <a:schemeClr val="accent6"/>
              </a:solidFill>
              <a:ln>
                <a:noFill/>
              </a:ln>
              <a:effectLst/>
            </c:spPr>
            <c:extLst>
              <c:ext xmlns:c16="http://schemas.microsoft.com/office/drawing/2014/chart" uri="{C3380CC4-5D6E-409C-BE32-E72D297353CC}">
                <c16:uniqueId val="{00000A97-94DE-40F4-8059-B8F128BA8113}"/>
              </c:ext>
            </c:extLst>
          </c:dPt>
          <c:dPt>
            <c:idx val="1356"/>
            <c:bubble3D val="0"/>
            <c:spPr>
              <a:solidFill>
                <a:schemeClr val="accent1">
                  <a:lumMod val="60000"/>
                </a:schemeClr>
              </a:solidFill>
              <a:ln>
                <a:noFill/>
              </a:ln>
              <a:effectLst/>
            </c:spPr>
            <c:extLst>
              <c:ext xmlns:c16="http://schemas.microsoft.com/office/drawing/2014/chart" uri="{C3380CC4-5D6E-409C-BE32-E72D297353CC}">
                <c16:uniqueId val="{00000A99-94DE-40F4-8059-B8F128BA8113}"/>
              </c:ext>
            </c:extLst>
          </c:dPt>
          <c:dPt>
            <c:idx val="1357"/>
            <c:bubble3D val="0"/>
            <c:spPr>
              <a:solidFill>
                <a:schemeClr val="accent2">
                  <a:lumMod val="60000"/>
                </a:schemeClr>
              </a:solidFill>
              <a:ln>
                <a:noFill/>
              </a:ln>
              <a:effectLst/>
            </c:spPr>
            <c:extLst>
              <c:ext xmlns:c16="http://schemas.microsoft.com/office/drawing/2014/chart" uri="{C3380CC4-5D6E-409C-BE32-E72D297353CC}">
                <c16:uniqueId val="{00000A9B-94DE-40F4-8059-B8F128BA8113}"/>
              </c:ext>
            </c:extLst>
          </c:dPt>
          <c:dPt>
            <c:idx val="1358"/>
            <c:bubble3D val="0"/>
            <c:spPr>
              <a:solidFill>
                <a:schemeClr val="accent3">
                  <a:lumMod val="60000"/>
                </a:schemeClr>
              </a:solidFill>
              <a:ln>
                <a:noFill/>
              </a:ln>
              <a:effectLst/>
            </c:spPr>
            <c:extLst>
              <c:ext xmlns:c16="http://schemas.microsoft.com/office/drawing/2014/chart" uri="{C3380CC4-5D6E-409C-BE32-E72D297353CC}">
                <c16:uniqueId val="{00000A9D-94DE-40F4-8059-B8F128BA8113}"/>
              </c:ext>
            </c:extLst>
          </c:dPt>
          <c:dPt>
            <c:idx val="1359"/>
            <c:bubble3D val="0"/>
            <c:spPr>
              <a:solidFill>
                <a:schemeClr val="accent4">
                  <a:lumMod val="60000"/>
                </a:schemeClr>
              </a:solidFill>
              <a:ln>
                <a:noFill/>
              </a:ln>
              <a:effectLst/>
            </c:spPr>
            <c:extLst>
              <c:ext xmlns:c16="http://schemas.microsoft.com/office/drawing/2014/chart" uri="{C3380CC4-5D6E-409C-BE32-E72D297353CC}">
                <c16:uniqueId val="{00000A9F-94DE-40F4-8059-B8F128BA8113}"/>
              </c:ext>
            </c:extLst>
          </c:dPt>
          <c:dPt>
            <c:idx val="1360"/>
            <c:bubble3D val="0"/>
            <c:spPr>
              <a:solidFill>
                <a:schemeClr val="accent5">
                  <a:lumMod val="60000"/>
                </a:schemeClr>
              </a:solidFill>
              <a:ln>
                <a:noFill/>
              </a:ln>
              <a:effectLst/>
            </c:spPr>
            <c:extLst>
              <c:ext xmlns:c16="http://schemas.microsoft.com/office/drawing/2014/chart" uri="{C3380CC4-5D6E-409C-BE32-E72D297353CC}">
                <c16:uniqueId val="{00000AA1-94DE-40F4-8059-B8F128BA8113}"/>
              </c:ext>
            </c:extLst>
          </c:dPt>
          <c:dPt>
            <c:idx val="1361"/>
            <c:bubble3D val="0"/>
            <c:spPr>
              <a:solidFill>
                <a:schemeClr val="accent6">
                  <a:lumMod val="60000"/>
                </a:schemeClr>
              </a:solidFill>
              <a:ln>
                <a:noFill/>
              </a:ln>
              <a:effectLst/>
            </c:spPr>
            <c:extLst>
              <c:ext xmlns:c16="http://schemas.microsoft.com/office/drawing/2014/chart" uri="{C3380CC4-5D6E-409C-BE32-E72D297353CC}">
                <c16:uniqueId val="{00000AA3-94DE-40F4-8059-B8F128BA8113}"/>
              </c:ext>
            </c:extLst>
          </c:dPt>
          <c:dPt>
            <c:idx val="1362"/>
            <c:bubble3D val="0"/>
            <c:spPr>
              <a:solidFill>
                <a:schemeClr val="accent1">
                  <a:lumMod val="80000"/>
                  <a:lumOff val="20000"/>
                </a:schemeClr>
              </a:solidFill>
              <a:ln>
                <a:noFill/>
              </a:ln>
              <a:effectLst/>
            </c:spPr>
            <c:extLst>
              <c:ext xmlns:c16="http://schemas.microsoft.com/office/drawing/2014/chart" uri="{C3380CC4-5D6E-409C-BE32-E72D297353CC}">
                <c16:uniqueId val="{00000AA5-94DE-40F4-8059-B8F128BA8113}"/>
              </c:ext>
            </c:extLst>
          </c:dPt>
          <c:dPt>
            <c:idx val="1363"/>
            <c:bubble3D val="0"/>
            <c:spPr>
              <a:solidFill>
                <a:schemeClr val="accent2">
                  <a:lumMod val="80000"/>
                  <a:lumOff val="20000"/>
                </a:schemeClr>
              </a:solidFill>
              <a:ln>
                <a:noFill/>
              </a:ln>
              <a:effectLst/>
            </c:spPr>
            <c:extLst>
              <c:ext xmlns:c16="http://schemas.microsoft.com/office/drawing/2014/chart" uri="{C3380CC4-5D6E-409C-BE32-E72D297353CC}">
                <c16:uniqueId val="{00000AA7-94DE-40F4-8059-B8F128BA8113}"/>
              </c:ext>
            </c:extLst>
          </c:dPt>
          <c:dPt>
            <c:idx val="1364"/>
            <c:bubble3D val="0"/>
            <c:spPr>
              <a:solidFill>
                <a:schemeClr val="accent3">
                  <a:lumMod val="80000"/>
                  <a:lumOff val="20000"/>
                </a:schemeClr>
              </a:solidFill>
              <a:ln>
                <a:noFill/>
              </a:ln>
              <a:effectLst/>
            </c:spPr>
            <c:extLst>
              <c:ext xmlns:c16="http://schemas.microsoft.com/office/drawing/2014/chart" uri="{C3380CC4-5D6E-409C-BE32-E72D297353CC}">
                <c16:uniqueId val="{00000AA9-94DE-40F4-8059-B8F128BA8113}"/>
              </c:ext>
            </c:extLst>
          </c:dPt>
          <c:dPt>
            <c:idx val="1365"/>
            <c:bubble3D val="0"/>
            <c:spPr>
              <a:solidFill>
                <a:schemeClr val="accent4">
                  <a:lumMod val="80000"/>
                  <a:lumOff val="20000"/>
                </a:schemeClr>
              </a:solidFill>
              <a:ln>
                <a:noFill/>
              </a:ln>
              <a:effectLst/>
            </c:spPr>
            <c:extLst>
              <c:ext xmlns:c16="http://schemas.microsoft.com/office/drawing/2014/chart" uri="{C3380CC4-5D6E-409C-BE32-E72D297353CC}">
                <c16:uniqueId val="{00000AAB-94DE-40F4-8059-B8F128BA8113}"/>
              </c:ext>
            </c:extLst>
          </c:dPt>
          <c:dPt>
            <c:idx val="1366"/>
            <c:bubble3D val="0"/>
            <c:spPr>
              <a:solidFill>
                <a:schemeClr val="accent5">
                  <a:lumMod val="80000"/>
                  <a:lumOff val="20000"/>
                </a:schemeClr>
              </a:solidFill>
              <a:ln>
                <a:noFill/>
              </a:ln>
              <a:effectLst/>
            </c:spPr>
            <c:extLst>
              <c:ext xmlns:c16="http://schemas.microsoft.com/office/drawing/2014/chart" uri="{C3380CC4-5D6E-409C-BE32-E72D297353CC}">
                <c16:uniqueId val="{00000AAD-94DE-40F4-8059-B8F128BA8113}"/>
              </c:ext>
            </c:extLst>
          </c:dPt>
          <c:dPt>
            <c:idx val="1367"/>
            <c:bubble3D val="0"/>
            <c:spPr>
              <a:solidFill>
                <a:schemeClr val="accent6">
                  <a:lumMod val="80000"/>
                  <a:lumOff val="20000"/>
                </a:schemeClr>
              </a:solidFill>
              <a:ln>
                <a:noFill/>
              </a:ln>
              <a:effectLst/>
            </c:spPr>
            <c:extLst>
              <c:ext xmlns:c16="http://schemas.microsoft.com/office/drawing/2014/chart" uri="{C3380CC4-5D6E-409C-BE32-E72D297353CC}">
                <c16:uniqueId val="{00000AAF-94DE-40F4-8059-B8F128BA8113}"/>
              </c:ext>
            </c:extLst>
          </c:dPt>
          <c:dPt>
            <c:idx val="1368"/>
            <c:bubble3D val="0"/>
            <c:spPr>
              <a:solidFill>
                <a:schemeClr val="accent1">
                  <a:lumMod val="80000"/>
                </a:schemeClr>
              </a:solidFill>
              <a:ln>
                <a:noFill/>
              </a:ln>
              <a:effectLst/>
            </c:spPr>
            <c:extLst>
              <c:ext xmlns:c16="http://schemas.microsoft.com/office/drawing/2014/chart" uri="{C3380CC4-5D6E-409C-BE32-E72D297353CC}">
                <c16:uniqueId val="{00000AB1-94DE-40F4-8059-B8F128BA8113}"/>
              </c:ext>
            </c:extLst>
          </c:dPt>
          <c:dPt>
            <c:idx val="1369"/>
            <c:bubble3D val="0"/>
            <c:spPr>
              <a:solidFill>
                <a:schemeClr val="accent2">
                  <a:lumMod val="80000"/>
                </a:schemeClr>
              </a:solidFill>
              <a:ln>
                <a:noFill/>
              </a:ln>
              <a:effectLst/>
            </c:spPr>
            <c:extLst>
              <c:ext xmlns:c16="http://schemas.microsoft.com/office/drawing/2014/chart" uri="{C3380CC4-5D6E-409C-BE32-E72D297353CC}">
                <c16:uniqueId val="{00000AB3-94DE-40F4-8059-B8F128BA8113}"/>
              </c:ext>
            </c:extLst>
          </c:dPt>
          <c:dPt>
            <c:idx val="1370"/>
            <c:bubble3D val="0"/>
            <c:spPr>
              <a:solidFill>
                <a:schemeClr val="accent3">
                  <a:lumMod val="80000"/>
                </a:schemeClr>
              </a:solidFill>
              <a:ln>
                <a:noFill/>
              </a:ln>
              <a:effectLst/>
            </c:spPr>
            <c:extLst>
              <c:ext xmlns:c16="http://schemas.microsoft.com/office/drawing/2014/chart" uri="{C3380CC4-5D6E-409C-BE32-E72D297353CC}">
                <c16:uniqueId val="{00000AB5-94DE-40F4-8059-B8F128BA8113}"/>
              </c:ext>
            </c:extLst>
          </c:dPt>
          <c:dPt>
            <c:idx val="1371"/>
            <c:bubble3D val="0"/>
            <c:spPr>
              <a:solidFill>
                <a:schemeClr val="accent4">
                  <a:lumMod val="80000"/>
                </a:schemeClr>
              </a:solidFill>
              <a:ln>
                <a:noFill/>
              </a:ln>
              <a:effectLst/>
            </c:spPr>
            <c:extLst>
              <c:ext xmlns:c16="http://schemas.microsoft.com/office/drawing/2014/chart" uri="{C3380CC4-5D6E-409C-BE32-E72D297353CC}">
                <c16:uniqueId val="{00000AB7-94DE-40F4-8059-B8F128BA8113}"/>
              </c:ext>
            </c:extLst>
          </c:dPt>
          <c:dPt>
            <c:idx val="1372"/>
            <c:bubble3D val="0"/>
            <c:spPr>
              <a:solidFill>
                <a:schemeClr val="accent5">
                  <a:lumMod val="80000"/>
                </a:schemeClr>
              </a:solidFill>
              <a:ln>
                <a:noFill/>
              </a:ln>
              <a:effectLst/>
            </c:spPr>
            <c:extLst>
              <c:ext xmlns:c16="http://schemas.microsoft.com/office/drawing/2014/chart" uri="{C3380CC4-5D6E-409C-BE32-E72D297353CC}">
                <c16:uniqueId val="{00000AB9-94DE-40F4-8059-B8F128BA8113}"/>
              </c:ext>
            </c:extLst>
          </c:dPt>
          <c:dPt>
            <c:idx val="1373"/>
            <c:bubble3D val="0"/>
            <c:spPr>
              <a:solidFill>
                <a:schemeClr val="accent6">
                  <a:lumMod val="80000"/>
                </a:schemeClr>
              </a:solidFill>
              <a:ln>
                <a:noFill/>
              </a:ln>
              <a:effectLst/>
            </c:spPr>
            <c:extLst>
              <c:ext xmlns:c16="http://schemas.microsoft.com/office/drawing/2014/chart" uri="{C3380CC4-5D6E-409C-BE32-E72D297353CC}">
                <c16:uniqueId val="{00000ABB-94DE-40F4-8059-B8F128BA8113}"/>
              </c:ext>
            </c:extLst>
          </c:dPt>
          <c:dPt>
            <c:idx val="1374"/>
            <c:bubble3D val="0"/>
            <c:spPr>
              <a:solidFill>
                <a:schemeClr val="accent1">
                  <a:lumMod val="60000"/>
                  <a:lumOff val="40000"/>
                </a:schemeClr>
              </a:solidFill>
              <a:ln>
                <a:noFill/>
              </a:ln>
              <a:effectLst/>
            </c:spPr>
            <c:extLst>
              <c:ext xmlns:c16="http://schemas.microsoft.com/office/drawing/2014/chart" uri="{C3380CC4-5D6E-409C-BE32-E72D297353CC}">
                <c16:uniqueId val="{00000ABD-94DE-40F4-8059-B8F128BA8113}"/>
              </c:ext>
            </c:extLst>
          </c:dPt>
          <c:dPt>
            <c:idx val="1375"/>
            <c:bubble3D val="0"/>
            <c:spPr>
              <a:solidFill>
                <a:schemeClr val="accent2">
                  <a:lumMod val="60000"/>
                  <a:lumOff val="40000"/>
                </a:schemeClr>
              </a:solidFill>
              <a:ln>
                <a:noFill/>
              </a:ln>
              <a:effectLst/>
            </c:spPr>
            <c:extLst>
              <c:ext xmlns:c16="http://schemas.microsoft.com/office/drawing/2014/chart" uri="{C3380CC4-5D6E-409C-BE32-E72D297353CC}">
                <c16:uniqueId val="{00000ABF-94DE-40F4-8059-B8F128BA8113}"/>
              </c:ext>
            </c:extLst>
          </c:dPt>
          <c:dPt>
            <c:idx val="1376"/>
            <c:bubble3D val="0"/>
            <c:spPr>
              <a:solidFill>
                <a:schemeClr val="accent3">
                  <a:lumMod val="60000"/>
                  <a:lumOff val="40000"/>
                </a:schemeClr>
              </a:solidFill>
              <a:ln>
                <a:noFill/>
              </a:ln>
              <a:effectLst/>
            </c:spPr>
            <c:extLst>
              <c:ext xmlns:c16="http://schemas.microsoft.com/office/drawing/2014/chart" uri="{C3380CC4-5D6E-409C-BE32-E72D297353CC}">
                <c16:uniqueId val="{00000AC1-94DE-40F4-8059-B8F128BA8113}"/>
              </c:ext>
            </c:extLst>
          </c:dPt>
          <c:dPt>
            <c:idx val="1377"/>
            <c:bubble3D val="0"/>
            <c:spPr>
              <a:solidFill>
                <a:schemeClr val="accent4">
                  <a:lumMod val="60000"/>
                  <a:lumOff val="40000"/>
                </a:schemeClr>
              </a:solidFill>
              <a:ln>
                <a:noFill/>
              </a:ln>
              <a:effectLst/>
            </c:spPr>
            <c:extLst>
              <c:ext xmlns:c16="http://schemas.microsoft.com/office/drawing/2014/chart" uri="{C3380CC4-5D6E-409C-BE32-E72D297353CC}">
                <c16:uniqueId val="{00000AC3-94DE-40F4-8059-B8F128BA8113}"/>
              </c:ext>
            </c:extLst>
          </c:dPt>
          <c:dPt>
            <c:idx val="1378"/>
            <c:bubble3D val="0"/>
            <c:spPr>
              <a:solidFill>
                <a:schemeClr val="accent5">
                  <a:lumMod val="60000"/>
                  <a:lumOff val="40000"/>
                </a:schemeClr>
              </a:solidFill>
              <a:ln>
                <a:noFill/>
              </a:ln>
              <a:effectLst/>
            </c:spPr>
            <c:extLst>
              <c:ext xmlns:c16="http://schemas.microsoft.com/office/drawing/2014/chart" uri="{C3380CC4-5D6E-409C-BE32-E72D297353CC}">
                <c16:uniqueId val="{00000AC5-94DE-40F4-8059-B8F128BA8113}"/>
              </c:ext>
            </c:extLst>
          </c:dPt>
          <c:dPt>
            <c:idx val="1379"/>
            <c:bubble3D val="0"/>
            <c:spPr>
              <a:solidFill>
                <a:schemeClr val="accent6">
                  <a:lumMod val="60000"/>
                  <a:lumOff val="40000"/>
                </a:schemeClr>
              </a:solidFill>
              <a:ln>
                <a:noFill/>
              </a:ln>
              <a:effectLst/>
            </c:spPr>
            <c:extLst>
              <c:ext xmlns:c16="http://schemas.microsoft.com/office/drawing/2014/chart" uri="{C3380CC4-5D6E-409C-BE32-E72D297353CC}">
                <c16:uniqueId val="{00000AC7-94DE-40F4-8059-B8F128BA8113}"/>
              </c:ext>
            </c:extLst>
          </c:dPt>
          <c:dPt>
            <c:idx val="1380"/>
            <c:bubble3D val="0"/>
            <c:spPr>
              <a:solidFill>
                <a:schemeClr val="accent1">
                  <a:lumMod val="50000"/>
                </a:schemeClr>
              </a:solidFill>
              <a:ln>
                <a:noFill/>
              </a:ln>
              <a:effectLst/>
            </c:spPr>
            <c:extLst>
              <c:ext xmlns:c16="http://schemas.microsoft.com/office/drawing/2014/chart" uri="{C3380CC4-5D6E-409C-BE32-E72D297353CC}">
                <c16:uniqueId val="{00000AC9-94DE-40F4-8059-B8F128BA8113}"/>
              </c:ext>
            </c:extLst>
          </c:dPt>
          <c:dPt>
            <c:idx val="1381"/>
            <c:bubble3D val="0"/>
            <c:spPr>
              <a:solidFill>
                <a:schemeClr val="accent2">
                  <a:lumMod val="50000"/>
                </a:schemeClr>
              </a:solidFill>
              <a:ln>
                <a:noFill/>
              </a:ln>
              <a:effectLst/>
            </c:spPr>
            <c:extLst>
              <c:ext xmlns:c16="http://schemas.microsoft.com/office/drawing/2014/chart" uri="{C3380CC4-5D6E-409C-BE32-E72D297353CC}">
                <c16:uniqueId val="{00000ACB-94DE-40F4-8059-B8F128BA8113}"/>
              </c:ext>
            </c:extLst>
          </c:dPt>
          <c:dPt>
            <c:idx val="1382"/>
            <c:bubble3D val="0"/>
            <c:spPr>
              <a:solidFill>
                <a:schemeClr val="accent3">
                  <a:lumMod val="50000"/>
                </a:schemeClr>
              </a:solidFill>
              <a:ln>
                <a:noFill/>
              </a:ln>
              <a:effectLst/>
            </c:spPr>
            <c:extLst>
              <c:ext xmlns:c16="http://schemas.microsoft.com/office/drawing/2014/chart" uri="{C3380CC4-5D6E-409C-BE32-E72D297353CC}">
                <c16:uniqueId val="{00000ACD-94DE-40F4-8059-B8F128BA8113}"/>
              </c:ext>
            </c:extLst>
          </c:dPt>
          <c:dPt>
            <c:idx val="1383"/>
            <c:bubble3D val="0"/>
            <c:spPr>
              <a:solidFill>
                <a:schemeClr val="accent4">
                  <a:lumMod val="50000"/>
                </a:schemeClr>
              </a:solidFill>
              <a:ln>
                <a:noFill/>
              </a:ln>
              <a:effectLst/>
            </c:spPr>
            <c:extLst>
              <c:ext xmlns:c16="http://schemas.microsoft.com/office/drawing/2014/chart" uri="{C3380CC4-5D6E-409C-BE32-E72D297353CC}">
                <c16:uniqueId val="{00000ACF-94DE-40F4-8059-B8F128BA8113}"/>
              </c:ext>
            </c:extLst>
          </c:dPt>
          <c:dPt>
            <c:idx val="1384"/>
            <c:bubble3D val="0"/>
            <c:spPr>
              <a:solidFill>
                <a:schemeClr val="accent5">
                  <a:lumMod val="50000"/>
                </a:schemeClr>
              </a:solidFill>
              <a:ln>
                <a:noFill/>
              </a:ln>
              <a:effectLst/>
            </c:spPr>
            <c:extLst>
              <c:ext xmlns:c16="http://schemas.microsoft.com/office/drawing/2014/chart" uri="{C3380CC4-5D6E-409C-BE32-E72D297353CC}">
                <c16:uniqueId val="{00000AD1-94DE-40F4-8059-B8F128BA8113}"/>
              </c:ext>
            </c:extLst>
          </c:dPt>
          <c:dPt>
            <c:idx val="1385"/>
            <c:bubble3D val="0"/>
            <c:spPr>
              <a:solidFill>
                <a:schemeClr val="accent6">
                  <a:lumMod val="50000"/>
                </a:schemeClr>
              </a:solidFill>
              <a:ln>
                <a:noFill/>
              </a:ln>
              <a:effectLst/>
            </c:spPr>
            <c:extLst>
              <c:ext xmlns:c16="http://schemas.microsoft.com/office/drawing/2014/chart" uri="{C3380CC4-5D6E-409C-BE32-E72D297353CC}">
                <c16:uniqueId val="{00000AD3-94DE-40F4-8059-B8F128BA8113}"/>
              </c:ext>
            </c:extLst>
          </c:dPt>
          <c:dPt>
            <c:idx val="1386"/>
            <c:bubble3D val="0"/>
            <c:spPr>
              <a:solidFill>
                <a:schemeClr val="accent1">
                  <a:lumMod val="70000"/>
                  <a:lumOff val="30000"/>
                </a:schemeClr>
              </a:solidFill>
              <a:ln>
                <a:noFill/>
              </a:ln>
              <a:effectLst/>
            </c:spPr>
            <c:extLst>
              <c:ext xmlns:c16="http://schemas.microsoft.com/office/drawing/2014/chart" uri="{C3380CC4-5D6E-409C-BE32-E72D297353CC}">
                <c16:uniqueId val="{00000AD5-94DE-40F4-8059-B8F128BA8113}"/>
              </c:ext>
            </c:extLst>
          </c:dPt>
          <c:dPt>
            <c:idx val="1387"/>
            <c:bubble3D val="0"/>
            <c:spPr>
              <a:solidFill>
                <a:schemeClr val="accent2">
                  <a:lumMod val="70000"/>
                  <a:lumOff val="30000"/>
                </a:schemeClr>
              </a:solidFill>
              <a:ln>
                <a:noFill/>
              </a:ln>
              <a:effectLst/>
            </c:spPr>
            <c:extLst>
              <c:ext xmlns:c16="http://schemas.microsoft.com/office/drawing/2014/chart" uri="{C3380CC4-5D6E-409C-BE32-E72D297353CC}">
                <c16:uniqueId val="{00000AD7-94DE-40F4-8059-B8F128BA8113}"/>
              </c:ext>
            </c:extLst>
          </c:dPt>
          <c:dPt>
            <c:idx val="1388"/>
            <c:bubble3D val="0"/>
            <c:spPr>
              <a:solidFill>
                <a:schemeClr val="accent3">
                  <a:lumMod val="70000"/>
                  <a:lumOff val="30000"/>
                </a:schemeClr>
              </a:solidFill>
              <a:ln>
                <a:noFill/>
              </a:ln>
              <a:effectLst/>
            </c:spPr>
            <c:extLst>
              <c:ext xmlns:c16="http://schemas.microsoft.com/office/drawing/2014/chart" uri="{C3380CC4-5D6E-409C-BE32-E72D297353CC}">
                <c16:uniqueId val="{00000AD9-94DE-40F4-8059-B8F128BA8113}"/>
              </c:ext>
            </c:extLst>
          </c:dPt>
          <c:dPt>
            <c:idx val="1389"/>
            <c:bubble3D val="0"/>
            <c:spPr>
              <a:solidFill>
                <a:schemeClr val="accent4">
                  <a:lumMod val="70000"/>
                  <a:lumOff val="30000"/>
                </a:schemeClr>
              </a:solidFill>
              <a:ln>
                <a:noFill/>
              </a:ln>
              <a:effectLst/>
            </c:spPr>
            <c:extLst>
              <c:ext xmlns:c16="http://schemas.microsoft.com/office/drawing/2014/chart" uri="{C3380CC4-5D6E-409C-BE32-E72D297353CC}">
                <c16:uniqueId val="{00000ADB-94DE-40F4-8059-B8F128BA8113}"/>
              </c:ext>
            </c:extLst>
          </c:dPt>
          <c:dPt>
            <c:idx val="1390"/>
            <c:bubble3D val="0"/>
            <c:spPr>
              <a:solidFill>
                <a:schemeClr val="accent5">
                  <a:lumMod val="70000"/>
                  <a:lumOff val="30000"/>
                </a:schemeClr>
              </a:solidFill>
              <a:ln>
                <a:noFill/>
              </a:ln>
              <a:effectLst/>
            </c:spPr>
            <c:extLst>
              <c:ext xmlns:c16="http://schemas.microsoft.com/office/drawing/2014/chart" uri="{C3380CC4-5D6E-409C-BE32-E72D297353CC}">
                <c16:uniqueId val="{00000ADD-94DE-40F4-8059-B8F128BA8113}"/>
              </c:ext>
            </c:extLst>
          </c:dPt>
          <c:dPt>
            <c:idx val="1391"/>
            <c:bubble3D val="0"/>
            <c:spPr>
              <a:solidFill>
                <a:schemeClr val="accent6">
                  <a:lumMod val="70000"/>
                  <a:lumOff val="30000"/>
                </a:schemeClr>
              </a:solidFill>
              <a:ln>
                <a:noFill/>
              </a:ln>
              <a:effectLst/>
            </c:spPr>
            <c:extLst>
              <c:ext xmlns:c16="http://schemas.microsoft.com/office/drawing/2014/chart" uri="{C3380CC4-5D6E-409C-BE32-E72D297353CC}">
                <c16:uniqueId val="{00000ADF-94DE-40F4-8059-B8F128BA8113}"/>
              </c:ext>
            </c:extLst>
          </c:dPt>
          <c:dPt>
            <c:idx val="1392"/>
            <c:bubble3D val="0"/>
            <c:spPr>
              <a:solidFill>
                <a:schemeClr val="accent1">
                  <a:lumMod val="70000"/>
                </a:schemeClr>
              </a:solidFill>
              <a:ln>
                <a:noFill/>
              </a:ln>
              <a:effectLst/>
            </c:spPr>
            <c:extLst>
              <c:ext xmlns:c16="http://schemas.microsoft.com/office/drawing/2014/chart" uri="{C3380CC4-5D6E-409C-BE32-E72D297353CC}">
                <c16:uniqueId val="{00000AE1-94DE-40F4-8059-B8F128BA8113}"/>
              </c:ext>
            </c:extLst>
          </c:dPt>
          <c:dPt>
            <c:idx val="1393"/>
            <c:bubble3D val="0"/>
            <c:spPr>
              <a:solidFill>
                <a:schemeClr val="accent2">
                  <a:lumMod val="70000"/>
                </a:schemeClr>
              </a:solidFill>
              <a:ln>
                <a:noFill/>
              </a:ln>
              <a:effectLst/>
            </c:spPr>
            <c:extLst>
              <c:ext xmlns:c16="http://schemas.microsoft.com/office/drawing/2014/chart" uri="{C3380CC4-5D6E-409C-BE32-E72D297353CC}">
                <c16:uniqueId val="{00000AE3-94DE-40F4-8059-B8F128BA8113}"/>
              </c:ext>
            </c:extLst>
          </c:dPt>
          <c:dPt>
            <c:idx val="1394"/>
            <c:bubble3D val="0"/>
            <c:spPr>
              <a:solidFill>
                <a:schemeClr val="accent3">
                  <a:lumMod val="70000"/>
                </a:schemeClr>
              </a:solidFill>
              <a:ln>
                <a:noFill/>
              </a:ln>
              <a:effectLst/>
            </c:spPr>
            <c:extLst>
              <c:ext xmlns:c16="http://schemas.microsoft.com/office/drawing/2014/chart" uri="{C3380CC4-5D6E-409C-BE32-E72D297353CC}">
                <c16:uniqueId val="{00000AE5-94DE-40F4-8059-B8F128BA8113}"/>
              </c:ext>
            </c:extLst>
          </c:dPt>
          <c:dPt>
            <c:idx val="1395"/>
            <c:bubble3D val="0"/>
            <c:spPr>
              <a:solidFill>
                <a:schemeClr val="accent4">
                  <a:lumMod val="70000"/>
                </a:schemeClr>
              </a:solidFill>
              <a:ln>
                <a:noFill/>
              </a:ln>
              <a:effectLst/>
            </c:spPr>
            <c:extLst>
              <c:ext xmlns:c16="http://schemas.microsoft.com/office/drawing/2014/chart" uri="{C3380CC4-5D6E-409C-BE32-E72D297353CC}">
                <c16:uniqueId val="{00000AE7-94DE-40F4-8059-B8F128BA8113}"/>
              </c:ext>
            </c:extLst>
          </c:dPt>
          <c:dPt>
            <c:idx val="1396"/>
            <c:bubble3D val="0"/>
            <c:spPr>
              <a:solidFill>
                <a:schemeClr val="accent5">
                  <a:lumMod val="70000"/>
                </a:schemeClr>
              </a:solidFill>
              <a:ln>
                <a:noFill/>
              </a:ln>
              <a:effectLst/>
            </c:spPr>
            <c:extLst>
              <c:ext xmlns:c16="http://schemas.microsoft.com/office/drawing/2014/chart" uri="{C3380CC4-5D6E-409C-BE32-E72D297353CC}">
                <c16:uniqueId val="{00000AE9-94DE-40F4-8059-B8F128BA8113}"/>
              </c:ext>
            </c:extLst>
          </c:dPt>
          <c:dPt>
            <c:idx val="1397"/>
            <c:bubble3D val="0"/>
            <c:spPr>
              <a:solidFill>
                <a:schemeClr val="accent6">
                  <a:lumMod val="70000"/>
                </a:schemeClr>
              </a:solidFill>
              <a:ln>
                <a:noFill/>
              </a:ln>
              <a:effectLst/>
            </c:spPr>
            <c:extLst>
              <c:ext xmlns:c16="http://schemas.microsoft.com/office/drawing/2014/chart" uri="{C3380CC4-5D6E-409C-BE32-E72D297353CC}">
                <c16:uniqueId val="{00000AEB-94DE-40F4-8059-B8F128BA8113}"/>
              </c:ext>
            </c:extLst>
          </c:dPt>
          <c:dPt>
            <c:idx val="1398"/>
            <c:bubble3D val="0"/>
            <c:spPr>
              <a:solidFill>
                <a:schemeClr val="accent1">
                  <a:lumMod val="50000"/>
                  <a:lumOff val="50000"/>
                </a:schemeClr>
              </a:solidFill>
              <a:ln>
                <a:noFill/>
              </a:ln>
              <a:effectLst/>
            </c:spPr>
            <c:extLst>
              <c:ext xmlns:c16="http://schemas.microsoft.com/office/drawing/2014/chart" uri="{C3380CC4-5D6E-409C-BE32-E72D297353CC}">
                <c16:uniqueId val="{00000AED-94DE-40F4-8059-B8F128BA8113}"/>
              </c:ext>
            </c:extLst>
          </c:dPt>
          <c:dPt>
            <c:idx val="1399"/>
            <c:bubble3D val="0"/>
            <c:spPr>
              <a:solidFill>
                <a:schemeClr val="accent2">
                  <a:lumMod val="50000"/>
                  <a:lumOff val="50000"/>
                </a:schemeClr>
              </a:solidFill>
              <a:ln>
                <a:noFill/>
              </a:ln>
              <a:effectLst/>
            </c:spPr>
            <c:extLst>
              <c:ext xmlns:c16="http://schemas.microsoft.com/office/drawing/2014/chart" uri="{C3380CC4-5D6E-409C-BE32-E72D297353CC}">
                <c16:uniqueId val="{00000AEF-94DE-40F4-8059-B8F128BA8113}"/>
              </c:ext>
            </c:extLst>
          </c:dPt>
          <c:dPt>
            <c:idx val="1400"/>
            <c:bubble3D val="0"/>
            <c:spPr>
              <a:solidFill>
                <a:schemeClr val="accent3">
                  <a:lumMod val="50000"/>
                  <a:lumOff val="50000"/>
                </a:schemeClr>
              </a:solidFill>
              <a:ln>
                <a:noFill/>
              </a:ln>
              <a:effectLst/>
            </c:spPr>
            <c:extLst>
              <c:ext xmlns:c16="http://schemas.microsoft.com/office/drawing/2014/chart" uri="{C3380CC4-5D6E-409C-BE32-E72D297353CC}">
                <c16:uniqueId val="{00000AF1-94DE-40F4-8059-B8F128BA8113}"/>
              </c:ext>
            </c:extLst>
          </c:dPt>
          <c:dPt>
            <c:idx val="1401"/>
            <c:bubble3D val="0"/>
            <c:spPr>
              <a:solidFill>
                <a:schemeClr val="accent4">
                  <a:lumMod val="50000"/>
                  <a:lumOff val="50000"/>
                </a:schemeClr>
              </a:solidFill>
              <a:ln>
                <a:noFill/>
              </a:ln>
              <a:effectLst/>
            </c:spPr>
            <c:extLst>
              <c:ext xmlns:c16="http://schemas.microsoft.com/office/drawing/2014/chart" uri="{C3380CC4-5D6E-409C-BE32-E72D297353CC}">
                <c16:uniqueId val="{00000AF3-94DE-40F4-8059-B8F128BA8113}"/>
              </c:ext>
            </c:extLst>
          </c:dPt>
          <c:dPt>
            <c:idx val="1402"/>
            <c:bubble3D val="0"/>
            <c:spPr>
              <a:solidFill>
                <a:schemeClr val="accent5">
                  <a:lumMod val="50000"/>
                  <a:lumOff val="50000"/>
                </a:schemeClr>
              </a:solidFill>
              <a:ln>
                <a:noFill/>
              </a:ln>
              <a:effectLst/>
            </c:spPr>
            <c:extLst>
              <c:ext xmlns:c16="http://schemas.microsoft.com/office/drawing/2014/chart" uri="{C3380CC4-5D6E-409C-BE32-E72D297353CC}">
                <c16:uniqueId val="{00000AF5-94DE-40F4-8059-B8F128BA8113}"/>
              </c:ext>
            </c:extLst>
          </c:dPt>
          <c:dPt>
            <c:idx val="1403"/>
            <c:bubble3D val="0"/>
            <c:spPr>
              <a:solidFill>
                <a:schemeClr val="accent6">
                  <a:lumMod val="50000"/>
                  <a:lumOff val="50000"/>
                </a:schemeClr>
              </a:solidFill>
              <a:ln>
                <a:noFill/>
              </a:ln>
              <a:effectLst/>
            </c:spPr>
            <c:extLst>
              <c:ext xmlns:c16="http://schemas.microsoft.com/office/drawing/2014/chart" uri="{C3380CC4-5D6E-409C-BE32-E72D297353CC}">
                <c16:uniqueId val="{00000AF7-94DE-40F4-8059-B8F128BA8113}"/>
              </c:ext>
            </c:extLst>
          </c:dPt>
          <c:dPt>
            <c:idx val="1404"/>
            <c:bubble3D val="0"/>
            <c:spPr>
              <a:solidFill>
                <a:schemeClr val="accent1"/>
              </a:solidFill>
              <a:ln>
                <a:noFill/>
              </a:ln>
              <a:effectLst/>
            </c:spPr>
            <c:extLst>
              <c:ext xmlns:c16="http://schemas.microsoft.com/office/drawing/2014/chart" uri="{C3380CC4-5D6E-409C-BE32-E72D297353CC}">
                <c16:uniqueId val="{00000AF9-94DE-40F4-8059-B8F128BA8113}"/>
              </c:ext>
            </c:extLst>
          </c:dPt>
          <c:dPt>
            <c:idx val="1405"/>
            <c:bubble3D val="0"/>
            <c:spPr>
              <a:solidFill>
                <a:schemeClr val="accent2"/>
              </a:solidFill>
              <a:ln>
                <a:noFill/>
              </a:ln>
              <a:effectLst/>
            </c:spPr>
            <c:extLst>
              <c:ext xmlns:c16="http://schemas.microsoft.com/office/drawing/2014/chart" uri="{C3380CC4-5D6E-409C-BE32-E72D297353CC}">
                <c16:uniqueId val="{00000AFB-94DE-40F4-8059-B8F128BA8113}"/>
              </c:ext>
            </c:extLst>
          </c:dPt>
          <c:dPt>
            <c:idx val="1406"/>
            <c:bubble3D val="0"/>
            <c:spPr>
              <a:solidFill>
                <a:schemeClr val="accent3"/>
              </a:solidFill>
              <a:ln>
                <a:noFill/>
              </a:ln>
              <a:effectLst/>
            </c:spPr>
            <c:extLst>
              <c:ext xmlns:c16="http://schemas.microsoft.com/office/drawing/2014/chart" uri="{C3380CC4-5D6E-409C-BE32-E72D297353CC}">
                <c16:uniqueId val="{00000AFD-94DE-40F4-8059-B8F128BA8113}"/>
              </c:ext>
            </c:extLst>
          </c:dPt>
          <c:dPt>
            <c:idx val="1407"/>
            <c:bubble3D val="0"/>
            <c:spPr>
              <a:solidFill>
                <a:schemeClr val="accent4"/>
              </a:solidFill>
              <a:ln>
                <a:noFill/>
              </a:ln>
              <a:effectLst/>
            </c:spPr>
            <c:extLst>
              <c:ext xmlns:c16="http://schemas.microsoft.com/office/drawing/2014/chart" uri="{C3380CC4-5D6E-409C-BE32-E72D297353CC}">
                <c16:uniqueId val="{00000AFF-94DE-40F4-8059-B8F128BA8113}"/>
              </c:ext>
            </c:extLst>
          </c:dPt>
          <c:dPt>
            <c:idx val="1408"/>
            <c:bubble3D val="0"/>
            <c:spPr>
              <a:solidFill>
                <a:schemeClr val="accent5"/>
              </a:solidFill>
              <a:ln>
                <a:noFill/>
              </a:ln>
              <a:effectLst/>
            </c:spPr>
            <c:extLst>
              <c:ext xmlns:c16="http://schemas.microsoft.com/office/drawing/2014/chart" uri="{C3380CC4-5D6E-409C-BE32-E72D297353CC}">
                <c16:uniqueId val="{00000B01-94DE-40F4-8059-B8F128BA8113}"/>
              </c:ext>
            </c:extLst>
          </c:dPt>
          <c:dPt>
            <c:idx val="1409"/>
            <c:bubble3D val="0"/>
            <c:spPr>
              <a:solidFill>
                <a:schemeClr val="accent6"/>
              </a:solidFill>
              <a:ln>
                <a:noFill/>
              </a:ln>
              <a:effectLst/>
            </c:spPr>
            <c:extLst>
              <c:ext xmlns:c16="http://schemas.microsoft.com/office/drawing/2014/chart" uri="{C3380CC4-5D6E-409C-BE32-E72D297353CC}">
                <c16:uniqueId val="{00000B03-94DE-40F4-8059-B8F128BA8113}"/>
              </c:ext>
            </c:extLst>
          </c:dPt>
          <c:dPt>
            <c:idx val="1410"/>
            <c:bubble3D val="0"/>
            <c:spPr>
              <a:solidFill>
                <a:schemeClr val="accent1">
                  <a:lumMod val="60000"/>
                </a:schemeClr>
              </a:solidFill>
              <a:ln>
                <a:noFill/>
              </a:ln>
              <a:effectLst/>
            </c:spPr>
            <c:extLst>
              <c:ext xmlns:c16="http://schemas.microsoft.com/office/drawing/2014/chart" uri="{C3380CC4-5D6E-409C-BE32-E72D297353CC}">
                <c16:uniqueId val="{00000B05-94DE-40F4-8059-B8F128BA8113}"/>
              </c:ext>
            </c:extLst>
          </c:dPt>
          <c:dPt>
            <c:idx val="1411"/>
            <c:bubble3D val="0"/>
            <c:spPr>
              <a:solidFill>
                <a:schemeClr val="accent2">
                  <a:lumMod val="60000"/>
                </a:schemeClr>
              </a:solidFill>
              <a:ln>
                <a:noFill/>
              </a:ln>
              <a:effectLst/>
            </c:spPr>
            <c:extLst>
              <c:ext xmlns:c16="http://schemas.microsoft.com/office/drawing/2014/chart" uri="{C3380CC4-5D6E-409C-BE32-E72D297353CC}">
                <c16:uniqueId val="{00000B07-94DE-40F4-8059-B8F128BA8113}"/>
              </c:ext>
            </c:extLst>
          </c:dPt>
          <c:dPt>
            <c:idx val="1412"/>
            <c:bubble3D val="0"/>
            <c:spPr>
              <a:solidFill>
                <a:schemeClr val="accent3">
                  <a:lumMod val="60000"/>
                </a:schemeClr>
              </a:solidFill>
              <a:ln>
                <a:noFill/>
              </a:ln>
              <a:effectLst/>
            </c:spPr>
            <c:extLst>
              <c:ext xmlns:c16="http://schemas.microsoft.com/office/drawing/2014/chart" uri="{C3380CC4-5D6E-409C-BE32-E72D297353CC}">
                <c16:uniqueId val="{00000B09-94DE-40F4-8059-B8F128BA8113}"/>
              </c:ext>
            </c:extLst>
          </c:dPt>
          <c:dPt>
            <c:idx val="1413"/>
            <c:bubble3D val="0"/>
            <c:spPr>
              <a:solidFill>
                <a:schemeClr val="accent4">
                  <a:lumMod val="60000"/>
                </a:schemeClr>
              </a:solidFill>
              <a:ln>
                <a:noFill/>
              </a:ln>
              <a:effectLst/>
            </c:spPr>
            <c:extLst>
              <c:ext xmlns:c16="http://schemas.microsoft.com/office/drawing/2014/chart" uri="{C3380CC4-5D6E-409C-BE32-E72D297353CC}">
                <c16:uniqueId val="{00000B0B-94DE-40F4-8059-B8F128BA8113}"/>
              </c:ext>
            </c:extLst>
          </c:dPt>
          <c:dPt>
            <c:idx val="1414"/>
            <c:bubble3D val="0"/>
            <c:spPr>
              <a:solidFill>
                <a:schemeClr val="accent5">
                  <a:lumMod val="60000"/>
                </a:schemeClr>
              </a:solidFill>
              <a:ln>
                <a:noFill/>
              </a:ln>
              <a:effectLst/>
            </c:spPr>
            <c:extLst>
              <c:ext xmlns:c16="http://schemas.microsoft.com/office/drawing/2014/chart" uri="{C3380CC4-5D6E-409C-BE32-E72D297353CC}">
                <c16:uniqueId val="{00000B0D-94DE-40F4-8059-B8F128BA8113}"/>
              </c:ext>
            </c:extLst>
          </c:dPt>
          <c:dPt>
            <c:idx val="1415"/>
            <c:bubble3D val="0"/>
            <c:spPr>
              <a:solidFill>
                <a:schemeClr val="accent6">
                  <a:lumMod val="60000"/>
                </a:schemeClr>
              </a:solidFill>
              <a:ln>
                <a:noFill/>
              </a:ln>
              <a:effectLst/>
            </c:spPr>
            <c:extLst>
              <c:ext xmlns:c16="http://schemas.microsoft.com/office/drawing/2014/chart" uri="{C3380CC4-5D6E-409C-BE32-E72D297353CC}">
                <c16:uniqueId val="{00000B0F-94DE-40F4-8059-B8F128BA8113}"/>
              </c:ext>
            </c:extLst>
          </c:dPt>
          <c:dPt>
            <c:idx val="1416"/>
            <c:bubble3D val="0"/>
            <c:spPr>
              <a:solidFill>
                <a:schemeClr val="accent1">
                  <a:lumMod val="80000"/>
                  <a:lumOff val="20000"/>
                </a:schemeClr>
              </a:solidFill>
              <a:ln>
                <a:noFill/>
              </a:ln>
              <a:effectLst/>
            </c:spPr>
            <c:extLst>
              <c:ext xmlns:c16="http://schemas.microsoft.com/office/drawing/2014/chart" uri="{C3380CC4-5D6E-409C-BE32-E72D297353CC}">
                <c16:uniqueId val="{00000B11-94DE-40F4-8059-B8F128BA8113}"/>
              </c:ext>
            </c:extLst>
          </c:dPt>
          <c:dPt>
            <c:idx val="1417"/>
            <c:bubble3D val="0"/>
            <c:spPr>
              <a:solidFill>
                <a:schemeClr val="accent2">
                  <a:lumMod val="80000"/>
                  <a:lumOff val="20000"/>
                </a:schemeClr>
              </a:solidFill>
              <a:ln>
                <a:noFill/>
              </a:ln>
              <a:effectLst/>
            </c:spPr>
            <c:extLst>
              <c:ext xmlns:c16="http://schemas.microsoft.com/office/drawing/2014/chart" uri="{C3380CC4-5D6E-409C-BE32-E72D297353CC}">
                <c16:uniqueId val="{00000B13-94DE-40F4-8059-B8F128BA8113}"/>
              </c:ext>
            </c:extLst>
          </c:dPt>
          <c:dPt>
            <c:idx val="1418"/>
            <c:bubble3D val="0"/>
            <c:spPr>
              <a:solidFill>
                <a:schemeClr val="accent3">
                  <a:lumMod val="80000"/>
                  <a:lumOff val="20000"/>
                </a:schemeClr>
              </a:solidFill>
              <a:ln>
                <a:noFill/>
              </a:ln>
              <a:effectLst/>
            </c:spPr>
            <c:extLst>
              <c:ext xmlns:c16="http://schemas.microsoft.com/office/drawing/2014/chart" uri="{C3380CC4-5D6E-409C-BE32-E72D297353CC}">
                <c16:uniqueId val="{00000B15-94DE-40F4-8059-B8F128BA8113}"/>
              </c:ext>
            </c:extLst>
          </c:dPt>
          <c:dPt>
            <c:idx val="1419"/>
            <c:bubble3D val="0"/>
            <c:spPr>
              <a:solidFill>
                <a:schemeClr val="accent4">
                  <a:lumMod val="80000"/>
                  <a:lumOff val="20000"/>
                </a:schemeClr>
              </a:solidFill>
              <a:ln>
                <a:noFill/>
              </a:ln>
              <a:effectLst/>
            </c:spPr>
            <c:extLst>
              <c:ext xmlns:c16="http://schemas.microsoft.com/office/drawing/2014/chart" uri="{C3380CC4-5D6E-409C-BE32-E72D297353CC}">
                <c16:uniqueId val="{00000B17-94DE-40F4-8059-B8F128BA8113}"/>
              </c:ext>
            </c:extLst>
          </c:dPt>
          <c:dPt>
            <c:idx val="1420"/>
            <c:bubble3D val="0"/>
            <c:spPr>
              <a:solidFill>
                <a:schemeClr val="accent5">
                  <a:lumMod val="80000"/>
                  <a:lumOff val="20000"/>
                </a:schemeClr>
              </a:solidFill>
              <a:ln>
                <a:noFill/>
              </a:ln>
              <a:effectLst/>
            </c:spPr>
            <c:extLst>
              <c:ext xmlns:c16="http://schemas.microsoft.com/office/drawing/2014/chart" uri="{C3380CC4-5D6E-409C-BE32-E72D297353CC}">
                <c16:uniqueId val="{00000B19-94DE-40F4-8059-B8F128BA8113}"/>
              </c:ext>
            </c:extLst>
          </c:dPt>
          <c:dPt>
            <c:idx val="1421"/>
            <c:bubble3D val="0"/>
            <c:spPr>
              <a:solidFill>
                <a:schemeClr val="accent6">
                  <a:lumMod val="80000"/>
                  <a:lumOff val="20000"/>
                </a:schemeClr>
              </a:solidFill>
              <a:ln>
                <a:noFill/>
              </a:ln>
              <a:effectLst/>
            </c:spPr>
            <c:extLst>
              <c:ext xmlns:c16="http://schemas.microsoft.com/office/drawing/2014/chart" uri="{C3380CC4-5D6E-409C-BE32-E72D297353CC}">
                <c16:uniqueId val="{00000B1B-94DE-40F4-8059-B8F128BA8113}"/>
              </c:ext>
            </c:extLst>
          </c:dPt>
          <c:dPt>
            <c:idx val="1422"/>
            <c:bubble3D val="0"/>
            <c:spPr>
              <a:solidFill>
                <a:schemeClr val="accent1">
                  <a:lumMod val="80000"/>
                </a:schemeClr>
              </a:solidFill>
              <a:ln>
                <a:noFill/>
              </a:ln>
              <a:effectLst/>
            </c:spPr>
            <c:extLst>
              <c:ext xmlns:c16="http://schemas.microsoft.com/office/drawing/2014/chart" uri="{C3380CC4-5D6E-409C-BE32-E72D297353CC}">
                <c16:uniqueId val="{00000B1D-94DE-40F4-8059-B8F128BA8113}"/>
              </c:ext>
            </c:extLst>
          </c:dPt>
          <c:dPt>
            <c:idx val="1423"/>
            <c:bubble3D val="0"/>
            <c:spPr>
              <a:solidFill>
                <a:schemeClr val="accent2">
                  <a:lumMod val="80000"/>
                </a:schemeClr>
              </a:solidFill>
              <a:ln>
                <a:noFill/>
              </a:ln>
              <a:effectLst/>
            </c:spPr>
            <c:extLst>
              <c:ext xmlns:c16="http://schemas.microsoft.com/office/drawing/2014/chart" uri="{C3380CC4-5D6E-409C-BE32-E72D297353CC}">
                <c16:uniqueId val="{00000B1F-94DE-40F4-8059-B8F128BA8113}"/>
              </c:ext>
            </c:extLst>
          </c:dPt>
          <c:dPt>
            <c:idx val="1424"/>
            <c:bubble3D val="0"/>
            <c:spPr>
              <a:solidFill>
                <a:schemeClr val="accent3">
                  <a:lumMod val="80000"/>
                </a:schemeClr>
              </a:solidFill>
              <a:ln>
                <a:noFill/>
              </a:ln>
              <a:effectLst/>
            </c:spPr>
            <c:extLst>
              <c:ext xmlns:c16="http://schemas.microsoft.com/office/drawing/2014/chart" uri="{C3380CC4-5D6E-409C-BE32-E72D297353CC}">
                <c16:uniqueId val="{00000B21-94DE-40F4-8059-B8F128BA8113}"/>
              </c:ext>
            </c:extLst>
          </c:dPt>
          <c:dPt>
            <c:idx val="1425"/>
            <c:bubble3D val="0"/>
            <c:spPr>
              <a:solidFill>
                <a:schemeClr val="accent4">
                  <a:lumMod val="80000"/>
                </a:schemeClr>
              </a:solidFill>
              <a:ln>
                <a:noFill/>
              </a:ln>
              <a:effectLst/>
            </c:spPr>
            <c:extLst>
              <c:ext xmlns:c16="http://schemas.microsoft.com/office/drawing/2014/chart" uri="{C3380CC4-5D6E-409C-BE32-E72D297353CC}">
                <c16:uniqueId val="{00000B23-94DE-40F4-8059-B8F128BA8113}"/>
              </c:ext>
            </c:extLst>
          </c:dPt>
          <c:dPt>
            <c:idx val="1426"/>
            <c:bubble3D val="0"/>
            <c:spPr>
              <a:solidFill>
                <a:schemeClr val="accent5">
                  <a:lumMod val="80000"/>
                </a:schemeClr>
              </a:solidFill>
              <a:ln>
                <a:noFill/>
              </a:ln>
              <a:effectLst/>
            </c:spPr>
            <c:extLst>
              <c:ext xmlns:c16="http://schemas.microsoft.com/office/drawing/2014/chart" uri="{C3380CC4-5D6E-409C-BE32-E72D297353CC}">
                <c16:uniqueId val="{00000B25-94DE-40F4-8059-B8F128BA8113}"/>
              </c:ext>
            </c:extLst>
          </c:dPt>
          <c:dPt>
            <c:idx val="1427"/>
            <c:bubble3D val="0"/>
            <c:spPr>
              <a:solidFill>
                <a:schemeClr val="accent6">
                  <a:lumMod val="80000"/>
                </a:schemeClr>
              </a:solidFill>
              <a:ln>
                <a:noFill/>
              </a:ln>
              <a:effectLst/>
            </c:spPr>
            <c:extLst>
              <c:ext xmlns:c16="http://schemas.microsoft.com/office/drawing/2014/chart" uri="{C3380CC4-5D6E-409C-BE32-E72D297353CC}">
                <c16:uniqueId val="{00000B27-94DE-40F4-8059-B8F128BA8113}"/>
              </c:ext>
            </c:extLst>
          </c:dPt>
          <c:dPt>
            <c:idx val="1428"/>
            <c:bubble3D val="0"/>
            <c:spPr>
              <a:solidFill>
                <a:schemeClr val="accent1">
                  <a:lumMod val="60000"/>
                  <a:lumOff val="40000"/>
                </a:schemeClr>
              </a:solidFill>
              <a:ln>
                <a:noFill/>
              </a:ln>
              <a:effectLst/>
            </c:spPr>
            <c:extLst>
              <c:ext xmlns:c16="http://schemas.microsoft.com/office/drawing/2014/chart" uri="{C3380CC4-5D6E-409C-BE32-E72D297353CC}">
                <c16:uniqueId val="{00000B29-94DE-40F4-8059-B8F128BA8113}"/>
              </c:ext>
            </c:extLst>
          </c:dPt>
          <c:dPt>
            <c:idx val="1429"/>
            <c:bubble3D val="0"/>
            <c:spPr>
              <a:solidFill>
                <a:schemeClr val="accent2">
                  <a:lumMod val="60000"/>
                  <a:lumOff val="40000"/>
                </a:schemeClr>
              </a:solidFill>
              <a:ln>
                <a:noFill/>
              </a:ln>
              <a:effectLst/>
            </c:spPr>
            <c:extLst>
              <c:ext xmlns:c16="http://schemas.microsoft.com/office/drawing/2014/chart" uri="{C3380CC4-5D6E-409C-BE32-E72D297353CC}">
                <c16:uniqueId val="{00000B2B-94DE-40F4-8059-B8F128BA8113}"/>
              </c:ext>
            </c:extLst>
          </c:dPt>
          <c:dPt>
            <c:idx val="1430"/>
            <c:bubble3D val="0"/>
            <c:spPr>
              <a:solidFill>
                <a:schemeClr val="accent3">
                  <a:lumMod val="60000"/>
                  <a:lumOff val="40000"/>
                </a:schemeClr>
              </a:solidFill>
              <a:ln>
                <a:noFill/>
              </a:ln>
              <a:effectLst/>
            </c:spPr>
            <c:extLst>
              <c:ext xmlns:c16="http://schemas.microsoft.com/office/drawing/2014/chart" uri="{C3380CC4-5D6E-409C-BE32-E72D297353CC}">
                <c16:uniqueId val="{00000B2D-94DE-40F4-8059-B8F128BA8113}"/>
              </c:ext>
            </c:extLst>
          </c:dPt>
          <c:dPt>
            <c:idx val="1431"/>
            <c:bubble3D val="0"/>
            <c:spPr>
              <a:solidFill>
                <a:schemeClr val="accent4">
                  <a:lumMod val="60000"/>
                  <a:lumOff val="40000"/>
                </a:schemeClr>
              </a:solidFill>
              <a:ln>
                <a:noFill/>
              </a:ln>
              <a:effectLst/>
            </c:spPr>
            <c:extLst>
              <c:ext xmlns:c16="http://schemas.microsoft.com/office/drawing/2014/chart" uri="{C3380CC4-5D6E-409C-BE32-E72D297353CC}">
                <c16:uniqueId val="{00000B2F-94DE-40F4-8059-B8F128BA8113}"/>
              </c:ext>
            </c:extLst>
          </c:dPt>
          <c:dPt>
            <c:idx val="1432"/>
            <c:bubble3D val="0"/>
            <c:spPr>
              <a:solidFill>
                <a:schemeClr val="accent5">
                  <a:lumMod val="60000"/>
                  <a:lumOff val="40000"/>
                </a:schemeClr>
              </a:solidFill>
              <a:ln>
                <a:noFill/>
              </a:ln>
              <a:effectLst/>
            </c:spPr>
            <c:extLst>
              <c:ext xmlns:c16="http://schemas.microsoft.com/office/drawing/2014/chart" uri="{C3380CC4-5D6E-409C-BE32-E72D297353CC}">
                <c16:uniqueId val="{00000B31-94DE-40F4-8059-B8F128BA8113}"/>
              </c:ext>
            </c:extLst>
          </c:dPt>
          <c:dPt>
            <c:idx val="1433"/>
            <c:bubble3D val="0"/>
            <c:spPr>
              <a:solidFill>
                <a:schemeClr val="accent6">
                  <a:lumMod val="60000"/>
                  <a:lumOff val="40000"/>
                </a:schemeClr>
              </a:solidFill>
              <a:ln>
                <a:noFill/>
              </a:ln>
              <a:effectLst/>
            </c:spPr>
            <c:extLst>
              <c:ext xmlns:c16="http://schemas.microsoft.com/office/drawing/2014/chart" uri="{C3380CC4-5D6E-409C-BE32-E72D297353CC}">
                <c16:uniqueId val="{00000B33-94DE-40F4-8059-B8F128BA8113}"/>
              </c:ext>
            </c:extLst>
          </c:dPt>
          <c:dPt>
            <c:idx val="1434"/>
            <c:bubble3D val="0"/>
            <c:spPr>
              <a:solidFill>
                <a:schemeClr val="accent1">
                  <a:lumMod val="50000"/>
                </a:schemeClr>
              </a:solidFill>
              <a:ln>
                <a:noFill/>
              </a:ln>
              <a:effectLst/>
            </c:spPr>
            <c:extLst>
              <c:ext xmlns:c16="http://schemas.microsoft.com/office/drawing/2014/chart" uri="{C3380CC4-5D6E-409C-BE32-E72D297353CC}">
                <c16:uniqueId val="{00000B35-94DE-40F4-8059-B8F128BA8113}"/>
              </c:ext>
            </c:extLst>
          </c:dPt>
          <c:dPt>
            <c:idx val="1435"/>
            <c:bubble3D val="0"/>
            <c:spPr>
              <a:solidFill>
                <a:schemeClr val="accent2">
                  <a:lumMod val="50000"/>
                </a:schemeClr>
              </a:solidFill>
              <a:ln>
                <a:noFill/>
              </a:ln>
              <a:effectLst/>
            </c:spPr>
            <c:extLst>
              <c:ext xmlns:c16="http://schemas.microsoft.com/office/drawing/2014/chart" uri="{C3380CC4-5D6E-409C-BE32-E72D297353CC}">
                <c16:uniqueId val="{00000B37-94DE-40F4-8059-B8F128BA8113}"/>
              </c:ext>
            </c:extLst>
          </c:dPt>
          <c:dPt>
            <c:idx val="1436"/>
            <c:bubble3D val="0"/>
            <c:spPr>
              <a:solidFill>
                <a:schemeClr val="accent3">
                  <a:lumMod val="50000"/>
                </a:schemeClr>
              </a:solidFill>
              <a:ln>
                <a:noFill/>
              </a:ln>
              <a:effectLst/>
            </c:spPr>
            <c:extLst>
              <c:ext xmlns:c16="http://schemas.microsoft.com/office/drawing/2014/chart" uri="{C3380CC4-5D6E-409C-BE32-E72D297353CC}">
                <c16:uniqueId val="{00000B39-94DE-40F4-8059-B8F128BA8113}"/>
              </c:ext>
            </c:extLst>
          </c:dPt>
          <c:dPt>
            <c:idx val="1437"/>
            <c:bubble3D val="0"/>
            <c:spPr>
              <a:solidFill>
                <a:schemeClr val="accent4">
                  <a:lumMod val="50000"/>
                </a:schemeClr>
              </a:solidFill>
              <a:ln>
                <a:noFill/>
              </a:ln>
              <a:effectLst/>
            </c:spPr>
            <c:extLst>
              <c:ext xmlns:c16="http://schemas.microsoft.com/office/drawing/2014/chart" uri="{C3380CC4-5D6E-409C-BE32-E72D297353CC}">
                <c16:uniqueId val="{00000B3B-94DE-40F4-8059-B8F128BA8113}"/>
              </c:ext>
            </c:extLst>
          </c:dPt>
          <c:dPt>
            <c:idx val="1438"/>
            <c:bubble3D val="0"/>
            <c:spPr>
              <a:solidFill>
                <a:schemeClr val="accent5">
                  <a:lumMod val="50000"/>
                </a:schemeClr>
              </a:solidFill>
              <a:ln>
                <a:noFill/>
              </a:ln>
              <a:effectLst/>
            </c:spPr>
            <c:extLst>
              <c:ext xmlns:c16="http://schemas.microsoft.com/office/drawing/2014/chart" uri="{C3380CC4-5D6E-409C-BE32-E72D297353CC}">
                <c16:uniqueId val="{00000B3D-94DE-40F4-8059-B8F128BA8113}"/>
              </c:ext>
            </c:extLst>
          </c:dPt>
          <c:dPt>
            <c:idx val="1439"/>
            <c:bubble3D val="0"/>
            <c:spPr>
              <a:solidFill>
                <a:schemeClr val="accent6">
                  <a:lumMod val="50000"/>
                </a:schemeClr>
              </a:solidFill>
              <a:ln>
                <a:noFill/>
              </a:ln>
              <a:effectLst/>
            </c:spPr>
            <c:extLst>
              <c:ext xmlns:c16="http://schemas.microsoft.com/office/drawing/2014/chart" uri="{C3380CC4-5D6E-409C-BE32-E72D297353CC}">
                <c16:uniqueId val="{00000B3F-94DE-40F4-8059-B8F128BA8113}"/>
              </c:ext>
            </c:extLst>
          </c:dPt>
          <c:dPt>
            <c:idx val="1440"/>
            <c:bubble3D val="0"/>
            <c:spPr>
              <a:solidFill>
                <a:schemeClr val="accent1">
                  <a:lumMod val="70000"/>
                  <a:lumOff val="30000"/>
                </a:schemeClr>
              </a:solidFill>
              <a:ln>
                <a:noFill/>
              </a:ln>
              <a:effectLst/>
            </c:spPr>
            <c:extLst>
              <c:ext xmlns:c16="http://schemas.microsoft.com/office/drawing/2014/chart" uri="{C3380CC4-5D6E-409C-BE32-E72D297353CC}">
                <c16:uniqueId val="{00000B41-94DE-40F4-8059-B8F128BA8113}"/>
              </c:ext>
            </c:extLst>
          </c:dPt>
          <c:dPt>
            <c:idx val="1441"/>
            <c:bubble3D val="0"/>
            <c:spPr>
              <a:solidFill>
                <a:schemeClr val="accent2">
                  <a:lumMod val="70000"/>
                  <a:lumOff val="30000"/>
                </a:schemeClr>
              </a:solidFill>
              <a:ln>
                <a:noFill/>
              </a:ln>
              <a:effectLst/>
            </c:spPr>
            <c:extLst>
              <c:ext xmlns:c16="http://schemas.microsoft.com/office/drawing/2014/chart" uri="{C3380CC4-5D6E-409C-BE32-E72D297353CC}">
                <c16:uniqueId val="{00000B43-94DE-40F4-8059-B8F128BA8113}"/>
              </c:ext>
            </c:extLst>
          </c:dPt>
          <c:dPt>
            <c:idx val="1442"/>
            <c:bubble3D val="0"/>
            <c:spPr>
              <a:solidFill>
                <a:schemeClr val="accent3">
                  <a:lumMod val="70000"/>
                  <a:lumOff val="30000"/>
                </a:schemeClr>
              </a:solidFill>
              <a:ln>
                <a:noFill/>
              </a:ln>
              <a:effectLst/>
            </c:spPr>
            <c:extLst>
              <c:ext xmlns:c16="http://schemas.microsoft.com/office/drawing/2014/chart" uri="{C3380CC4-5D6E-409C-BE32-E72D297353CC}">
                <c16:uniqueId val="{00000B45-94DE-40F4-8059-B8F128BA8113}"/>
              </c:ext>
            </c:extLst>
          </c:dPt>
          <c:dPt>
            <c:idx val="1443"/>
            <c:bubble3D val="0"/>
            <c:spPr>
              <a:solidFill>
                <a:schemeClr val="accent4">
                  <a:lumMod val="70000"/>
                  <a:lumOff val="30000"/>
                </a:schemeClr>
              </a:solidFill>
              <a:ln>
                <a:noFill/>
              </a:ln>
              <a:effectLst/>
            </c:spPr>
            <c:extLst>
              <c:ext xmlns:c16="http://schemas.microsoft.com/office/drawing/2014/chart" uri="{C3380CC4-5D6E-409C-BE32-E72D297353CC}">
                <c16:uniqueId val="{00000B47-94DE-40F4-8059-B8F128BA8113}"/>
              </c:ext>
            </c:extLst>
          </c:dPt>
          <c:dPt>
            <c:idx val="1444"/>
            <c:bubble3D val="0"/>
            <c:spPr>
              <a:solidFill>
                <a:schemeClr val="accent5">
                  <a:lumMod val="70000"/>
                  <a:lumOff val="30000"/>
                </a:schemeClr>
              </a:solidFill>
              <a:ln>
                <a:noFill/>
              </a:ln>
              <a:effectLst/>
            </c:spPr>
            <c:extLst>
              <c:ext xmlns:c16="http://schemas.microsoft.com/office/drawing/2014/chart" uri="{C3380CC4-5D6E-409C-BE32-E72D297353CC}">
                <c16:uniqueId val="{00000B49-94DE-40F4-8059-B8F128BA8113}"/>
              </c:ext>
            </c:extLst>
          </c:dPt>
          <c:dPt>
            <c:idx val="1445"/>
            <c:bubble3D val="0"/>
            <c:spPr>
              <a:solidFill>
                <a:schemeClr val="accent6">
                  <a:lumMod val="70000"/>
                  <a:lumOff val="30000"/>
                </a:schemeClr>
              </a:solidFill>
              <a:ln>
                <a:noFill/>
              </a:ln>
              <a:effectLst/>
            </c:spPr>
            <c:extLst>
              <c:ext xmlns:c16="http://schemas.microsoft.com/office/drawing/2014/chart" uri="{C3380CC4-5D6E-409C-BE32-E72D297353CC}">
                <c16:uniqueId val="{00000B4B-94DE-40F4-8059-B8F128BA8113}"/>
              </c:ext>
            </c:extLst>
          </c:dPt>
          <c:dPt>
            <c:idx val="1446"/>
            <c:bubble3D val="0"/>
            <c:spPr>
              <a:solidFill>
                <a:schemeClr val="accent1">
                  <a:lumMod val="70000"/>
                </a:schemeClr>
              </a:solidFill>
              <a:ln>
                <a:noFill/>
              </a:ln>
              <a:effectLst/>
            </c:spPr>
            <c:extLst>
              <c:ext xmlns:c16="http://schemas.microsoft.com/office/drawing/2014/chart" uri="{C3380CC4-5D6E-409C-BE32-E72D297353CC}">
                <c16:uniqueId val="{00000B4D-94DE-40F4-8059-B8F128BA8113}"/>
              </c:ext>
            </c:extLst>
          </c:dPt>
          <c:dPt>
            <c:idx val="1447"/>
            <c:bubble3D val="0"/>
            <c:spPr>
              <a:solidFill>
                <a:schemeClr val="accent2">
                  <a:lumMod val="70000"/>
                </a:schemeClr>
              </a:solidFill>
              <a:ln>
                <a:noFill/>
              </a:ln>
              <a:effectLst/>
            </c:spPr>
            <c:extLst>
              <c:ext xmlns:c16="http://schemas.microsoft.com/office/drawing/2014/chart" uri="{C3380CC4-5D6E-409C-BE32-E72D297353CC}">
                <c16:uniqueId val="{00000B4F-94DE-40F4-8059-B8F128BA8113}"/>
              </c:ext>
            </c:extLst>
          </c:dPt>
          <c:dPt>
            <c:idx val="1448"/>
            <c:bubble3D val="0"/>
            <c:spPr>
              <a:solidFill>
                <a:schemeClr val="accent3">
                  <a:lumMod val="70000"/>
                </a:schemeClr>
              </a:solidFill>
              <a:ln>
                <a:noFill/>
              </a:ln>
              <a:effectLst/>
            </c:spPr>
            <c:extLst>
              <c:ext xmlns:c16="http://schemas.microsoft.com/office/drawing/2014/chart" uri="{C3380CC4-5D6E-409C-BE32-E72D297353CC}">
                <c16:uniqueId val="{00000B51-94DE-40F4-8059-B8F128BA8113}"/>
              </c:ext>
            </c:extLst>
          </c:dPt>
          <c:dPt>
            <c:idx val="1449"/>
            <c:bubble3D val="0"/>
            <c:spPr>
              <a:solidFill>
                <a:schemeClr val="accent4">
                  <a:lumMod val="70000"/>
                </a:schemeClr>
              </a:solidFill>
              <a:ln>
                <a:noFill/>
              </a:ln>
              <a:effectLst/>
            </c:spPr>
            <c:extLst>
              <c:ext xmlns:c16="http://schemas.microsoft.com/office/drawing/2014/chart" uri="{C3380CC4-5D6E-409C-BE32-E72D297353CC}">
                <c16:uniqueId val="{00000B53-94DE-40F4-8059-B8F128BA8113}"/>
              </c:ext>
            </c:extLst>
          </c:dPt>
          <c:dPt>
            <c:idx val="1450"/>
            <c:bubble3D val="0"/>
            <c:spPr>
              <a:solidFill>
                <a:schemeClr val="accent5">
                  <a:lumMod val="70000"/>
                </a:schemeClr>
              </a:solidFill>
              <a:ln>
                <a:noFill/>
              </a:ln>
              <a:effectLst/>
            </c:spPr>
            <c:extLst>
              <c:ext xmlns:c16="http://schemas.microsoft.com/office/drawing/2014/chart" uri="{C3380CC4-5D6E-409C-BE32-E72D297353CC}">
                <c16:uniqueId val="{00000B55-94DE-40F4-8059-B8F128BA8113}"/>
              </c:ext>
            </c:extLst>
          </c:dPt>
          <c:dPt>
            <c:idx val="1451"/>
            <c:bubble3D val="0"/>
            <c:spPr>
              <a:solidFill>
                <a:schemeClr val="accent6">
                  <a:lumMod val="70000"/>
                </a:schemeClr>
              </a:solidFill>
              <a:ln>
                <a:noFill/>
              </a:ln>
              <a:effectLst/>
            </c:spPr>
            <c:extLst>
              <c:ext xmlns:c16="http://schemas.microsoft.com/office/drawing/2014/chart" uri="{C3380CC4-5D6E-409C-BE32-E72D297353CC}">
                <c16:uniqueId val="{00000B57-94DE-40F4-8059-B8F128BA8113}"/>
              </c:ext>
            </c:extLst>
          </c:dPt>
          <c:dPt>
            <c:idx val="1452"/>
            <c:bubble3D val="0"/>
            <c:spPr>
              <a:solidFill>
                <a:schemeClr val="accent1">
                  <a:lumMod val="50000"/>
                  <a:lumOff val="50000"/>
                </a:schemeClr>
              </a:solidFill>
              <a:ln>
                <a:noFill/>
              </a:ln>
              <a:effectLst/>
            </c:spPr>
            <c:extLst>
              <c:ext xmlns:c16="http://schemas.microsoft.com/office/drawing/2014/chart" uri="{C3380CC4-5D6E-409C-BE32-E72D297353CC}">
                <c16:uniqueId val="{00000B59-94DE-40F4-8059-B8F128BA8113}"/>
              </c:ext>
            </c:extLst>
          </c:dPt>
          <c:dPt>
            <c:idx val="1453"/>
            <c:bubble3D val="0"/>
            <c:spPr>
              <a:solidFill>
                <a:schemeClr val="accent2">
                  <a:lumMod val="50000"/>
                  <a:lumOff val="50000"/>
                </a:schemeClr>
              </a:solidFill>
              <a:ln>
                <a:noFill/>
              </a:ln>
              <a:effectLst/>
            </c:spPr>
            <c:extLst>
              <c:ext xmlns:c16="http://schemas.microsoft.com/office/drawing/2014/chart" uri="{C3380CC4-5D6E-409C-BE32-E72D297353CC}">
                <c16:uniqueId val="{00000B5B-94DE-40F4-8059-B8F128BA8113}"/>
              </c:ext>
            </c:extLst>
          </c:dPt>
          <c:dPt>
            <c:idx val="1454"/>
            <c:bubble3D val="0"/>
            <c:spPr>
              <a:solidFill>
                <a:schemeClr val="accent3">
                  <a:lumMod val="50000"/>
                  <a:lumOff val="50000"/>
                </a:schemeClr>
              </a:solidFill>
              <a:ln>
                <a:noFill/>
              </a:ln>
              <a:effectLst/>
            </c:spPr>
            <c:extLst>
              <c:ext xmlns:c16="http://schemas.microsoft.com/office/drawing/2014/chart" uri="{C3380CC4-5D6E-409C-BE32-E72D297353CC}">
                <c16:uniqueId val="{00000B5D-94DE-40F4-8059-B8F128BA8113}"/>
              </c:ext>
            </c:extLst>
          </c:dPt>
          <c:dPt>
            <c:idx val="1455"/>
            <c:bubble3D val="0"/>
            <c:spPr>
              <a:solidFill>
                <a:schemeClr val="accent4">
                  <a:lumMod val="50000"/>
                  <a:lumOff val="50000"/>
                </a:schemeClr>
              </a:solidFill>
              <a:ln>
                <a:noFill/>
              </a:ln>
              <a:effectLst/>
            </c:spPr>
            <c:extLst>
              <c:ext xmlns:c16="http://schemas.microsoft.com/office/drawing/2014/chart" uri="{C3380CC4-5D6E-409C-BE32-E72D297353CC}">
                <c16:uniqueId val="{00000B5F-94DE-40F4-8059-B8F128BA8113}"/>
              </c:ext>
            </c:extLst>
          </c:dPt>
          <c:dPt>
            <c:idx val="1456"/>
            <c:bubble3D val="0"/>
            <c:spPr>
              <a:solidFill>
                <a:schemeClr val="accent5">
                  <a:lumMod val="50000"/>
                  <a:lumOff val="50000"/>
                </a:schemeClr>
              </a:solidFill>
              <a:ln>
                <a:noFill/>
              </a:ln>
              <a:effectLst/>
            </c:spPr>
            <c:extLst>
              <c:ext xmlns:c16="http://schemas.microsoft.com/office/drawing/2014/chart" uri="{C3380CC4-5D6E-409C-BE32-E72D297353CC}">
                <c16:uniqueId val="{00000B61-94DE-40F4-8059-B8F128BA8113}"/>
              </c:ext>
            </c:extLst>
          </c:dPt>
          <c:dPt>
            <c:idx val="1457"/>
            <c:bubble3D val="0"/>
            <c:spPr>
              <a:solidFill>
                <a:schemeClr val="accent6">
                  <a:lumMod val="50000"/>
                  <a:lumOff val="50000"/>
                </a:schemeClr>
              </a:solidFill>
              <a:ln>
                <a:noFill/>
              </a:ln>
              <a:effectLst/>
            </c:spPr>
            <c:extLst>
              <c:ext xmlns:c16="http://schemas.microsoft.com/office/drawing/2014/chart" uri="{C3380CC4-5D6E-409C-BE32-E72D297353CC}">
                <c16:uniqueId val="{00000B63-94DE-40F4-8059-B8F128BA8113}"/>
              </c:ext>
            </c:extLst>
          </c:dPt>
          <c:dPt>
            <c:idx val="1458"/>
            <c:bubble3D val="0"/>
            <c:spPr>
              <a:solidFill>
                <a:schemeClr val="accent1"/>
              </a:solidFill>
              <a:ln>
                <a:noFill/>
              </a:ln>
              <a:effectLst/>
            </c:spPr>
            <c:extLst>
              <c:ext xmlns:c16="http://schemas.microsoft.com/office/drawing/2014/chart" uri="{C3380CC4-5D6E-409C-BE32-E72D297353CC}">
                <c16:uniqueId val="{00000B65-94DE-40F4-8059-B8F128BA8113}"/>
              </c:ext>
            </c:extLst>
          </c:dPt>
          <c:dPt>
            <c:idx val="1459"/>
            <c:bubble3D val="0"/>
            <c:spPr>
              <a:solidFill>
                <a:schemeClr val="accent2"/>
              </a:solidFill>
              <a:ln>
                <a:noFill/>
              </a:ln>
              <a:effectLst/>
            </c:spPr>
            <c:extLst>
              <c:ext xmlns:c16="http://schemas.microsoft.com/office/drawing/2014/chart" uri="{C3380CC4-5D6E-409C-BE32-E72D297353CC}">
                <c16:uniqueId val="{00000B67-94DE-40F4-8059-B8F128BA8113}"/>
              </c:ext>
            </c:extLst>
          </c:dPt>
          <c:dPt>
            <c:idx val="1460"/>
            <c:bubble3D val="0"/>
            <c:spPr>
              <a:solidFill>
                <a:schemeClr val="accent3"/>
              </a:solidFill>
              <a:ln>
                <a:noFill/>
              </a:ln>
              <a:effectLst/>
            </c:spPr>
            <c:extLst>
              <c:ext xmlns:c16="http://schemas.microsoft.com/office/drawing/2014/chart" uri="{C3380CC4-5D6E-409C-BE32-E72D297353CC}">
                <c16:uniqueId val="{00000B69-94DE-40F4-8059-B8F128BA8113}"/>
              </c:ext>
            </c:extLst>
          </c:dPt>
          <c:dPt>
            <c:idx val="1461"/>
            <c:bubble3D val="0"/>
            <c:spPr>
              <a:solidFill>
                <a:schemeClr val="accent4"/>
              </a:solidFill>
              <a:ln>
                <a:noFill/>
              </a:ln>
              <a:effectLst/>
            </c:spPr>
            <c:extLst>
              <c:ext xmlns:c16="http://schemas.microsoft.com/office/drawing/2014/chart" uri="{C3380CC4-5D6E-409C-BE32-E72D297353CC}">
                <c16:uniqueId val="{00000B6B-94DE-40F4-8059-B8F128BA8113}"/>
              </c:ext>
            </c:extLst>
          </c:dPt>
          <c:dPt>
            <c:idx val="1462"/>
            <c:bubble3D val="0"/>
            <c:spPr>
              <a:solidFill>
                <a:schemeClr val="accent5"/>
              </a:solidFill>
              <a:ln>
                <a:noFill/>
              </a:ln>
              <a:effectLst/>
            </c:spPr>
            <c:extLst>
              <c:ext xmlns:c16="http://schemas.microsoft.com/office/drawing/2014/chart" uri="{C3380CC4-5D6E-409C-BE32-E72D297353CC}">
                <c16:uniqueId val="{00000B6D-94DE-40F4-8059-B8F128BA8113}"/>
              </c:ext>
            </c:extLst>
          </c:dPt>
          <c:dPt>
            <c:idx val="1463"/>
            <c:bubble3D val="0"/>
            <c:spPr>
              <a:solidFill>
                <a:schemeClr val="accent6"/>
              </a:solidFill>
              <a:ln>
                <a:noFill/>
              </a:ln>
              <a:effectLst/>
            </c:spPr>
            <c:extLst>
              <c:ext xmlns:c16="http://schemas.microsoft.com/office/drawing/2014/chart" uri="{C3380CC4-5D6E-409C-BE32-E72D297353CC}">
                <c16:uniqueId val="{00000B6F-94DE-40F4-8059-B8F128BA8113}"/>
              </c:ext>
            </c:extLst>
          </c:dPt>
          <c:dPt>
            <c:idx val="1464"/>
            <c:bubble3D val="0"/>
            <c:spPr>
              <a:solidFill>
                <a:schemeClr val="accent1">
                  <a:lumMod val="60000"/>
                </a:schemeClr>
              </a:solidFill>
              <a:ln>
                <a:noFill/>
              </a:ln>
              <a:effectLst/>
            </c:spPr>
            <c:extLst>
              <c:ext xmlns:c16="http://schemas.microsoft.com/office/drawing/2014/chart" uri="{C3380CC4-5D6E-409C-BE32-E72D297353CC}">
                <c16:uniqueId val="{00000B71-94DE-40F4-8059-B8F128BA8113}"/>
              </c:ext>
            </c:extLst>
          </c:dPt>
          <c:dLbls>
            <c:dLbl>
              <c:idx val="0"/>
              <c:layout>
                <c:manualLayout>
                  <c:x val="-1.9893445031014687E-4"/>
                  <c:y val="-0.34010164170655144"/>
                </c:manualLayout>
              </c:layout>
              <c:tx>
                <c:rich>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fld id="{0F1DF9E9-1BB4-497B-B783-F51B5293C5E2}" type="VALUE">
                      <a:rPr lang="en-US" sz="1400" b="1">
                        <a:solidFill>
                          <a:schemeClr val="bg1"/>
                        </a:solidFill>
                      </a:rPr>
                      <a:pPr>
                        <a:defRPr sz="1400"/>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314788833214027"/>
                      <c:h val="0.28636559443522475"/>
                    </c:manualLayout>
                  </c15:layout>
                  <c15:dlblFieldTable/>
                  <c15:showDataLabelsRange val="0"/>
                </c:ext>
                <c:ext xmlns:c16="http://schemas.microsoft.com/office/drawing/2014/chart" uri="{C3380CC4-5D6E-409C-BE32-E72D297353CC}">
                  <c16:uniqueId val="{00000001-94DE-40F4-8059-B8F128BA81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amazon!$L$2:$L$1466</c:f>
              <c:numCache>
                <c:formatCode>_(* #,##0_);_(* \(#,##0\);_(* "-"??_);_(@_)</c:formatCode>
                <c:ptCount val="1465"/>
                <c:pt idx="0">
                  <c:v>311</c:v>
                </c:pt>
              </c:numCache>
            </c:numRef>
          </c:val>
          <c:extLst>
            <c:ext xmlns:c16="http://schemas.microsoft.com/office/drawing/2014/chart" uri="{C3380CC4-5D6E-409C-BE32-E72D297353CC}">
              <c16:uniqueId val="{00000B72-94DE-40F4-8059-B8F128BA8113}"/>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TABLES!PivotTable3</c:name>
    <c:fmtId val="1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TOP 5 PRODUCT IN COMBINATION OF RATING AND RATING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TABLES'!$J$30:$J$35</c:f>
              <c:strCache>
                <c:ptCount val="5"/>
                <c:pt idx="0">
                  <c:v>Amazon Basics High-Speed </c:v>
                </c:pt>
                <c:pt idx="1">
                  <c:v>AmazonBasics Flexible Pre</c:v>
                </c:pt>
                <c:pt idx="2">
                  <c:v>boAt Bassheads 100 in Ear</c:v>
                </c:pt>
                <c:pt idx="3">
                  <c:v>JBL C100SI Wired In Ear H</c:v>
                </c:pt>
                <c:pt idx="4">
                  <c:v>Redmi 9A Sport (Coral Gre</c:v>
                </c:pt>
              </c:strCache>
            </c:strRef>
          </c:cat>
          <c:val>
            <c:numRef>
              <c:f>'PIVOT TABLES'!$K$30:$K$35</c:f>
              <c:numCache>
                <c:formatCode>#,##0.00,,"m"</c:formatCode>
                <c:ptCount val="5"/>
                <c:pt idx="0">
                  <c:v>3757362.4000000004</c:v>
                </c:pt>
                <c:pt idx="1">
                  <c:v>3757358</c:v>
                </c:pt>
                <c:pt idx="2">
                  <c:v>2982446.5999999996</c:v>
                </c:pt>
                <c:pt idx="3">
                  <c:v>2368840.5999999996</c:v>
                </c:pt>
                <c:pt idx="4">
                  <c:v>2573438.7999999998</c:v>
                </c:pt>
              </c:numCache>
            </c:numRef>
          </c:val>
          <c:extLst>
            <c:ext xmlns:c16="http://schemas.microsoft.com/office/drawing/2014/chart" uri="{C3380CC4-5D6E-409C-BE32-E72D297353CC}">
              <c16:uniqueId val="{00000000-048A-4E33-965D-947883D1F5C5}"/>
            </c:ext>
          </c:extLst>
        </c:ser>
        <c:dLbls>
          <c:showLegendKey val="0"/>
          <c:showVal val="0"/>
          <c:showCatName val="0"/>
          <c:showSerName val="0"/>
          <c:showPercent val="0"/>
          <c:showBubbleSize val="0"/>
        </c:dLbls>
        <c:gapWidth val="100"/>
        <c:overlap val="-24"/>
        <c:axId val="637426032"/>
        <c:axId val="637424592"/>
      </c:barChart>
      <c:catAx>
        <c:axId val="6374260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7424592"/>
        <c:crosses val="autoZero"/>
        <c:auto val="1"/>
        <c:lblAlgn val="ctr"/>
        <c:lblOffset val="100"/>
        <c:noMultiLvlLbl val="0"/>
      </c:catAx>
      <c:valAx>
        <c:axId val="637424592"/>
        <c:scaling>
          <c:orientation val="minMax"/>
        </c:scaling>
        <c:delete val="0"/>
        <c:axPos val="l"/>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742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TABLES!PivotTable8</c:name>
    <c:fmtId val="15"/>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PRODUCT WITH HIGHEST NO OF REVIEW</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solidFill>
          </a:ln>
          <a:effectLst/>
        </c:spPr>
        <c:dLbl>
          <c:idx val="0"/>
          <c:layout>
            <c:manualLayout>
              <c:x val="-2.8129395218002944E-3"/>
              <c:y val="-0.312440116977024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solidFill>
          </a:ln>
          <a:effectLst/>
        </c:spPr>
        <c:dLbl>
          <c:idx val="0"/>
          <c:layout>
            <c:manualLayout>
              <c:x val="-2.812939521800333E-3"/>
              <c:y val="-0.30620958432535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solidFill>
          </a:ln>
          <a:effectLst/>
        </c:spPr>
        <c:dLbl>
          <c:idx val="0"/>
          <c:layout>
            <c:manualLayout>
              <c:x val="2.8129395218001781E-3"/>
              <c:y val="-0.27631038649416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solidFill>
          </a:ln>
          <a:effectLst/>
        </c:spPr>
        <c:dLbl>
          <c:idx val="0"/>
          <c:layout>
            <c:manualLayout>
              <c:x val="0"/>
              <c:y val="-0.23357285724868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accent1"/>
            </a:solidFill>
          </a:ln>
          <a:effectLst/>
        </c:spPr>
        <c:dLbl>
          <c:idx val="0"/>
          <c:layout>
            <c:manualLayout>
              <c:x val="0"/>
              <c:y val="-0.24159258301694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solidFill>
          </a:ln>
          <a:effectLst/>
        </c:spPr>
        <c:dLbl>
          <c:idx val="0"/>
          <c:layout>
            <c:manualLayout>
              <c:x val="-2.8129395218002944E-3"/>
              <c:y val="-0.312440116977024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solidFill>
          </a:ln>
          <a:effectLst/>
        </c:spPr>
        <c:dLbl>
          <c:idx val="0"/>
          <c:layout>
            <c:manualLayout>
              <c:x val="-2.812939521800333E-3"/>
              <c:y val="-0.30620958432535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solidFill>
          </a:ln>
          <a:effectLst/>
        </c:spPr>
        <c:dLbl>
          <c:idx val="0"/>
          <c:layout>
            <c:manualLayout>
              <c:x val="2.8129395218001781E-3"/>
              <c:y val="-0.27631038649416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solidFill>
          </a:ln>
          <a:effectLst/>
        </c:spPr>
        <c:dLbl>
          <c:idx val="0"/>
          <c:layout>
            <c:manualLayout>
              <c:x val="0"/>
              <c:y val="-0.23357285724868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solidFill>
          </a:ln>
          <a:effectLst/>
        </c:spPr>
        <c:dLbl>
          <c:idx val="0"/>
          <c:layout>
            <c:manualLayout>
              <c:x val="0"/>
              <c:y val="-0.24159258301694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accent1"/>
            </a:solidFill>
          </a:ln>
          <a:effectLst/>
        </c:spPr>
        <c:dLbl>
          <c:idx val="0"/>
          <c:layout>
            <c:manualLayout>
              <c:x val="-2.8129395218002944E-3"/>
              <c:y val="-0.312440116977024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1"/>
            </a:solidFill>
          </a:ln>
          <a:effectLst/>
        </c:spPr>
        <c:dLbl>
          <c:idx val="0"/>
          <c:layout>
            <c:manualLayout>
              <c:x val="-2.812939521800333E-3"/>
              <c:y val="-0.30620958432535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accent1"/>
            </a:solidFill>
          </a:ln>
          <a:effectLst/>
        </c:spPr>
        <c:dLbl>
          <c:idx val="0"/>
          <c:layout>
            <c:manualLayout>
              <c:x val="2.8129395218001781E-3"/>
              <c:y val="-0.27631038649416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accent1"/>
            </a:solidFill>
          </a:ln>
          <a:effectLst/>
        </c:spPr>
        <c:dLbl>
          <c:idx val="0"/>
          <c:layout>
            <c:manualLayout>
              <c:x val="0"/>
              <c:y val="-0.23357285724868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accent1"/>
            </a:solidFill>
          </a:ln>
          <a:effectLst/>
        </c:spPr>
        <c:dLbl>
          <c:idx val="0"/>
          <c:layout>
            <c:manualLayout>
              <c:x val="0"/>
              <c:y val="-0.241592583016941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TABLES'!$E$30</c:f>
              <c:strCache>
                <c:ptCount val="1"/>
                <c:pt idx="0">
                  <c:v>Total</c:v>
                </c:pt>
              </c:strCache>
            </c:strRef>
          </c:tx>
          <c:spPr>
            <a:solidFill>
              <a:schemeClr val="accent1"/>
            </a:solidFill>
            <a:ln>
              <a:solidFill>
                <a:schemeClr val="accent1"/>
              </a:solidFill>
            </a:ln>
            <a:effectLst/>
          </c:spPr>
          <c:invertIfNegative val="0"/>
          <c:dLbls>
            <c:dLbl>
              <c:idx val="0"/>
              <c:layout>
                <c:manualLayout>
                  <c:x val="-2.8129395218002944E-3"/>
                  <c:y val="-0.312440116977024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E02-461A-AA42-A252F35F4A94}"/>
                </c:ext>
              </c:extLst>
            </c:dLbl>
            <c:dLbl>
              <c:idx val="1"/>
              <c:layout>
                <c:manualLayout>
                  <c:x val="-2.812939521800333E-3"/>
                  <c:y val="-0.30620958432535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02-461A-AA42-A252F35F4A94}"/>
                </c:ext>
              </c:extLst>
            </c:dLbl>
            <c:dLbl>
              <c:idx val="2"/>
              <c:layout>
                <c:manualLayout>
                  <c:x val="2.8129395218001781E-3"/>
                  <c:y val="-0.2763103864941676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E02-461A-AA42-A252F35F4A94}"/>
                </c:ext>
              </c:extLst>
            </c:dLbl>
            <c:dLbl>
              <c:idx val="3"/>
              <c:layout>
                <c:manualLayout>
                  <c:x val="0"/>
                  <c:y val="-0.233572857248685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E02-461A-AA42-A252F35F4A94}"/>
                </c:ext>
              </c:extLst>
            </c:dLbl>
            <c:dLbl>
              <c:idx val="4"/>
              <c:layout>
                <c:manualLayout>
                  <c:x val="0"/>
                  <c:y val="-0.2415925830169416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E02-461A-AA42-A252F35F4A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TABLES'!$D$31:$D$36</c:f>
              <c:strCache>
                <c:ptCount val="5"/>
                <c:pt idx="0">
                  <c:v>Amazon Basics High-Speed </c:v>
                </c:pt>
                <c:pt idx="1">
                  <c:v>AmazonBasics Flexible Pre</c:v>
                </c:pt>
                <c:pt idx="2">
                  <c:v>boAt Bassheads 100 in Ear</c:v>
                </c:pt>
                <c:pt idx="3">
                  <c:v>JBL C100SI Wired In Ear H</c:v>
                </c:pt>
                <c:pt idx="4">
                  <c:v>Redmi 9A Sport (Coral Gre</c:v>
                </c:pt>
              </c:strCache>
            </c:strRef>
          </c:cat>
          <c:val>
            <c:numRef>
              <c:f>'PIVOT TABLES'!$E$31:$E$36</c:f>
              <c:numCache>
                <c:formatCode>_(* #,##0_);_(* \(#,##0\);_(* "-"??_);_(@_)</c:formatCode>
                <c:ptCount val="5"/>
                <c:pt idx="0">
                  <c:v>853946</c:v>
                </c:pt>
                <c:pt idx="1">
                  <c:v>853945</c:v>
                </c:pt>
                <c:pt idx="2">
                  <c:v>727426</c:v>
                </c:pt>
                <c:pt idx="3">
                  <c:v>577766</c:v>
                </c:pt>
                <c:pt idx="4">
                  <c:v>627668</c:v>
                </c:pt>
              </c:numCache>
            </c:numRef>
          </c:val>
          <c:extLst>
            <c:ext xmlns:c16="http://schemas.microsoft.com/office/drawing/2014/chart" uri="{C3380CC4-5D6E-409C-BE32-E72D297353CC}">
              <c16:uniqueId val="{00000005-9E02-461A-AA42-A252F35F4A94}"/>
            </c:ext>
          </c:extLst>
        </c:ser>
        <c:dLbls>
          <c:dLblPos val="ctr"/>
          <c:showLegendKey val="0"/>
          <c:showVal val="1"/>
          <c:showCatName val="0"/>
          <c:showSerName val="0"/>
          <c:showPercent val="0"/>
          <c:showBubbleSize val="0"/>
        </c:dLbls>
        <c:gapWidth val="150"/>
        <c:overlap val="100"/>
        <c:axId val="690732960"/>
        <c:axId val="690740640"/>
      </c:barChart>
      <c:catAx>
        <c:axId val="69073296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0740640"/>
        <c:crosses val="autoZero"/>
        <c:auto val="1"/>
        <c:lblAlgn val="ctr"/>
        <c:lblOffset val="100"/>
        <c:noMultiLvlLbl val="0"/>
      </c:catAx>
      <c:valAx>
        <c:axId val="690740640"/>
        <c:scaling>
          <c:orientation val="minMax"/>
        </c:scaling>
        <c:delete val="1"/>
        <c:axPos val="l"/>
        <c:numFmt formatCode="_(* #,##0_);_(* \(#,##0\);_(* &quot;-&quot;??_);_(@_)" sourceLinked="1"/>
        <c:majorTickMark val="out"/>
        <c:minorTickMark val="none"/>
        <c:tickLblPos val="nextTo"/>
        <c:crossAx val="69073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TABLES!PivotTable14</c:name>
    <c:fmtId val="10"/>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PRODUCT COUNT PER CATEGORY</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TABLES'!$E$4:$E$13</c:f>
              <c:numCache>
                <c:formatCode>General</c:formatCode>
                <c:ptCount val="9"/>
                <c:pt idx="0">
                  <c:v>1</c:v>
                </c:pt>
                <c:pt idx="1">
                  <c:v>389</c:v>
                </c:pt>
                <c:pt idx="2">
                  <c:v>509</c:v>
                </c:pt>
                <c:pt idx="3">
                  <c:v>1</c:v>
                </c:pt>
                <c:pt idx="4">
                  <c:v>448</c:v>
                </c:pt>
                <c:pt idx="5">
                  <c:v>2</c:v>
                </c:pt>
                <c:pt idx="6">
                  <c:v>2</c:v>
                </c:pt>
                <c:pt idx="7">
                  <c:v>31</c:v>
                </c:pt>
                <c:pt idx="8">
                  <c:v>1</c:v>
                </c:pt>
              </c:numCache>
            </c:numRef>
          </c:val>
          <c:extLst>
            <c:ext xmlns:c16="http://schemas.microsoft.com/office/drawing/2014/chart" uri="{C3380CC4-5D6E-409C-BE32-E72D297353CC}">
              <c16:uniqueId val="{00000000-BCD5-404E-AE92-857391DC78FA}"/>
            </c:ext>
          </c:extLst>
        </c:ser>
        <c:dLbls>
          <c:dLblPos val="outEnd"/>
          <c:showLegendKey val="0"/>
          <c:showVal val="1"/>
          <c:showCatName val="0"/>
          <c:showSerName val="0"/>
          <c:showPercent val="0"/>
          <c:showBubbleSize val="0"/>
        </c:dLbls>
        <c:gapWidth val="100"/>
        <c:axId val="25230304"/>
        <c:axId val="25233664"/>
      </c:barChart>
      <c:catAx>
        <c:axId val="252303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233664"/>
        <c:crosses val="autoZero"/>
        <c:auto val="1"/>
        <c:lblAlgn val="ctr"/>
        <c:lblOffset val="100"/>
        <c:noMultiLvlLbl val="0"/>
      </c:catAx>
      <c:valAx>
        <c:axId val="25233664"/>
        <c:scaling>
          <c:orientation val="minMax"/>
        </c:scaling>
        <c:delete val="1"/>
        <c:axPos val="l"/>
        <c:numFmt formatCode="General" sourceLinked="1"/>
        <c:majorTickMark val="none"/>
        <c:minorTickMark val="none"/>
        <c:tickLblPos val="nextTo"/>
        <c:crossAx val="2523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0</xdr:colOff>
      <xdr:row>37</xdr:row>
      <xdr:rowOff>0</xdr:rowOff>
    </xdr:from>
    <xdr:to>
      <xdr:col>4</xdr:col>
      <xdr:colOff>933450</xdr:colOff>
      <xdr:row>46</xdr:row>
      <xdr:rowOff>47625</xdr:rowOff>
    </xdr:to>
    <xdr:graphicFrame macro="">
      <xdr:nvGraphicFramePr>
        <xdr:cNvPr id="2" name="Chart 1">
          <a:extLst>
            <a:ext uri="{FF2B5EF4-FFF2-40B4-BE49-F238E27FC236}">
              <a16:creationId xmlns:a16="http://schemas.microsoft.com/office/drawing/2014/main" id="{2A26B9ED-AD8E-4FFA-8016-E97D19A3D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95251</xdr:colOff>
      <xdr:row>37</xdr:row>
      <xdr:rowOff>0</xdr:rowOff>
    </xdr:from>
    <xdr:to>
      <xdr:col>7</xdr:col>
      <xdr:colOff>1638300</xdr:colOff>
      <xdr:row>46</xdr:row>
      <xdr:rowOff>47626</xdr:rowOff>
    </xdr:to>
    <xdr:graphicFrame macro="">
      <xdr:nvGraphicFramePr>
        <xdr:cNvPr id="3" name="Chart 2">
          <a:extLst>
            <a:ext uri="{FF2B5EF4-FFF2-40B4-BE49-F238E27FC236}">
              <a16:creationId xmlns:a16="http://schemas.microsoft.com/office/drawing/2014/main" id="{90A408D0-DC81-454C-9DDA-BD3AE11D0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37</xdr:row>
      <xdr:rowOff>1</xdr:rowOff>
    </xdr:from>
    <xdr:to>
      <xdr:col>10</xdr:col>
      <xdr:colOff>914400</xdr:colOff>
      <xdr:row>46</xdr:row>
      <xdr:rowOff>47626</xdr:rowOff>
    </xdr:to>
    <xdr:graphicFrame macro="">
      <xdr:nvGraphicFramePr>
        <xdr:cNvPr id="4" name="Chart 3">
          <a:extLst>
            <a:ext uri="{FF2B5EF4-FFF2-40B4-BE49-F238E27FC236}">
              <a16:creationId xmlns:a16="http://schemas.microsoft.com/office/drawing/2014/main" id="{978254E5-7777-4CF8-8948-62950C6BA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47</xdr:row>
      <xdr:rowOff>0</xdr:rowOff>
    </xdr:from>
    <xdr:to>
      <xdr:col>4</xdr:col>
      <xdr:colOff>1076325</xdr:colOff>
      <xdr:row>57</xdr:row>
      <xdr:rowOff>38100</xdr:rowOff>
    </xdr:to>
    <xdr:graphicFrame macro="">
      <xdr:nvGraphicFramePr>
        <xdr:cNvPr id="6" name="Chart 5">
          <a:extLst>
            <a:ext uri="{FF2B5EF4-FFF2-40B4-BE49-F238E27FC236}">
              <a16:creationId xmlns:a16="http://schemas.microsoft.com/office/drawing/2014/main" id="{2E60D11A-BC68-49BD-8215-77F9BCC24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47</xdr:row>
      <xdr:rowOff>0</xdr:rowOff>
    </xdr:from>
    <xdr:to>
      <xdr:col>7</xdr:col>
      <xdr:colOff>1476375</xdr:colOff>
      <xdr:row>57</xdr:row>
      <xdr:rowOff>142875</xdr:rowOff>
    </xdr:to>
    <xdr:graphicFrame macro="">
      <xdr:nvGraphicFramePr>
        <xdr:cNvPr id="7" name="Chart 6">
          <a:extLst>
            <a:ext uri="{FF2B5EF4-FFF2-40B4-BE49-F238E27FC236}">
              <a16:creationId xmlns:a16="http://schemas.microsoft.com/office/drawing/2014/main" id="{84CDD024-38A1-4630-A736-E16CD8253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58</xdr:row>
      <xdr:rowOff>0</xdr:rowOff>
    </xdr:from>
    <xdr:to>
      <xdr:col>4</xdr:col>
      <xdr:colOff>1009650</xdr:colOff>
      <xdr:row>68</xdr:row>
      <xdr:rowOff>28575</xdr:rowOff>
    </xdr:to>
    <xdr:graphicFrame macro="">
      <xdr:nvGraphicFramePr>
        <xdr:cNvPr id="9" name="Chart 8">
          <a:extLst>
            <a:ext uri="{FF2B5EF4-FFF2-40B4-BE49-F238E27FC236}">
              <a16:creationId xmlns:a16="http://schemas.microsoft.com/office/drawing/2014/main" id="{93C3BBAC-FEB5-49F3-B82C-6C9E3052D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58</xdr:row>
      <xdr:rowOff>0</xdr:rowOff>
    </xdr:from>
    <xdr:to>
      <xdr:col>7</xdr:col>
      <xdr:colOff>1609725</xdr:colOff>
      <xdr:row>69</xdr:row>
      <xdr:rowOff>19050</xdr:rowOff>
    </xdr:to>
    <xdr:graphicFrame macro="">
      <xdr:nvGraphicFramePr>
        <xdr:cNvPr id="10" name="Chart 9">
          <a:extLst>
            <a:ext uri="{FF2B5EF4-FFF2-40B4-BE49-F238E27FC236}">
              <a16:creationId xmlns:a16="http://schemas.microsoft.com/office/drawing/2014/main" id="{CA3E4869-BFD1-48E0-8F3E-7C84159C2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58</xdr:row>
      <xdr:rowOff>0</xdr:rowOff>
    </xdr:from>
    <xdr:to>
      <xdr:col>11</xdr:col>
      <xdr:colOff>609600</xdr:colOff>
      <xdr:row>67</xdr:row>
      <xdr:rowOff>95250</xdr:rowOff>
    </xdr:to>
    <xdr:graphicFrame macro="">
      <xdr:nvGraphicFramePr>
        <xdr:cNvPr id="13" name="Chart 12">
          <a:extLst>
            <a:ext uri="{FF2B5EF4-FFF2-40B4-BE49-F238E27FC236}">
              <a16:creationId xmlns:a16="http://schemas.microsoft.com/office/drawing/2014/main" id="{C4FC4AE5-BE1C-4079-A695-BF66CB454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85725</xdr:colOff>
      <xdr:row>1</xdr:row>
      <xdr:rowOff>28575</xdr:rowOff>
    </xdr:from>
    <xdr:to>
      <xdr:col>16</xdr:col>
      <xdr:colOff>533400</xdr:colOff>
      <xdr:row>3</xdr:row>
      <xdr:rowOff>38100</xdr:rowOff>
    </xdr:to>
    <xdr:sp macro="" textlink="">
      <xdr:nvSpPr>
        <xdr:cNvPr id="2" name="Rectangle 1">
          <a:extLst>
            <a:ext uri="{FF2B5EF4-FFF2-40B4-BE49-F238E27FC236}">
              <a16:creationId xmlns:a16="http://schemas.microsoft.com/office/drawing/2014/main" id="{A7116616-5F95-DF5E-5C4E-6947B13913AD}"/>
            </a:ext>
          </a:extLst>
        </xdr:cNvPr>
        <xdr:cNvSpPr/>
      </xdr:nvSpPr>
      <xdr:spPr>
        <a:xfrm>
          <a:off x="771525" y="228600"/>
          <a:ext cx="10734675" cy="4095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AMAZON PRODUCT REVIEW ANALYSIS</a:t>
          </a:r>
          <a:r>
            <a:rPr lang="en-US" sz="1800" b="1" baseline="0">
              <a:solidFill>
                <a:schemeClr val="bg1"/>
              </a:solidFill>
            </a:rPr>
            <a:t> </a:t>
          </a:r>
          <a:r>
            <a:rPr lang="en-US" sz="1800" b="1">
              <a:solidFill>
                <a:schemeClr val="bg1"/>
              </a:solidFill>
            </a:rPr>
            <a:t>DASHBOARD</a:t>
          </a:r>
        </a:p>
      </xdr:txBody>
    </xdr:sp>
    <xdr:clientData/>
  </xdr:twoCellAnchor>
  <xdr:twoCellAnchor>
    <xdr:from>
      <xdr:col>1</xdr:col>
      <xdr:colOff>95250</xdr:colOff>
      <xdr:row>5</xdr:row>
      <xdr:rowOff>38100</xdr:rowOff>
    </xdr:from>
    <xdr:to>
      <xdr:col>6</xdr:col>
      <xdr:colOff>485775</xdr:colOff>
      <xdr:row>15</xdr:row>
      <xdr:rowOff>28575</xdr:rowOff>
    </xdr:to>
    <xdr:graphicFrame macro="">
      <xdr:nvGraphicFramePr>
        <xdr:cNvPr id="4" name="Chart 3">
          <a:extLst>
            <a:ext uri="{FF2B5EF4-FFF2-40B4-BE49-F238E27FC236}">
              <a16:creationId xmlns:a16="http://schemas.microsoft.com/office/drawing/2014/main" id="{073BA8BA-F532-4FC2-AAB7-AADEF5BD0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504825</xdr:colOff>
      <xdr:row>5</xdr:row>
      <xdr:rowOff>47625</xdr:rowOff>
    </xdr:from>
    <xdr:to>
      <xdr:col>11</xdr:col>
      <xdr:colOff>647700</xdr:colOff>
      <xdr:row>15</xdr:row>
      <xdr:rowOff>38100</xdr:rowOff>
    </xdr:to>
    <xdr:graphicFrame macro="">
      <xdr:nvGraphicFramePr>
        <xdr:cNvPr id="5" name="Chart 4">
          <a:extLst>
            <a:ext uri="{FF2B5EF4-FFF2-40B4-BE49-F238E27FC236}">
              <a16:creationId xmlns:a16="http://schemas.microsoft.com/office/drawing/2014/main" id="{D5498239-C502-481E-8458-D3EEA01B8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15</xdr:row>
      <xdr:rowOff>47626</xdr:rowOff>
    </xdr:from>
    <xdr:to>
      <xdr:col>6</xdr:col>
      <xdr:colOff>457200</xdr:colOff>
      <xdr:row>25</xdr:row>
      <xdr:rowOff>142876</xdr:rowOff>
    </xdr:to>
    <xdr:graphicFrame macro="">
      <xdr:nvGraphicFramePr>
        <xdr:cNvPr id="7" name="Chart 6">
          <a:extLst>
            <a:ext uri="{FF2B5EF4-FFF2-40B4-BE49-F238E27FC236}">
              <a16:creationId xmlns:a16="http://schemas.microsoft.com/office/drawing/2014/main" id="{F5B0F60A-635A-4505-A49A-4F266F194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485774</xdr:colOff>
      <xdr:row>15</xdr:row>
      <xdr:rowOff>57150</xdr:rowOff>
    </xdr:from>
    <xdr:to>
      <xdr:col>11</xdr:col>
      <xdr:colOff>657225</xdr:colOff>
      <xdr:row>25</xdr:row>
      <xdr:rowOff>152399</xdr:rowOff>
    </xdr:to>
    <xdr:graphicFrame macro="">
      <xdr:nvGraphicFramePr>
        <xdr:cNvPr id="14" name="Chart 13">
          <a:extLst>
            <a:ext uri="{FF2B5EF4-FFF2-40B4-BE49-F238E27FC236}">
              <a16:creationId xmlns:a16="http://schemas.microsoft.com/office/drawing/2014/main" id="{D89900BB-F81F-4E03-9D82-B183DD032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666750</xdr:colOff>
      <xdr:row>17</xdr:row>
      <xdr:rowOff>57150</xdr:rowOff>
    </xdr:from>
    <xdr:to>
      <xdr:col>16</xdr:col>
      <xdr:colOff>514350</xdr:colOff>
      <xdr:row>25</xdr:row>
      <xdr:rowOff>123825</xdr:rowOff>
    </xdr:to>
    <xdr:graphicFrame macro="">
      <xdr:nvGraphicFramePr>
        <xdr:cNvPr id="15" name="Chart 14">
          <a:extLst>
            <a:ext uri="{FF2B5EF4-FFF2-40B4-BE49-F238E27FC236}">
              <a16:creationId xmlns:a16="http://schemas.microsoft.com/office/drawing/2014/main" id="{E2202C9F-0359-4D5C-823F-5D20294CF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676275</xdr:colOff>
      <xdr:row>5</xdr:row>
      <xdr:rowOff>47626</xdr:rowOff>
    </xdr:from>
    <xdr:to>
      <xdr:col>16</xdr:col>
      <xdr:colOff>514350</xdr:colOff>
      <xdr:row>15</xdr:row>
      <xdr:rowOff>28576</xdr:rowOff>
    </xdr:to>
    <xdr:graphicFrame macro="">
      <xdr:nvGraphicFramePr>
        <xdr:cNvPr id="12" name="Chart 11">
          <a:extLst>
            <a:ext uri="{FF2B5EF4-FFF2-40B4-BE49-F238E27FC236}">
              <a16:creationId xmlns:a16="http://schemas.microsoft.com/office/drawing/2014/main" id="{E74AD4CA-D1D2-4D2D-8782-02D440172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95250</xdr:colOff>
      <xdr:row>3</xdr:row>
      <xdr:rowOff>38101</xdr:rowOff>
    </xdr:from>
    <xdr:to>
      <xdr:col>16</xdr:col>
      <xdr:colOff>523874</xdr:colOff>
      <xdr:row>5</xdr:row>
      <xdr:rowOff>38101</xdr:rowOff>
    </xdr:to>
    <mc:AlternateContent xmlns:mc="http://schemas.openxmlformats.org/markup-compatibility/2006">
      <mc:Choice xmlns:a14="http://schemas.microsoft.com/office/drawing/2010/main" Requires="a14">
        <xdr:graphicFrame macro="">
          <xdr:nvGraphicFramePr>
            <xdr:cNvPr id="25" name="Main category">
              <a:extLst>
                <a:ext uri="{FF2B5EF4-FFF2-40B4-BE49-F238E27FC236}">
                  <a16:creationId xmlns:a16="http://schemas.microsoft.com/office/drawing/2014/main" id="{EC5EE5BC-145D-39F8-D01E-06C64CED5E51}"/>
                </a:ext>
              </a:extLst>
            </xdr:cNvPr>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dr:sp macro="" textlink="">
          <xdr:nvSpPr>
            <xdr:cNvPr id="0" name=""/>
            <xdr:cNvSpPr>
              <a:spLocks noTextEdit="1"/>
            </xdr:cNvSpPr>
          </xdr:nvSpPr>
          <xdr:spPr>
            <a:xfrm>
              <a:off x="781050" y="638176"/>
              <a:ext cx="10715624"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676274</xdr:colOff>
      <xdr:row>15</xdr:row>
      <xdr:rowOff>47625</xdr:rowOff>
    </xdr:from>
    <xdr:to>
      <xdr:col>16</xdr:col>
      <xdr:colOff>523875</xdr:colOff>
      <xdr:row>17</xdr:row>
      <xdr:rowOff>85724</xdr:rowOff>
    </xdr:to>
    <mc:AlternateContent xmlns:mc="http://schemas.openxmlformats.org/markup-compatibility/2006">
      <mc:Choice xmlns:a14="http://schemas.microsoft.com/office/drawing/2010/main" Requires="a14">
        <xdr:graphicFrame macro="">
          <xdr:nvGraphicFramePr>
            <xdr:cNvPr id="26" name="Price bucket">
              <a:extLst>
                <a:ext uri="{FF2B5EF4-FFF2-40B4-BE49-F238E27FC236}">
                  <a16:creationId xmlns:a16="http://schemas.microsoft.com/office/drawing/2014/main" id="{6AC0E0EB-4CE8-AF80-404E-632922141346}"/>
                </a:ext>
              </a:extLst>
            </xdr:cNvPr>
            <xdr:cNvGraphicFramePr/>
          </xdr:nvGraphicFramePr>
          <xdr:xfrm>
            <a:off x="0" y="0"/>
            <a:ext cx="0" cy="0"/>
          </xdr:xfrm>
          <a:graphic>
            <a:graphicData uri="http://schemas.microsoft.com/office/drawing/2010/slicer">
              <sle:slicer xmlns:sle="http://schemas.microsoft.com/office/drawing/2010/slicer" name="Price bucket"/>
            </a:graphicData>
          </a:graphic>
        </xdr:graphicFrame>
      </mc:Choice>
      <mc:Fallback>
        <xdr:sp macro="" textlink="">
          <xdr:nvSpPr>
            <xdr:cNvPr id="0" name=""/>
            <xdr:cNvSpPr>
              <a:spLocks noTextEdit="1"/>
            </xdr:cNvSpPr>
          </xdr:nvSpPr>
          <xdr:spPr>
            <a:xfrm>
              <a:off x="8220074" y="3048000"/>
              <a:ext cx="3276601"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3.957213888891" createdVersion="8" refreshedVersion="8" minRefreshableVersion="3" recordCount="1384" xr:uid="{B208B88C-AFEA-4554-A91F-106216FE3BB2}">
  <cacheSource type="worksheet">
    <worksheetSource ref="A1:O1385" sheet="amazon"/>
  </cacheSource>
  <cacheFields count="13">
    <cacheField name="Product_id" numFmtId="0">
      <sharedItems/>
    </cacheField>
    <cacheField name="New Product Name" numFmtId="0">
      <sharedItems count="1210">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Amazon Brand - Solimo 65W"/>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REDTECH USB-C to Lightnin"/>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Eureka Forbes car Vac 100"/>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Category" numFmtId="49">
      <sharedItems/>
    </cacheField>
    <cacheField name="Discounted_price" numFmtId="165">
      <sharedItems containsSemiMixedTypes="0" containsString="0" containsNumber="1" minValue="39" maxValue="77990"/>
    </cacheField>
    <cacheField name="Actual_price" numFmtId="165">
      <sharedItems containsMixedTypes="1" containsNumber="1" minValue="39" maxValue="850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_count" numFmtId="164">
      <sharedItems containsSemiMixedTypes="0" containsString="0" containsNumber="1" containsInteger="1" minValue="0"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Potential Revenue" numFmtId="3">
      <sharedItems containsSemiMixedTypes="0" containsString="0" containsNumber="1" minValue="0" maxValue="2667292164" count="1317">
        <n v="9683331"/>
        <n v="8754806"/>
        <n v="1577672"/>
        <n v="31045427"/>
        <n v="2603370"/>
        <n v="3705779"/>
        <n v="2682656.44"/>
        <n v="6964119"/>
        <n v="89665809"/>
        <n v="2062214"/>
        <n v="28214537"/>
        <n v="93507087"/>
        <n v="791700"/>
        <n v="758112"/>
        <n v="6546193"/>
        <n v="459727160"/>
        <n v="10954506"/>
        <n v="2595955"/>
        <n v="161556240"/>
        <n v="790550"/>
        <n v="3058398"/>
        <n v="219873510"/>
        <n v="553302"/>
        <n v="54079797"/>
        <n v="2418447"/>
        <n v="523450101"/>
        <n v="827034"/>
        <n v="178480"/>
        <n v="6234150"/>
        <n v="14920224"/>
        <n v="346186"/>
        <n v="378886"/>
        <n v="212645"/>
        <n v="213925"/>
        <n v="2462229"/>
        <n v="12183248"/>
        <n v="114624"/>
        <n v="240826702"/>
        <n v="448140"/>
        <n v="22506583"/>
        <n v="542992849"/>
        <n v="12080907"/>
        <n v="3260736"/>
        <n v="4122417"/>
        <n v="131934657"/>
        <n v="196707"/>
        <n v="18426405"/>
        <n v="29711220"/>
        <n v="16574505"/>
        <n v="6542212"/>
        <n v="28016997"/>
        <n v="62486"/>
        <n v="680800"/>
        <n v="116619459"/>
        <n v="558349101"/>
        <n v="228288"/>
        <n v="1087856"/>
        <n v="393979"/>
        <n v="234525910"/>
        <n v="182507"/>
        <n v="9786434"/>
        <n v="633286762"/>
        <n v="118350"/>
        <n v="3655543"/>
        <n v="4360473"/>
        <n v="4391607"/>
        <n v="52001"/>
        <n v="73290"/>
        <n v="1221380762"/>
        <n v="889180"/>
        <n v="710220"/>
        <n v="119798"/>
        <n v="254717"/>
        <n v="4338598"/>
        <n v="112024"/>
        <n v="45888"/>
        <n v="1303542"/>
        <n v="6583698"/>
        <n v="8608509"/>
        <n v="3437200"/>
        <n v="218932702"/>
        <n v="131679297"/>
        <n v="220307910"/>
        <n v="25273"/>
        <n v="15750581"/>
        <n v="2726046"/>
        <n v="872440101"/>
        <n v="84575"/>
        <n v="126454410"/>
        <n v="573330"/>
        <n v="268671"/>
        <n v="378465"/>
        <n v="24639580"/>
        <n v="751355"/>
        <n v="1446605"/>
        <n v="5558403"/>
        <n v="474812"/>
        <n v="722447160"/>
        <n v="4578880"/>
        <n v="1119594"/>
        <n v="10896781"/>
        <n v="229034"/>
        <n v="136302413"/>
        <n v="19073590"/>
        <n v="5694135.0000000009"/>
        <n v="16549650"/>
        <n v="201495"/>
        <n v="360570"/>
        <n v="766410"/>
        <n v="388987"/>
        <n v="195637"/>
        <n v="30096"/>
        <n v="3119649"/>
        <n v="55463"/>
        <n v="5031408"/>
        <n v="26426410"/>
        <n v="1492808762"/>
        <n v="22881762"/>
        <n v="2939215"/>
        <n v="12688731"/>
        <n v="99116"/>
        <n v="34004082"/>
        <n v="112867297"/>
        <n v="1149955"/>
        <n v="14499"/>
        <n v="29145389"/>
        <n v="42642240"/>
        <n v="267675"/>
        <n v="3660336"/>
        <n v="778449"/>
        <n v="7276650"/>
        <n v="1071315"/>
        <n v="42101220"/>
        <n v="186675"/>
        <n v="134589308"/>
        <n v="60873912"/>
        <n v="269685"/>
        <n v="5486508"/>
        <n v="458581"/>
        <n v="12489568"/>
        <n v="142416"/>
        <n v="6327890"/>
        <n v="330186"/>
        <n v="252471510"/>
        <n v="15175089"/>
        <n v="1155858"/>
        <n v="4788"/>
        <n v="2924549"/>
        <n v="99455200"/>
        <n v="15288"/>
        <n v="101346"/>
        <n v="3882285"/>
        <n v="2120445"/>
        <n v="1152068"/>
        <n v="8493"/>
        <n v="345623"/>
        <n v="356707"/>
        <n v="5234880"/>
        <n v="116277"/>
        <n v="20135889"/>
        <n v="1632942"/>
        <n v="32413431"/>
        <n v="155194297"/>
        <n v="212027"/>
        <n v="861575"/>
        <n v="1995"/>
        <n v="121788"/>
        <n v="825264"/>
        <n v="542892.42000000004"/>
        <n v="460224"/>
        <n v="64165"/>
        <n v="884143"/>
        <n v="5718864"/>
        <n v="12860848"/>
        <n v="2720049"/>
        <n v="3262389"/>
        <n v="1063474"/>
        <n v="3146500"/>
        <n v="14591178"/>
        <n v="22813097"/>
        <n v="126781253"/>
        <n v="341160910"/>
        <n v="146510"/>
        <n v="157120"/>
        <n v="8479"/>
        <n v="1209762"/>
        <n v="820967160"/>
        <n v="7310682"/>
        <n v="177525"/>
        <n v="222629"/>
        <n v="621341"/>
        <n v="630960"/>
        <n v="292811"/>
        <n v="20573218"/>
        <n v="1450719"/>
        <n v="767360"/>
        <n v="2909900"/>
        <n v="566748"/>
        <n v="69156"/>
        <n v="175230"/>
        <n v="46295"/>
        <n v="22418123"/>
        <n v="6857817"/>
        <n v="277472"/>
        <n v="769890"/>
        <n v="290372247"/>
        <n v="214001"/>
        <n v="3944248"/>
        <n v="302240.44"/>
        <n v="127075"/>
        <n v="463239"/>
        <n v="375492"/>
        <n v="9537364"/>
        <n v="52398"/>
        <n v="100111"/>
        <n v="544180"/>
        <n v="4495174"/>
        <n v="2255256"/>
        <n v="12563323"/>
        <n v="680042748"/>
        <n v="18705330"/>
        <n v="139334"/>
        <n v="7826.91"/>
        <n v="283926"/>
        <n v="171969"/>
        <n v="108658"/>
        <n v="737870"/>
        <n v="4824309"/>
        <n v="493164"/>
        <n v="265665"/>
        <n v="68753"/>
        <n v="95675"/>
        <n v="16330554"/>
        <n v="38055"/>
        <n v="462870650"/>
        <n v="112727"/>
        <n v="92315"/>
        <n v="632983"/>
        <n v="1706796"/>
        <n v="172416"/>
        <n v="197249130"/>
        <n v="1885944"/>
        <n v="792649"/>
        <n v="27252060"/>
        <n v="2605486"/>
        <n v="9506082"/>
        <n v="81370"/>
        <n v="1052576"/>
        <n v="89333298"/>
        <n v="16915"/>
        <n v="9650913"/>
        <n v="1785030"/>
        <n v="648318"/>
        <n v="57994389"/>
        <n v="179037"/>
        <n v="57116653"/>
        <n v="3026100"/>
        <n v="9177"/>
        <n v="327006891"/>
        <n v="6069"/>
        <n v="211692"/>
        <n v="36437430"/>
        <n v="218321.12"/>
        <n v="0"/>
        <n v="66034240"/>
        <n v="26015"/>
        <n v="106425"/>
        <n v="19017999"/>
        <n v="27888"/>
        <n v="24172978"/>
        <n v="3537699"/>
        <n v="94097"/>
        <n v="626661"/>
        <n v="51299450"/>
        <n v="28153"/>
        <n v="5198704"/>
        <n v="51358288"/>
        <n v="74686"/>
        <n v="340400"/>
        <n v="97930"/>
        <n v="5289"/>
        <n v="4605987"/>
        <n v="4625"/>
        <n v="35534"/>
        <n v="17313"/>
        <n v="1080335"/>
        <n v="40768490"/>
        <n v="94658"/>
        <n v="1417710"/>
        <n v="1155571"/>
        <n v="558247160"/>
        <n v="272610"/>
        <n v="1676079"/>
        <n v="34185"/>
        <n v="325982"/>
        <n v="35178"/>
        <n v="45149"/>
        <n v="49400"/>
        <n v="310763"/>
        <n v="107062"/>
        <n v="51129"/>
        <n v="412592492"/>
        <n v="434746"/>
        <n v="73745490"/>
        <n v="418679247"/>
        <n v="86187482"/>
        <n v="15853490"/>
        <n v="292462"/>
        <n v="26792"/>
        <n v="390999"/>
        <n v="30019997"/>
        <n v="998822748"/>
        <n v="568698"/>
        <n v="25072663"/>
        <n v="55336608"/>
        <n v="35644169"/>
        <n v="366590688"/>
        <n v="50737693"/>
        <n v="505017585"/>
        <n v="38270371"/>
        <n v="20287722"/>
        <n v="166675989"/>
        <n v="32672204"/>
        <n v="115361410"/>
        <n v="2697716"/>
        <n v="34839038"/>
        <n v="115151204"/>
        <n v="4984418"/>
        <n v="126935837"/>
        <n v="64501381"/>
        <n v="23939030"/>
        <n v="205569888"/>
        <n v="16193251"/>
        <n v="10838129"/>
        <n v="48376146"/>
        <n v="33931364"/>
        <n v="412860682"/>
        <n v="24818571"/>
        <n v="246955002"/>
        <n v="64806729"/>
        <n v="379383682"/>
        <n v="352253650"/>
        <n v="9683730"/>
        <n v="2667292164"/>
        <n v="2039620164"/>
        <n v="1971715"/>
        <n v="68618841"/>
        <n v="15526642"/>
        <n v="8754607"/>
        <n v="298386748"/>
        <n v="1466640"/>
        <n v="172184754"/>
        <n v="7895272"/>
        <n v="55364304"/>
        <n v="509868840"/>
        <n v="516454176"/>
        <n v="8021650"/>
        <n v="15088983"/>
        <n v="60477746"/>
        <n v="31045756"/>
        <n v="588998689"/>
        <n v="160060978"/>
        <n v="1349418"/>
        <n v="160901364"/>
        <n v="4548871"/>
        <n v="265953002"/>
        <n v="137847227"/>
        <n v="269508748"/>
        <n v="291927"/>
        <n v="3705630"/>
        <n v="4221459"/>
        <n v="21028100"/>
        <n v="592092585"/>
        <n v="138204"/>
        <n v="5442398"/>
        <n v="208959002"/>
        <n v="386003971"/>
        <n v="355414"/>
        <n v="7214778"/>
        <n v="50313604"/>
        <n v="83881564"/>
        <n v="33601722"/>
        <n v="2682833.0699999998"/>
        <n v="145298551"/>
        <n v="853435"/>
        <n v="713881"/>
        <n v="659985228"/>
        <n v="542278176"/>
        <n v="3586596"/>
        <n v="1122561"/>
        <n v="1773114"/>
        <n v="12038625"/>
        <n v="593926176"/>
        <n v="96845721"/>
        <n v="2235790"/>
        <n v="231771593"/>
        <n v="169883764"/>
        <n v="28214836"/>
        <n v="26576397"/>
        <n v="108652050"/>
        <n v="199469501"/>
        <n v="1775223"/>
        <n v="730739940"/>
        <n v="384278650"/>
        <n v="792050"/>
        <n v="13119822"/>
        <n v="35648167"/>
        <n v="7771221"/>
        <n v="35953771"/>
        <n v="1674553"/>
        <n v="461846"/>
        <n v="5735085"/>
        <n v="15737961"/>
        <n v="6122871"/>
        <n v="2981716"/>
        <n v="811734"/>
        <n v="2039594168"/>
        <n v="62616121"/>
        <n v="738234"/>
        <n v="7795082"/>
        <n v="28301855"/>
        <n v="553243"/>
        <n v="115360811"/>
        <n v="5778393"/>
        <n v="10936084"/>
        <n v="64808928"/>
        <n v="185155"/>
        <n v="1303403"/>
        <n v="166463"/>
        <n v="209239"/>
        <n v="298402247"/>
        <n v="30517820"/>
        <n v="15134429"/>
        <n v="6176585"/>
        <n v="11173746"/>
        <n v="636203"/>
        <n v="48357120"/>
        <n v="729217902"/>
        <n v="540942178"/>
        <n v="189970501"/>
        <n v="21436852"/>
        <n v="1148868"/>
        <n v="133780140"/>
        <n v="55380296"/>
        <n v="138789412"/>
        <n v="479760"/>
        <n v="3789242"/>
        <n v="2462130"/>
        <n v="2069172"/>
        <n v="33934362"/>
        <n v="534603"/>
        <n v="178204"/>
        <n v="153971"/>
        <n v="29930511"/>
        <n v="242649"/>
        <n v="384846"/>
        <n v="821977"/>
        <n v="736025"/>
        <n v="2658409"/>
        <n v="21736"/>
        <n v="56620338"/>
        <n v="18260020"/>
        <n v="138371925"/>
        <n v="37077334"/>
        <n v="108822321"/>
        <n v="135947825"/>
        <n v="43651740"/>
        <n v="95081"/>
        <n v="1614117"/>
        <n v="6234159"/>
        <n v="943260"/>
        <n v="212775134"/>
        <n v="251886010"/>
        <n v="24447"/>
        <n v="999750"/>
        <n v="9462"/>
        <n v="1397526"/>
        <n v="205588"/>
        <n v="612219"/>
        <n v="58178016"/>
        <n v="778920"/>
        <n v="40905771"/>
        <n v="2879799"/>
        <n v="10068396"/>
        <n v="30195"/>
        <n v="10891040"/>
        <n v="2481360"/>
        <n v="107100"/>
        <n v="4391388"/>
        <n v="689196"/>
        <n v="513133"/>
        <n v="2353426168"/>
        <n v="123225"/>
        <n v="1055742100"/>
        <n v="440755"/>
        <n v="2345724"/>
        <n v="68626839"/>
        <n v="3066"/>
        <n v="8721440"/>
        <n v="7886844"/>
        <n v="831260"/>
        <n v="2303232"/>
        <n v="9099092"/>
        <n v="690969"/>
        <n v="3966074"/>
        <n v="132754515"/>
        <n v="205294046"/>
        <n v="55362582"/>
        <n v="32081567"/>
        <n v="73147345"/>
        <n v="36727086"/>
        <n v="1595818"/>
        <n v="235116402"/>
        <n v="181470"/>
        <n v="38272078"/>
        <n v="21367311"/>
        <n v="198435559"/>
        <n v="8652059"/>
        <n v="3242836"/>
        <n v="115359613"/>
        <n v="130724220"/>
        <n v="32673703"/>
        <n v="46404505"/>
        <n v="866349"/>
        <n v="4984767"/>
        <n v="30529675"/>
        <n v="14610735"/>
        <n v="477503"/>
        <n v="25341883"/>
        <n v="15827121"/>
        <n v="64822122"/>
        <n v="9919624"/>
        <n v="54793872"/>
        <n v="7455980"/>
        <n v="289600"/>
        <n v="1921140"/>
        <n v="41204730"/>
        <n v="68630838"/>
        <n v="82194"/>
        <n v="47170083"/>
        <n v="208219380"/>
        <n v="1681131"/>
        <n v="3536273"/>
        <n v="10691205"/>
        <n v="21684061"/>
        <n v="13296096"/>
        <n v="15600102"/>
        <n v="160054081"/>
        <n v="164686136"/>
        <n v="7459200"/>
        <n v="93601839"/>
        <n v="73563035"/>
        <n v="8527428"/>
        <n v="148297065"/>
        <n v="5161683"/>
        <n v="594087"/>
        <n v="49559083"/>
        <n v="17938239"/>
        <n v="5277475"/>
        <n v="42457676"/>
        <n v="95956"/>
        <n v="7237461"/>
        <n v="1375773"/>
        <n v="63339"/>
        <n v="2700032"/>
        <n v="3386610"/>
        <n v="92643748"/>
        <n v="6357438"/>
        <n v="10353442"/>
        <n v="5623698"/>
        <n v="14047484"/>
        <n v="87524976"/>
        <n v="99290408"/>
        <n v="51250914"/>
        <n v="963800"/>
        <n v="11098815"/>
        <n v="423116"/>
        <n v="40267216"/>
        <n v="1866171"/>
        <n v="5975100"/>
        <n v="16992368"/>
        <n v="59291576"/>
        <n v="145295552"/>
        <n v="874744"/>
        <n v="2661726"/>
        <n v="35955574"/>
        <n v="916734"/>
        <n v="943798"/>
        <n v="27846748"/>
        <n v="93506868"/>
        <n v="1353026"/>
        <n v="2406782"/>
        <n v="5598073"/>
        <n v="17601970"/>
        <n v="56974484"/>
        <n v="29905578"/>
        <n v="108653649"/>
        <n v="1301244"/>
        <n v="3781476"/>
        <n v="10278765"/>
        <n v="23447213"/>
        <n v="230101222"/>
        <n v="1850112"/>
        <n v="2676375"/>
        <n v="62622119"/>
        <n v="56928000"/>
        <n v="16175148"/>
        <n v="4790890"/>
        <n v="42864752"/>
        <n v="12686186"/>
        <n v="351522"/>
        <n v="21824191"/>
        <n v="35523045"/>
        <n v="7771904"/>
        <n v="131609202"/>
        <n v="7305168"/>
        <n v="109491216"/>
        <n v="232686888"/>
        <n v="56977679"/>
        <n v="10853199"/>
        <n v="8797986"/>
        <n v="18919929"/>
        <n v="895569"/>
        <n v="6281990"/>
        <n v="6327083"/>
        <n v="127734101"/>
        <n v="2286270"/>
        <n v="43304112"/>
        <n v="38029095"/>
        <n v="140727222"/>
        <n v="10825295"/>
        <n v="17367993"/>
        <n v="3788400"/>
        <n v="651113"/>
        <n v="229460"/>
        <n v="115889"/>
        <n v="1679915"/>
        <n v="1378146"/>
        <n v="9458210"/>
        <n v="14205581"/>
        <n v="105305361"/>
        <n v="157251"/>
        <n v="26080296"/>
        <n v="1824570"/>
        <n v="27391631"/>
        <n v="4463060"/>
        <n v="4259142"/>
        <n v="104597361"/>
        <n v="309500"/>
        <n v="269997"/>
        <n v="33373445"/>
        <n v="190959111"/>
        <n v="953820"/>
        <n v="544540"/>
        <n v="35362677"/>
        <n v="60037524"/>
        <n v="2745120"/>
        <n v="1688310"/>
        <n v="1992536"/>
        <n v="9595437"/>
        <n v="557996"/>
        <n v="3970014"/>
        <n v="11477"/>
        <n v="46939648"/>
        <n v="52068117"/>
        <n v="1006625"/>
        <n v="1120791"/>
        <n v="31066090"/>
        <n v="275655"/>
        <n v="3525678"/>
        <n v="21449"/>
        <n v="19003071"/>
        <n v="351440"/>
        <n v="1788808"/>
        <n v="31243665"/>
        <n v="24416329"/>
        <n v="1785102"/>
        <n v="7481054"/>
        <n v="2836864"/>
        <n v="408754995"/>
        <n v="40592020"/>
        <n v="1060375"/>
        <n v="5087170"/>
        <n v="27413559"/>
        <n v="17595"/>
        <n v="20833426"/>
        <n v="9664204"/>
        <n v="15492526"/>
        <n v="3815443"/>
        <n v="74165574"/>
        <n v="1096925"/>
        <n v="18312669"/>
        <n v="672462"/>
        <n v="38412"/>
        <n v="12975344"/>
        <n v="168658875"/>
        <n v="85023"/>
        <n v="32857266"/>
        <n v="4575331"/>
        <n v="513970"/>
        <n v="291533127"/>
        <n v="3364258"/>
        <n v="300792"/>
        <n v="346007"/>
        <n v="111251694"/>
        <n v="9996766"/>
        <n v="3963329"/>
        <n v="58693710"/>
        <n v="36595258"/>
        <n v="668610"/>
        <n v="15827377"/>
        <n v="62578695"/>
        <n v="23536087"/>
        <n v="1821146"/>
        <n v="23420485"/>
        <n v="2329924"/>
        <n v="2317812"/>
        <n v="6510944"/>
        <n v="27775521"/>
        <n v="3492750"/>
        <n v="495908"/>
        <n v="114425"/>
        <n v="375927"/>
        <n v="165088"/>
        <n v="1972794"/>
        <n v="6241848"/>
        <n v="1128648"/>
        <n v="25017"/>
        <n v="12227605"/>
        <n v="6042294"/>
        <n v="1018932"/>
        <n v="516960"/>
        <n v="22506374"/>
        <n v="15871480"/>
        <n v="498564"/>
        <n v="753493"/>
        <n v="4908775"/>
        <n v="436100"/>
        <n v="1080924"/>
        <n v="585327"/>
        <n v="1989602"/>
        <n v="14624148"/>
        <n v="72038"/>
        <n v="192543828"/>
        <n v="22715910"/>
        <n v="5898461"/>
        <n v="14249634"/>
        <n v="695196"/>
        <n v="654580"/>
        <n v="3675"/>
        <n v="3758120"/>
        <n v="87026238"/>
        <n v="20115125"/>
        <n v="733447"/>
        <n v="44735832"/>
        <n v="20744640"/>
        <n v="275490"/>
        <n v="3632928"/>
        <n v="4552999"/>
        <n v="1793075"/>
        <n v="64119725"/>
        <n v="3050244"/>
        <n v="16025625"/>
        <n v="1823420"/>
        <n v="11999007"/>
        <n v="216566"/>
        <n v="1911087"/>
        <n v="5176561"/>
        <n v="657000"/>
        <n v="964620"/>
        <n v="12621825"/>
        <n v="15758795"/>
        <n v="9665149"/>
        <n v="285133"/>
        <n v="32745600"/>
        <n v="8978940"/>
        <n v="41412"/>
        <n v="2034000"/>
        <n v="5742902"/>
        <n v="4687078"/>
        <n v="3366879"/>
        <n v="1918524"/>
        <n v="97158621"/>
        <n v="22700459"/>
        <n v="30340758"/>
        <n v="56260"/>
        <n v="201087304"/>
        <n v="2826780"/>
        <n v="8468801"/>
        <n v="20583120"/>
        <n v="135946426"/>
        <n v="1002592"/>
        <n v="58806"/>
        <n v="42623130"/>
        <n v="26489677"/>
        <n v="4355749"/>
        <n v="2380050"/>
        <n v="12859275"/>
        <n v="1200925"/>
        <n v="4009464"/>
        <n v="121833277"/>
        <n v="363204"/>
        <n v="2449557"/>
        <n v="1572471"/>
        <n v="36926"/>
        <n v="430083822"/>
        <n v="3371555"/>
        <n v="26881580"/>
        <n v="2030476"/>
        <n v="601643"/>
        <n v="750483"/>
        <n v="9886051"/>
        <n v="182069290"/>
        <n v="857532"/>
        <n v="253930"/>
        <n v="4938470"/>
        <n v="4321917"/>
        <n v="125700"/>
        <n v="7309683"/>
        <n v="2367910"/>
        <n v="633272763"/>
        <n v="293748"/>
        <n v="850113"/>
        <n v="31684821"/>
        <n v="24769901"/>
        <n v="10067697"/>
        <n v="17391845"/>
        <n v="3511998"/>
        <n v="9161208"/>
        <n v="21466200"/>
        <n v="38994000"/>
        <n v="42625440"/>
        <n v="43875720"/>
        <n v="28331630"/>
        <n v="26641052"/>
        <n v="276210"/>
        <n v="13063611"/>
        <n v="12768646"/>
        <n v="130416"/>
        <n v="77919114"/>
        <n v="146392500"/>
        <n v="29850"/>
        <n v="1990450"/>
        <n v="1415088"/>
        <n v="1490265"/>
        <n v="2168210"/>
        <n v="1378299"/>
        <n v="1515930"/>
        <n v="275709"/>
        <n v="1367260"/>
        <n v="2016078"/>
        <n v="557910"/>
        <n v="1498633"/>
        <n v="5426727"/>
        <n v="5692140"/>
        <n v="529308"/>
        <n v="25875018"/>
        <n v="3486692"/>
        <n v="2610125"/>
        <n v="594120"/>
        <n v="619752"/>
        <n v="808920"/>
        <n v="1079550"/>
        <n v="1459267"/>
        <n v="30490548"/>
        <n v="8317105"/>
        <n v="2226591"/>
        <n v="802180"/>
        <n v="729538"/>
        <n v="12030781"/>
        <n v="77418612"/>
        <n v="333982"/>
        <n v="462496"/>
        <n v="37867738"/>
        <n v="80063885"/>
        <n v="15946700"/>
        <n v="22233057"/>
        <n v="1627990"/>
        <n v="404169"/>
        <n v="13183242"/>
        <n v="53842037"/>
        <n v="23805467"/>
        <n v="3640198"/>
        <n v="47449150"/>
        <n v="91800368"/>
        <n v="16262456"/>
        <n v="2424641"/>
        <n v="20671680"/>
        <n v="2098323"/>
        <n v="14572500"/>
        <n v="8423700"/>
        <n v="42926400"/>
        <n v="19391589"/>
        <n v="38161500"/>
        <n v="56614017"/>
        <n v="16821970"/>
        <n v="35182602"/>
        <n v="57220950"/>
        <n v="14523953"/>
        <n v="82656651"/>
        <n v="589626"/>
        <n v="1161837"/>
        <n v="102286"/>
        <n v="19413163"/>
        <n v="5654910"/>
        <n v="67421424"/>
        <n v="489464"/>
        <n v="1888380"/>
        <n v="61290036"/>
        <n v="12379742"/>
        <n v="610200"/>
        <n v="789584"/>
        <n v="9701263"/>
        <n v="5279070"/>
        <n v="6827268"/>
        <n v="23922720"/>
        <n v="128268796"/>
        <n v="17614009"/>
        <n v="3642660"/>
        <n v="1832054"/>
        <n v="88664660"/>
        <n v="1173384"/>
        <n v="4396"/>
        <n v="89131"/>
        <n v="52097694"/>
        <n v="7152921"/>
        <n v="261609"/>
        <n v="20413413"/>
        <n v="663796"/>
        <n v="36151425"/>
        <n v="20364667"/>
        <n v="4089580"/>
        <n v="55930"/>
        <n v="70616636"/>
        <n v="9683434"/>
        <n v="26734057"/>
        <n v="89209809"/>
        <n v="14453774"/>
        <n v="2116235"/>
        <n v="45687438"/>
        <n v="5460454"/>
        <n v="116439"/>
        <n v="7746305"/>
        <n v="8858228"/>
        <n v="80481501"/>
        <n v="1727438"/>
        <n v="1746269"/>
        <n v="27997200"/>
        <n v="373105"/>
        <n v="3722004"/>
        <n v="92173869"/>
        <n v="15664176"/>
        <n v="4720611"/>
        <n v="37156076"/>
        <n v="2672145"/>
        <n v="2197998"/>
        <n v="4870413"/>
        <n v="1108883"/>
        <n v="13901886"/>
        <n v="222037"/>
        <n v="16788324"/>
        <n v="26229819"/>
        <n v="3316770"/>
        <n v="16653155"/>
        <n v="142310"/>
        <n v="3426042"/>
        <n v="98182557"/>
        <n v="652776"/>
        <n v="5036067"/>
        <n v="116632"/>
        <n v="464283"/>
        <n v="39556"/>
        <n v="21985833"/>
        <n v="2814"/>
        <n v="4664156"/>
        <n v="9753030"/>
        <n v="12986001"/>
        <n v="403989"/>
        <n v="1237496"/>
        <n v="444960"/>
        <n v="6544200"/>
        <n v="14972500"/>
        <n v="139934430"/>
        <n v="42568972"/>
        <n v="456320"/>
        <n v="66759931"/>
        <n v="705159"/>
        <n v="2066966"/>
        <n v="22869616"/>
        <n v="9526145"/>
        <n v="2388"/>
        <n v="8030650"/>
        <n v="1644354"/>
        <n v="161928006"/>
        <n v="276330"/>
        <n v="21845824"/>
        <n v="36450914"/>
        <n v="77422517"/>
        <n v="1528254"/>
        <n v="11049696"/>
        <n v="1065156"/>
        <n v="1411872"/>
        <n v="38847253"/>
        <n v="746761"/>
        <n v="406700"/>
        <n v="23628"/>
        <n v="102176901"/>
        <n v="5903754"/>
        <n v="23394711"/>
        <n v="2615002"/>
        <n v="8624"/>
        <n v="23937147"/>
        <n v="166315"/>
        <n v="24221550"/>
        <n v="1514964"/>
        <n v="3497904"/>
        <n v="27512"/>
        <n v="7663"/>
        <n v="12379290"/>
        <n v="40561732"/>
        <n v="10371158"/>
        <n v="3395568"/>
        <n v="2118172"/>
        <n v="304695"/>
        <n v="7144809"/>
        <n v="40368530"/>
        <n v="2205680"/>
        <n v="21220350"/>
        <n v="1230720"/>
        <n v="86420"/>
        <n v="2644994"/>
        <n v="13079251"/>
        <n v="346222"/>
        <n v="13987169"/>
        <n v="55252800"/>
        <n v="19463744"/>
        <n v="31801"/>
        <n v="16173522"/>
        <n v="397204"/>
        <n v="1990289"/>
        <n v="1459472"/>
        <n v="3413020"/>
        <n v="38116635"/>
        <n v="1583428"/>
        <n v="4876119"/>
        <n v="37004883"/>
        <n v="11137"/>
        <n v="15153336"/>
        <n v="9039360"/>
        <n v="517293"/>
        <n v="13068531"/>
        <n v="2036566"/>
        <n v="260700"/>
        <n v="7812"/>
        <n v="2704647"/>
        <n v="1708262"/>
        <n v="1593371"/>
        <n v="46953381.420000002"/>
        <n v="15075227"/>
        <n v="14202169"/>
        <n v="4024678"/>
        <n v="10739428"/>
        <n v="151656903"/>
        <n v="26447"/>
        <n v="12094272"/>
        <n v="4588815"/>
        <n v="262250"/>
        <n v="6120396"/>
        <n v="39421"/>
        <n v="36577443"/>
        <n v="44341"/>
        <n v="5491420"/>
        <n v="1477008"/>
        <n v="18262190"/>
        <n v="1673"/>
        <n v="1208571"/>
        <n v="5499484"/>
        <n v="716261"/>
        <n v="26946"/>
        <n v="3686790"/>
        <n v="7295958"/>
        <n v="1678954"/>
        <n v="2160598"/>
        <n v="251748"/>
        <n v="1559220"/>
        <n v="15540"/>
        <n v="29374974"/>
        <n v="5615450"/>
        <n v="14138836"/>
        <n v="60975"/>
        <n v="24644840"/>
        <n v="2491242"/>
        <n v="25969242"/>
        <n v="129846549"/>
        <n v="4595507"/>
        <n v="8697"/>
        <n v="42649490"/>
        <n v="147367980"/>
        <n v="515970"/>
        <n v="3293037"/>
        <n v="860662"/>
        <n v="22150272"/>
        <n v="30567816"/>
        <n v="1765729"/>
        <n v="6673997"/>
        <n v="9980712"/>
        <n v="644939"/>
        <n v="586278"/>
        <n v="9265725"/>
        <n v="2361997"/>
        <n v="344072"/>
        <n v="3390258"/>
        <n v="18308185"/>
        <n v="13571612"/>
        <n v="614200"/>
        <n v="4142760"/>
        <n v="6476150"/>
        <n v="1555800"/>
        <n v="1321116"/>
        <n v="50337"/>
        <n v="4645200"/>
        <n v="103896"/>
        <n v="42365"/>
        <n v="6543946"/>
        <n v="5273541"/>
        <n v="303485"/>
        <n v="8935277"/>
        <n v="1607700"/>
        <n v="250705"/>
        <n v="594909"/>
        <n v="70094400"/>
        <n v="2082208"/>
        <n v="8012484"/>
        <n v="334597"/>
        <n v="223934"/>
        <n v="454197"/>
        <n v="1175704"/>
        <n v="31238605"/>
        <n v="54391"/>
        <n v="27749128"/>
        <n v="33518925"/>
        <n v="619876"/>
        <n v="734802"/>
        <n v="163170"/>
        <n v="13485"/>
        <n v="8982"/>
        <n v="7259888.4399999995"/>
        <n v="6496189"/>
        <n v="1019830"/>
        <n v="27235590"/>
        <n v="484975"/>
        <n v="19800180"/>
        <n v="125263052"/>
        <n v="824403"/>
        <n v="6854627"/>
        <n v="130350"/>
        <n v="2901950"/>
        <n v="3489639"/>
        <n v="147814200"/>
        <n v="5053114"/>
        <n v="7141"/>
        <n v="2598"/>
        <n v="12749494"/>
        <n v="669262"/>
        <n v="952403"/>
        <n v="745236"/>
        <n v="1759973"/>
        <n v="264693"/>
        <n v="93886"/>
        <n v="2886325"/>
        <n v="9684675"/>
        <n v="60060"/>
        <n v="95113"/>
        <n v="87871993"/>
        <n v="20698860"/>
        <n v="1235913"/>
        <n v="1540330"/>
        <n v="179284794"/>
        <n v="2044845"/>
        <n v="745500"/>
        <n v="11130240"/>
        <n v="4836699"/>
        <n v="1573325"/>
        <n v="3565138"/>
        <n v="77503"/>
        <n v="4632075"/>
        <n v="385614"/>
        <n v="326959"/>
        <n v="28849392"/>
        <n v="773094"/>
        <n v="45341065"/>
        <n v="3237760"/>
        <n v="153703"/>
        <n v="19228160"/>
        <n v="6074901"/>
        <n v="14931708"/>
        <n v="3716"/>
        <n v="6166020"/>
        <n v="857926"/>
        <n v="750105"/>
        <n v="40242840"/>
        <n v="2193139"/>
        <n v="1640520"/>
        <n v="2109795"/>
        <n v="24624861.239999998"/>
        <n v="27793305"/>
        <n v="138900690"/>
        <n v="2677950"/>
        <n v="3864"/>
        <n v="100368"/>
        <n v="1568640"/>
        <n v="747660"/>
        <n v="986400"/>
        <n v="1962173"/>
        <n v="747968"/>
        <n v="62130"/>
        <n v="484980"/>
        <n v="510614"/>
        <n v="23497632"/>
        <n v="1070325"/>
        <n v="426608"/>
        <n v="353410"/>
        <n v="716564"/>
        <n v="3552216"/>
        <n v="172557"/>
        <n v="241610"/>
        <n v="6224"/>
        <n v="648954"/>
        <n v="215860"/>
        <n v="5689600"/>
        <n v="91287"/>
        <n v="1405390"/>
        <n v="3396512"/>
        <n v="40086000"/>
        <n v="3320954"/>
        <n v="2385915"/>
        <n v="1068650"/>
        <n v="2596"/>
        <n v="83702666"/>
        <n v="4464420"/>
        <n v="3883909"/>
        <n v="403788"/>
        <n v="693940"/>
        <n v="1553288"/>
        <n v="1581055"/>
        <n v="381393"/>
        <n v="720837"/>
        <n v="18020"/>
        <n v="32435"/>
        <n v="16052505"/>
        <n v="69300"/>
        <n v="1170435"/>
        <n v="4582856"/>
        <n v="8346681"/>
        <n v="7154433"/>
        <n v="2585856"/>
        <n v="14065800"/>
        <n v="1455003"/>
        <n v="4625742"/>
        <n v="552720"/>
        <n v="18079"/>
        <n v="607026"/>
        <n v="7729920"/>
        <n v="1417081"/>
        <n v="51245809"/>
        <n v="2363377.59"/>
        <n v="24709200"/>
        <n v="22002420"/>
        <n v="1434713"/>
        <n v="111930"/>
        <n v="775612"/>
        <n v="1343048"/>
        <n v="914664"/>
        <n v="101905"/>
        <n v="2463276"/>
        <n v="249756"/>
        <n v="113190"/>
        <n v="30258"/>
        <n v="574390"/>
        <n v="159467"/>
        <n v="16836120"/>
        <n v="1387029"/>
        <n v="48181464"/>
        <n v="15594199"/>
        <n v="3203466"/>
        <n v="2333902"/>
        <n v="1441198"/>
        <n v="242652"/>
        <n v="13583"/>
        <n v="64649371"/>
        <n v="21673680"/>
        <n v="11645219.32"/>
        <n v="274421"/>
        <n v="1801860"/>
        <n v="5906514"/>
        <n v="533822"/>
        <n v="673992"/>
        <n v="105788"/>
        <n v="27576"/>
        <n v="853676"/>
        <n v="103279"/>
        <n v="31641"/>
        <n v="35061"/>
        <n v="9789969"/>
        <n v="94572"/>
        <n v="452400"/>
        <n v="3568329"/>
        <n v="3930716.79"/>
        <n v="56274"/>
        <n v="6786010"/>
        <n v="521950"/>
        <n v="398"/>
        <n v="413110"/>
        <n v="9389040"/>
        <n v="1038492"/>
        <n v="11235369"/>
        <n v="20003781"/>
      </sharedItems>
    </cacheField>
    <cacheField name="Price bucket" numFmtId="0">
      <sharedItems count="3">
        <s v="₹200–₹500"/>
        <s v="&lt;₹200"/>
        <s v=" &gt;₹500"/>
      </sharedItems>
    </cacheField>
    <cacheField name="Combined score" numFmtId="3">
      <sharedItems containsSemiMixedTypes="0" containsString="0" containsNumber="1" minValue="0" maxValue="1878681.2000000002" count="1213">
        <n v="101929.8"/>
        <n v="175976"/>
        <n v="30919.200000000001"/>
        <n v="396324.60000000003"/>
        <n v="71001"/>
        <n v="96996.9"/>
        <n v="62270.799999999996"/>
        <n v="130767.29999999999"/>
        <n v="754702.20000000007"/>
        <n v="57581.299999999996"/>
        <n v="1878681.2000000002"/>
        <n v="9500.4"/>
        <n v="19548.8"/>
        <n v="82530.8"/>
        <n v="137928"/>
        <n v="53484.499999999993"/>
        <n v="51496.799999999996"/>
        <n v="3667.5"/>
        <n v="40559.4"/>
        <n v="70085.7"/>
        <n v="37512"/>
        <n v="20222.899999999998"/>
        <n v="51042.6"/>
        <n v="146575.80000000002"/>
        <n v="11064"/>
        <n v="809.6"/>
        <n v="89655"/>
        <n v="337392"/>
        <n v="7736"/>
        <n v="4188.2"/>
        <n v="1526.5"/>
        <n v="4192.5"/>
        <n v="59628.800000000003"/>
        <n v="2304"/>
        <n v="30651.600000000002"/>
        <n v="1940.4"/>
        <n v="484591.5"/>
        <n v="116749.29999999999"/>
        <n v="51999.9"/>
        <n v="32313.599999999999"/>
        <n v="33337.1"/>
        <n v="1774.8"/>
        <n v="388899"/>
        <n v="109032.00000000001"/>
        <n v="35208.400000000001"/>
        <n v="16812.600000000002"/>
        <n v="1287.3999999999999"/>
        <n v="10952"/>
        <n v="2755.2000000000003"/>
        <n v="30375.199999999997"/>
        <n v="8143.7000000000007"/>
        <n v="30568.699999999997"/>
        <n v="5252"/>
        <n v="124933.20000000001"/>
        <n v="189999.6"/>
        <n v="1844.9999999999998"/>
        <n v="1965.1"/>
        <n v="11453.4"/>
        <n v="86227.9"/>
        <n v="670.5"/>
        <n v="860.99999999999989"/>
        <n v="30928"/>
        <n v="7297.9999999999991"/>
        <n v="2468.1999999999998"/>
        <n v="5692"/>
        <n v="1631.8"/>
        <n v="2090.4"/>
        <n v="128"/>
        <n v="3066.7999999999997"/>
        <n v="126680.40000000001"/>
        <n v="44419.200000000004"/>
        <n v="571.5"/>
        <n v="36482.400000000001"/>
        <n v="1742.4999999999998"/>
        <n v="27967.800000000003"/>
        <n v="7314.9000000000005"/>
        <n v="4100.2"/>
        <n v="4058.9"/>
        <n v="100890"/>
        <n v="4284.5"/>
        <n v="17823.5"/>
        <n v="28152.1"/>
        <n v="6352"/>
        <n v="55104"/>
        <n v="12065.8"/>
        <n v="3293.7999999999997"/>
        <n v="15424.099999999999"/>
        <n v="10582.099999999999"/>
        <n v="4450.5"/>
        <n v="2272.5"/>
        <n v="7039.7"/>
        <n v="2124"/>
        <n v="3923.5"/>
        <n v="501.59999999999997"/>
        <n v="8584.4000000000015"/>
        <n v="136.9"/>
        <n v="2545.6"/>
        <n v="5161.8999999999996"/>
        <n v="117415.79999999999"/>
        <n v="55190.5"/>
        <n v="5329.8"/>
        <n v="1192.8"/>
        <n v="305967.2"/>
        <n v="13180"/>
        <n v="315.89999999999998"/>
        <n v="177664.2"/>
        <n v="5916.8"/>
        <n v="16854.399999999998"/>
        <n v="7608.9"/>
        <n v="11008.499999999998"/>
        <n v="912"/>
        <n v="754706.4"/>
        <n v="25569.600000000002"/>
        <n v="5117.1000000000004"/>
        <n v="24714"/>
        <n v="3859.8"/>
        <n v="126096.6"/>
        <n v="1625.4"/>
        <n v="865.09999999999991"/>
        <n v="15782.8"/>
        <n v="51.599999999999994"/>
        <n v="40872"/>
        <n v="98.399999999999991"/>
        <n v="990.6"/>
        <n v="14260"/>
        <n v="26896.5"/>
        <n v="222.29999999999998"/>
        <n v="2596.5"/>
        <n v="4652.7"/>
        <n v="1372"/>
        <n v="6927.2999999999993"/>
        <n v="26232"/>
        <n v="101943.6"/>
        <n v="11399.3"/>
        <n v="25"/>
        <n v="2264.4"/>
        <n v="1900.8"/>
        <n v="1189.3999999999999"/>
        <n v="12123.699999999999"/>
        <n v="27617.599999999999"/>
        <n v="23439.3"/>
        <n v="46917.299999999996"/>
        <n v="1365"/>
        <n v="733149.7"/>
        <n v="1813"/>
        <n v="2013.1"/>
        <n v="237.9"/>
        <n v="32199.200000000004"/>
        <n v="3234.8999999999996"/>
        <n v="1750.1"/>
        <n v="9116.1999999999989"/>
        <n v="11616.000000000002"/>
        <n v="3356"/>
        <n v="193837.6"/>
        <n v="12924"/>
        <n v="268.8"/>
        <n v="32424.6"/>
        <n v="8321.3000000000011"/>
        <n v="1220.4000000000001"/>
        <n v="108"/>
        <n v="689.5"/>
        <n v="337396.5"/>
        <n v="36048.6"/>
        <n v="3526.3999999999996"/>
        <n v="418"/>
        <n v="27687.3"/>
        <n v="5319.0999999999995"/>
        <n v="83036.800000000003"/>
        <n v="1388.3999999999999"/>
        <n v="1615"/>
        <n v="4760.0999999999995"/>
        <n v="6182.7999999999993"/>
        <n v="32834.799999999996"/>
        <n v="910.2"/>
        <n v="1916"/>
        <n v="3822"/>
        <n v="23066.6"/>
        <n v="60991.199999999997"/>
        <n v="110778.8"/>
        <n v="91383.599999999991"/>
        <n v="2438.1"/>
        <n v="1631"/>
        <n v="2133"/>
        <n v="1465.3999999999999"/>
        <n v="968"/>
        <n v="11620"/>
        <n v="53200.4"/>
        <n v="4944"/>
        <n v="5607"/>
        <n v="748.59999999999991"/>
        <n v="1150.5"/>
        <n v="27894.5"/>
        <n v="1162.8"/>
        <n v="684.5"/>
        <n v="8891.4"/>
        <n v="6465.6"/>
        <n v="18043.2"/>
        <n v="145068"/>
        <n v="38341.600000000006"/>
        <n v="309"/>
        <n v="1008"/>
        <n v="20218.599999999999"/>
        <n v="357"/>
        <n v="157858.80000000002"/>
        <n v="3588"/>
        <n v="1071.5999999999999"/>
        <n v="2154.6"/>
        <n v="25388"/>
        <n v="13860"/>
        <n v="75.899999999999991"/>
        <n v="193.79999999999998"/>
        <n v="2619.6"/>
        <n v="7125.0999999999995"/>
        <n v="2039.7"/>
        <n v="0"/>
        <n v="423.5"/>
        <n v="4004"/>
        <n v="481.59999999999997"/>
        <n v="11483.6"/>
        <n v="240.89999999999998"/>
        <n v="4630.5"/>
        <n v="6375.4999999999991"/>
        <n v="197.4"/>
        <n v="61073.599999999991"/>
        <n v="7532.8"/>
        <n v="834.6"/>
        <n v="736"/>
        <n v="31.5"/>
        <n v="151.70000000000002"/>
        <n v="105"/>
        <n v="684.6"/>
        <n v="374.09999999999997"/>
        <n v="9526"/>
        <n v="6342"/>
        <n v="455.79999999999995"/>
        <n v="477.3"/>
        <n v="13110.699999999999"/>
        <n v="1716.0000000000002"/>
        <n v="2173.5"/>
        <n v="1086.5"/>
        <n v="3603.3999999999996"/>
        <n v="600.6"/>
        <n v="604"/>
        <n v="780"/>
        <n v="749.09999999999991"/>
        <n v="2044.3999999999999"/>
        <n v="684"/>
        <n v="118284.4"/>
        <n v="5670.5999999999995"/>
        <n v="12394.2"/>
        <n v="13720.199999999999"/>
        <n v="516.79999999999995"/>
        <n v="1294.3"/>
        <n v="86957.200000000012"/>
        <n v="8178.5999999999995"/>
        <n v="58535.4"/>
        <n v="119092.79999999999"/>
        <n v="67757.8"/>
        <n v="769321.6"/>
        <n v="31228"/>
        <n v="74884.5"/>
        <n v="295939.60000000003"/>
        <n v="43824.899999999994"/>
        <n v="513244"/>
        <n v="85004.4"/>
        <n v="789618.99999999988"/>
        <n v="226831.8"/>
        <n v="51184"/>
        <n v="57128"/>
        <n v="1491223.2999999998"/>
        <n v="68671"/>
        <n v="180956.1"/>
        <n v="39120.400000000001"/>
        <n v="121016"/>
        <n v="95071.2"/>
        <n v="91503.799999999988"/>
        <n v="77891.799999999988"/>
        <n v="123778.20000000001"/>
        <n v="85400"/>
        <n v="101934"/>
        <n v="1286727.5999999999"/>
        <n v="60995.5"/>
        <n v="73783.7"/>
        <n v="21233.899999999998"/>
        <n v="175972"/>
        <n v="78933.2"/>
        <n v="7392.0000000000009"/>
        <n v="55633.200000000004"/>
        <n v="55662.399999999994"/>
        <n v="138247.20000000001"/>
        <n v="100713.59999999999"/>
        <n v="32832.800000000003"/>
        <n v="151268"/>
        <n v="396328.8"/>
        <n v="89368.400000000009"/>
        <n v="292412.40000000002"/>
        <n v="13528"/>
        <n v="602154.79999999993"/>
        <n v="35255.899999999994"/>
        <n v="321.20000000000005"/>
        <n v="96993"/>
        <n v="183356.3"/>
        <n v="17560"/>
        <n v="5584"/>
        <n v="65527.200000000004"/>
        <n v="46321.8"/>
        <n v="7322.5999999999995"/>
        <n v="28888"/>
        <n v="293986"/>
        <n v="76579.799999999988"/>
        <n v="62274.899999999994"/>
        <n v="198640.9"/>
        <n v="5523"/>
        <n v="24595.899999999998"/>
        <n v="208165.19999999998"/>
        <n v="57616"/>
        <n v="51025.5"/>
        <n v="14504"/>
        <n v="130500"/>
        <n v="662883.89999999991"/>
        <n v="68408.5"/>
        <n v="123628"/>
        <n v="122373.79999999999"/>
        <n v="271800"/>
        <n v="40845.699999999997"/>
        <n v="7641.0999999999995"/>
        <n v="245725.2"/>
        <n v="9504.6"/>
        <n v="67765.399999999994"/>
        <n v="36561.300000000003"/>
        <n v="73654.7"/>
        <n v="20869.8"/>
        <n v="631.4"/>
        <n v="14569.5"/>
        <n v="132463.80000000002"/>
        <n v="28193.399999999998"/>
        <n v="11965.800000000001"/>
        <n v="1286711.2"/>
        <n v="87691.8"/>
        <n v="11113.2"/>
        <n v="130401"/>
        <n v="11951"/>
        <n v="37508"/>
        <n v="789614.89999999991"/>
        <n v="62916.6"/>
        <n v="92047.2"/>
        <n v="123782.40000000001"/>
        <n v="8185.8"/>
        <n v="129.5"/>
        <n v="10109.299999999999"/>
        <n v="78937.299999999988"/>
        <n v="8502"/>
        <n v="29526.899999999998"/>
        <n v="74616"/>
        <n v="12788"/>
        <n v="107520"/>
        <n v="230001.8"/>
        <n v="130470.19999999998"/>
        <n v="29306.799999999999"/>
        <n v="14666.400000000001"/>
        <n v="295944"/>
        <n v="119127.2"/>
        <n v="370352"/>
        <n v="1032"/>
        <n v="2880.4"/>
        <n v="3063.6000000000004"/>
        <n v="95079.6"/>
        <n v="8373.2999999999993"/>
        <n v="2682"/>
        <n v="10049.099999999999"/>
        <n v="5129.8999999999996"/>
        <n v="6047.4999999999991"/>
        <n v="38231.299999999996"/>
        <n v="374.40000000000003"/>
        <n v="27314.199999999997"/>
        <n v="33520"/>
        <n v="13222.5"/>
        <n v="55637.4"/>
        <n v="159403.9"/>
        <n v="398417.49999999994"/>
        <n v="452.2"/>
        <n v="46581.9"/>
        <n v="5743.5"/>
        <n v="18960"/>
        <n v="34577.4"/>
        <n v="36115.699999999997"/>
        <n v="243.6"/>
        <n v="475"/>
        <n v="171"/>
        <n v="20098.2"/>
        <n v="1689.1999999999998"/>
        <n v="2043"/>
        <n v="145536"/>
        <n v="25314.899999999998"/>
        <n v="41938.899999999994"/>
        <n v="7744.2999999999993"/>
        <n v="1342"/>
        <n v="8937.6"/>
        <n v="3070.2"/>
        <n v="86223.599999999991"/>
        <n v="6252.2"/>
        <n v="1720.5"/>
        <n v="116718"/>
        <n v="1127"/>
        <n v="1076.3999999999999"/>
        <n v="73792.3"/>
        <n v="61.600000000000009"/>
        <n v="59695.999999999993"/>
        <n v="12939.599999999999"/>
        <n v="38294"/>
        <n v="3379.2000000000003"/>
        <n v="20878.2"/>
        <n v="6867"/>
        <n v="1491215.0999999999"/>
        <n v="534120.6"/>
        <n v="119148.7"/>
        <n v="1088351.5"/>
        <n v="269781.60000000003"/>
        <n v="27945.199999999997"/>
        <n v="687792.4"/>
        <n v="2415"/>
        <n v="295952.80000000005"/>
        <n v="581548.1"/>
        <n v="106601.29999999999"/>
        <n v="76174"/>
        <n v="789606.7"/>
        <n v="439319.1"/>
        <n v="85008.3"/>
        <n v="362680.5"/>
        <n v="35879.1"/>
        <n v="57132"/>
        <n v="269946.60000000003"/>
        <n v="233554.5"/>
        <n v="6547.7"/>
        <n v="300405.3"/>
        <n v="123964.7"/>
        <n v="123807.6"/>
        <n v="149292"/>
        <n v="274656"/>
        <n v="126135"/>
        <n v="24905.599999999999"/>
        <n v="57634.2"/>
        <n v="376256.99999999994"/>
        <n v="73796.599999999991"/>
        <n v="865.2"/>
        <n v="141611.4"/>
        <n v="228645"/>
        <n v="12465.300000000001"/>
        <n v="41394.5"/>
        <n v="53532.5"/>
        <n v="116697.7"/>
        <n v="37065.599999999999"/>
        <n v="129249.4"/>
        <n v="292399.8"/>
        <n v="450442.39999999997"/>
        <n v="25920"/>
        <n v="208114.2"/>
        <n v="662875.69999999995"/>
        <n v="83350.8"/>
        <n v="602150.5"/>
        <n v="28796"/>
        <n v="53315.5"/>
        <n v="239712.09999999998"/>
        <n v="56851.799999999996"/>
        <n v="40810"/>
        <n v="104798.8"/>
        <n v="2833.6000000000004"/>
        <n v="79811.600000000006"/>
        <n v="31693.200000000004"/>
        <n v="2062.2000000000003"/>
        <n v="61056"/>
        <n v="12882"/>
        <n v="391597.6"/>
        <n v="53587.600000000006"/>
        <n v="49240.399999999994"/>
        <n v="34683.599999999999"/>
        <n v="48035.6"/>
        <n v="154105.60000000001"/>
        <n v="226287.19999999998"/>
        <n v="489810.6"/>
        <n v="33733"/>
        <n v="121446"/>
        <n v="11567.199999999999"/>
        <n v="134336"/>
        <n v="6938.0999999999995"/>
        <n v="116846.40000000001"/>
        <n v="111382.9"/>
        <n v="229895.19999999998"/>
        <n v="198636.79999999999"/>
        <n v="22774.400000000001"/>
        <n v="37901.600000000006"/>
        <n v="228098.8"/>
        <n v="11650.8"/>
        <n v="8408"/>
        <n v="153348.80000000002"/>
        <n v="1878676.8"/>
        <n v="38781"/>
        <n v="16072"/>
        <n v="50254.1"/>
        <n v="41857"/>
        <n v="408998.8"/>
        <n v="98994.599999999991"/>
        <n v="271804"/>
        <n v="19031.8"/>
        <n v="19181.400000000001"/>
        <n v="55188"/>
        <n v="66602.8"/>
        <n v="657879.6"/>
        <n v="38310.399999999994"/>
        <n v="21937.5"/>
        <n v="87700.2"/>
        <n v="20399.2"/>
        <n v="48562.799999999996"/>
        <n v="80145"/>
        <n v="219956.8"/>
        <n v="8458.8000000000011"/>
        <n v="22640.399999999998"/>
        <n v="164350.29999999999"/>
        <n v="252349.5"/>
        <n v="67657.2"/>
        <n v="324852.60000000003"/>
        <n v="102614.40000000001"/>
        <n v="813147.2"/>
        <n v="391070.4"/>
        <n v="185331.9"/>
        <n v="116964.29999999999"/>
        <n v="135596.19999999998"/>
        <n v="28762.800000000003"/>
        <n v="94545"/>
        <n v="13716.3"/>
        <n v="274765.7"/>
        <n v="23492.999999999996"/>
        <n v="107049.60000000001"/>
        <n v="244822.5"/>
        <n v="514407.60000000003"/>
        <n v="31136.3"/>
        <n v="81828"/>
        <n v="38745"/>
        <n v="4239.3"/>
        <n v="6160"/>
        <n v="1644.1"/>
        <n v="31909"/>
        <n v="11743.6"/>
        <n v="67897"/>
        <n v="58379.1"/>
        <n v="172769.9"/>
        <n v="4252.7"/>
        <n v="88308"/>
        <n v="13444.2"/>
        <n v="124922.9"/>
        <n v="43736"/>
        <n v="33359.4"/>
        <n v="294158.7"/>
        <n v="13308.5"/>
        <n v="3792.6000000000004"/>
        <n v="105661.09999999999"/>
        <n v="1120074.8999999999"/>
        <n v="17032.5"/>
        <n v="12610.400000000001"/>
        <n v="117058.9"/>
        <n v="354130.8"/>
        <n v="24591.7"/>
        <n v="7267"/>
        <n v="36836.800000000003"/>
        <n v="28452"/>
        <n v="9253.1999999999989"/>
        <n v="7348.2000000000007"/>
        <n v="115"/>
        <n v="117873"/>
        <n v="61553.7"/>
        <n v="35433.200000000004"/>
        <n v="11516.9"/>
        <n v="93276"/>
        <n v="4457.3999999999996"/>
        <n v="23119.200000000001"/>
        <n v="1012.2"/>
        <n v="55590.2"/>
        <n v="6417.6"/>
        <n v="64637.599999999999"/>
        <n v="306174"/>
        <n v="58921.099999999991"/>
        <n v="14000.800000000001"/>
        <n v="113898.40000000001"/>
        <n v="20838.400000000001"/>
        <n v="321222"/>
        <n v="87711.4"/>
        <n v="9137.5"/>
        <n v="48719"/>
        <n v="115252.20000000001"/>
        <n v="1096.5"/>
        <n v="97330.8"/>
        <n v="76828.399999999994"/>
        <n v="47618.2"/>
        <n v="104988.7"/>
        <n v="173149.2"/>
        <n v="10324"/>
        <n v="75157.099999999991"/>
        <n v="7293.9"/>
        <n v="1668.3999999999999"/>
        <n v="38952"/>
        <n v="418162.5"/>
        <n v="5202.8999999999996"/>
        <n v="74794.2"/>
        <n v="33008.400000000001"/>
        <n v="4532"/>
        <n v="226228.5"/>
        <n v="26293.8"/>
        <n v="4832"/>
        <n v="7732"/>
        <n v="110026.40000000001"/>
        <n v="153796.4"/>
        <n v="27724.400000000001"/>
        <n v="99519.200000000012"/>
        <n v="87470.599999999991"/>
        <n v="32687.600000000002"/>
        <n v="105692"/>
        <n v="131481"/>
        <n v="42609.4"/>
        <n v="41713.399999999994"/>
        <n v="73134.600000000006"/>
        <n v="28039.200000000001"/>
        <n v="35534.400000000001"/>
        <n v="76489.599999999991"/>
        <n v="139035.6"/>
        <n v="54486.9"/>
        <n v="8971.2000000000007"/>
        <n v="2300"/>
        <n v="8830.5"/>
        <n v="1443.1999999999998"/>
        <n v="6814.2"/>
        <n v="29408"/>
        <n v="14108.099999999999"/>
        <n v="372"/>
        <n v="155401"/>
        <n v="47325.799999999996"/>
        <n v="37539.599999999999"/>
        <n v="17662.8"/>
        <n v="484587"/>
        <n v="48999.199999999997"/>
        <n v="21654.799999999999"/>
        <n v="20228"/>
        <n v="35855.4"/>
        <n v="10535"/>
        <n v="2501.2000000000003"/>
        <n v="4574.7"/>
        <n v="42991.4"/>
        <n v="23993.199999999997"/>
        <n v="1520.4"/>
        <n v="922734"/>
        <n v="36360"/>
        <n v="18445.5"/>
        <n v="45381"/>
        <n v="19926"/>
        <n v="18783.599999999999"/>
        <n v="86.1"/>
        <n v="7144"/>
        <n v="76167"/>
        <n v="91737.499999999985"/>
        <n v="11038.5"/>
        <n v="59593.600000000006"/>
        <n v="45001.599999999999"/>
        <n v="13162.3"/>
        <n v="8179.2"/>
        <n v="30404"/>
        <n v="18985.5"/>
        <n v="179655"/>
        <n v="23890.799999999999"/>
        <n v="56924.999999999993"/>
        <n v="26469"/>
        <n v="42816.299999999996"/>
        <n v="1953"/>
        <n v="6695.5"/>
        <n v="13327.6"/>
        <n v="11037.6"/>
        <n v="47159.200000000004"/>
        <n v="26178.600000000002"/>
        <n v="47434.5"/>
        <n v="40853.799999999996"/>
        <n v="3186.2999999999997"/>
        <n v="14784.599999999999"/>
        <n v="1570.8000000000002"/>
        <n v="44748"/>
        <n v="20231.2"/>
        <n v="25277"/>
        <n v="5719.5"/>
        <n v="14163.6"/>
        <n v="19072.2"/>
        <n v="319376.40000000002"/>
        <n v="2085.5"/>
        <n v="192192.8"/>
        <n v="31694.2"/>
        <n v="50891.1"/>
        <n v="75060"/>
        <n v="398413.39999999997"/>
        <n v="14744"/>
        <n v="2257.1999999999998"/>
        <n v="41429"/>
        <n v="11278.9"/>
        <n v="41714.299999999996"/>
        <n v="68228.099999999991"/>
        <n v="43972.499999999993"/>
        <n v="12100"/>
        <n v="22944"/>
        <n v="297508.3"/>
        <n v="4104"/>
        <n v="7763.4"/>
        <n v="17425.8"/>
        <n v="318.2"/>
        <n v="182151.2"/>
        <n v="21299.499999999996"/>
        <n v="9592.8000000000011"/>
        <n v="1665.3"/>
        <n v="5878.0999999999995"/>
        <n v="52796"/>
        <n v="127491"/>
        <n v="12045.6"/>
        <n v="2746.9999999999995"/>
        <n v="15179"/>
        <n v="26586.899999999998"/>
        <n v="1759.8000000000002"/>
        <n v="32926.5"/>
        <n v="19474.400000000001"/>
        <n v="189995.4"/>
        <n v="4477.2"/>
        <n v="10719.9"/>
        <n v="55787.600000000006"/>
        <n v="15116.4"/>
        <n v="57612"/>
        <n v="44452"/>
        <n v="47401.200000000004"/>
        <n v="59959.199999999997"/>
        <n v="49495.999999999993"/>
        <n v="114382.40000000001"/>
        <n v="72657"/>
        <n v="32292"/>
        <n v="61219.1"/>
        <n v="93006"/>
        <n v="7533"/>
        <n v="27680.400000000001"/>
        <n v="22771.399999999998"/>
        <n v="12707.199999999999"/>
        <n v="13275.599999999999"/>
        <n v="402824.99999999994"/>
        <n v="300"/>
        <n v="11115.5"/>
        <n v="20288"/>
        <n v="26932.5"/>
        <n v="42421.5"/>
        <n v="9894.2999999999993"/>
        <n v="10393.5"/>
        <n v="2764"/>
        <n v="11233.999999999998"/>
        <n v="15320.800000000001"/>
        <n v="25415.899999999998"/>
        <n v="7334.8"/>
        <n v="20308.899999999998"/>
        <n v="96012"/>
        <n v="48859.200000000004"/>
        <n v="67964.400000000009"/>
        <n v="12213.6"/>
        <n v="9975"/>
        <n v="22279.5"/>
        <n v="1754.3999999999999"/>
        <n v="8089.2000000000007"/>
        <n v="19671.8"/>
        <n v="30065.299999999996"/>
        <n v="13877.599999999999"/>
        <n v="10814.5"/>
        <n v="20827.8"/>
        <n v="9288.4000000000015"/>
        <n v="5701.8"/>
        <n v="1292"/>
        <n v="382989.60000000003"/>
        <n v="1546.6000000000001"/>
        <n v="6673.5999999999995"/>
        <n v="103574.2"/>
        <n v="481123.5"/>
        <n v="47880"/>
        <n v="74172"/>
        <n v="14669.8"/>
        <n v="7514.7000000000007"/>
        <n v="175476.6"/>
        <n v="1109308.2999999998"/>
        <n v="123953.7"/>
        <n v="10147.799999999999"/>
        <n v="247065"/>
        <n v="205321.59999999998"/>
        <n v="59249.599999999999"/>
        <n v="19921.899999999998"/>
        <n v="57891.999999999993"/>
        <n v="27809.1"/>
        <n v="97927.2"/>
        <n v="26120"/>
        <n v="51273.2"/>
        <n v="11844"/>
        <n v="105678"/>
        <n v="89310.299999999988"/>
        <n v="56120"/>
        <n v="26871.600000000002"/>
        <n v="167390"/>
        <n v="101837.40000000001"/>
        <n v="173665.80000000002"/>
        <n v="3866.4"/>
        <n v="4419.3999999999996"/>
        <n v="1053.6999999999998"/>
        <n v="147669.69999999998"/>
        <n v="33169"/>
        <n v="128690.79999999999"/>
        <n v="571.20000000000005"/>
        <n v="21520"/>
        <n v="163288.19999999998"/>
        <n v="72315.600000000006"/>
        <n v="3780"/>
        <n v="3611.2000000000003"/>
        <n v="20200.699999999997"/>
        <n v="15589.2"/>
        <n v="10381.6"/>
        <n v="57472"/>
        <n v="166840.80000000002"/>
        <n v="37205.799999999996"/>
        <n v="12142.2"/>
        <n v="9784"/>
        <n v="98826"/>
        <n v="13312.8"/>
        <n v="15.2"/>
        <n v="476"/>
        <n v="168445.2"/>
        <n v="54721.8"/>
        <n v="1047.6000000000001"/>
        <n v="66447.899999999994"/>
        <n v="2416"/>
        <n v="195917.4"/>
        <n v="13255.3"/>
        <n v="5128"/>
        <n v="301"/>
        <n v="104656"/>
        <n v="63047.4"/>
        <n v="149910.6"/>
        <n v="59003.099999999991"/>
        <n v="34962.400000000001"/>
        <n v="7060"/>
        <n v="53435.6"/>
        <n v="62584"/>
        <n v="344.1"/>
        <n v="41688.5"/>
        <n v="7442.4000000000005"/>
        <n v="50595.600000000006"/>
        <n v="8864.1999999999989"/>
        <n v="82408.2"/>
        <n v="81991.799999999988"/>
        <n v="4309.0999999999995"/>
        <n v="7035.5999999999995"/>
        <n v="128430.9"/>
        <n v="67953.599999999991"/>
        <n v="7178.2"/>
        <n v="41296"/>
        <n v="22491"/>
        <n v="13800.599999999999"/>
        <n v="4373.0999999999995"/>
        <n v="2911.9"/>
        <n v="77540.400000000009"/>
        <n v="2704.7"/>
        <n v="65686.8"/>
        <n v="13116.400000000001"/>
        <n v="9370.7999999999993"/>
        <n v="35770.5"/>
        <n v="361"/>
        <n v="5920.4"/>
        <n v="108826.29999999999"/>
        <n v="15120.8"/>
        <n v="16655.399999999998"/>
        <n v="1577.3999999999999"/>
        <n v="948"/>
        <n v="570.4"/>
        <n v="57201.299999999996"/>
        <n v="22.200000000000003"/>
        <n v="17824.8"/>
        <n v="4169.7"/>
        <n v="53295.899999999994"/>
        <n v="1181.8"/>
        <n v="17375.8"/>
        <n v="12792.599999999999"/>
        <n v="44718.7"/>
        <n v="55650"/>
        <n v="167973"/>
        <n v="48494.799999999996"/>
        <n v="5084"/>
        <n v="83476"/>
        <n v="1631.7"/>
        <n v="4239.3999999999996"/>
        <n v="152216.59999999998"/>
        <n v="26055.499999999996"/>
        <n v="39.599999999999994"/>
        <n v="53976.499999999993"/>
        <n v="6748.5999999999995"/>
        <n v="79173.600000000006"/>
        <n v="2623"/>
        <n v="36350.6"/>
        <n v="49602.200000000004"/>
        <n v="258254.4"/>
        <n v="2457"/>
        <n v="21168"/>
        <n v="1820.3999999999999"/>
        <n v="17877.599999999999"/>
        <n v="61282.7"/>
        <n v="6547.8"/>
        <n v="6805.9999999999991"/>
        <n v="462"/>
        <n v="123104.7"/>
        <n v="32939.4"/>
        <n v="47035.8"/>
        <n v="4248.3999999999996"/>
        <n v="49.5"/>
        <n v="16541.399999999998"/>
        <n v="758.49999999999989"/>
        <n v="60018"/>
        <n v="12447.599999999999"/>
        <n v="5443.2"/>
        <n v="85.5"/>
        <n v="388"/>
        <n v="7792.4000000000005"/>
        <n v="60136"/>
        <n v="12968"/>
        <n v="11044.8"/>
        <n v="5992"/>
        <n v="1159"/>
        <n v="5002.2"/>
        <n v="17410.7"/>
        <n v="13272"/>
        <n v="41495"/>
        <n v="16153.2"/>
        <n v="1276"/>
        <n v="8382.7999999999993"/>
        <n v="38330.899999999994"/>
        <n v="2254.1999999999998"/>
        <n v="40123.299999999996"/>
        <n v="16882.800000000003"/>
        <n v="41241.599999999999"/>
        <n v="186.2"/>
        <n v="19912"/>
        <n v="8183.5999999999995"/>
        <n v="7787.2999999999993"/>
        <n v="8792"/>
        <n v="51195.299999999996"/>
        <n v="25806.000000000004"/>
        <n v="3947.9"/>
        <n v="17571.600000000002"/>
        <n v="41502.9"/>
        <n v="172"/>
        <n v="19588.8"/>
        <n v="8025.5999999999995"/>
        <n v="11495.4"/>
        <n v="35174.1"/>
        <n v="40936"/>
        <n v="2255"/>
        <n v="134.4"/>
        <n v="5682.6"/>
        <n v="8765.7999999999993"/>
        <n v="6716"/>
        <n v="50064.299999999996"/>
        <n v="36379.299999999996"/>
        <n v="33028.299999999996"/>
        <n v="1320.1999999999998"/>
        <n v="41042.400000000001"/>
        <n v="72138.3"/>
        <n v="196.10000000000002"/>
        <n v="7084.7999999999993"/>
        <n v="11508"/>
        <n v="950"/>
        <n v="21747.600000000002"/>
        <n v="363.4"/>
        <n v="17043.699999999997"/>
        <n v="95.699999999999989"/>
        <n v="19236"/>
        <n v="6037.2"/>
        <n v="12083"/>
        <n v="30.099999999999998"/>
        <n v="8126.3"/>
        <n v="9310.4000000000015"/>
        <n v="1805.7"/>
        <n v="253.8"/>
        <n v="29638.899999999998"/>
        <n v="14599.599999999999"/>
        <n v="2842.4"/>
        <n v="7748.5999999999995"/>
        <n v="856.8"/>
        <n v="3276"/>
        <n v="273.8"/>
        <n v="8711.7999999999993"/>
        <n v="25417.3"/>
        <n v="8641.6"/>
        <n v="102.49999999999999"/>
        <n v="12640"/>
        <n v="6855.2000000000007"/>
        <n v="34040.400000000001"/>
        <n v="56979.299999999996"/>
        <n v="5293.4"/>
        <n v="29.9"/>
        <n v="32584.5"/>
        <n v="64080"/>
        <n v="5439"/>
        <n v="14652"/>
        <n v="2807.2000000000003"/>
        <n v="14563.199999999999"/>
        <n v="49051.200000000004"/>
        <n v="7591.9000000000005"/>
        <n v="9885.6999999999989"/>
        <n v="26518.800000000003"/>
        <n v="2028.4"/>
        <n v="1156.1999999999998"/>
        <n v="38027.5"/>
        <n v="2972"/>
        <n v="1180.8"/>
        <n v="3673.7999999999997"/>
        <n v="14878.5"/>
        <n v="30354.399999999998"/>
        <n v="3792.4999999999995"/>
        <n v="17917"/>
        <n v="31237.899999999998"/>
        <n v="9853.4"/>
        <n v="1530.8"/>
        <n v="283.5"/>
        <n v="19908"/>
        <n v="1154.3999999999999"/>
        <n v="647.5"/>
        <n v="8402.1999999999989"/>
        <n v="3740.1"/>
        <n v="3958.5"/>
        <n v="15892"/>
        <n v="10810"/>
        <n v="832.3"/>
        <n v="1675.8"/>
        <n v="42262.799999999996"/>
        <n v="19335.599999999999"/>
        <n v="1220.7"/>
        <n v="630.79999999999995"/>
        <n v="1242.3"/>
        <n v="2416.6"/>
        <n v="31570.5"/>
        <n v="305.2"/>
        <n v="61528"/>
        <n v="23116.5"/>
        <n v="2533.7999999999997"/>
        <n v="258.29999999999995"/>
        <n v="51"/>
        <n v="41.4"/>
        <n v="30550.800000000003"/>
        <n v="23052.899999999998"/>
        <n v="714"/>
        <n v="12873"/>
        <n v="4186.0999999999995"/>
        <n v="19027.2"/>
        <n v="39371.200000000004"/>
        <n v="417.09999999999997"/>
        <n v="31058.899999999998"/>
        <n v="1320"/>
        <n v="19651"/>
        <n v="19468"/>
        <n v="23311.200000000001"/>
        <n v="31922.6"/>
        <n v="133.20000000000002"/>
        <n v="4"/>
        <n v="20824"/>
        <n v="2360.6"/>
        <n v="1508.6"/>
        <n v="1271.3999999999999"/>
        <n v="10933.7"/>
        <n v="1851"/>
        <n v="1256"/>
        <n v="2354"/>
        <n v="71032.5"/>
        <n v="327.60000000000002"/>
        <n v="998.80000000000007"/>
        <n v="50219.4"/>
        <n v="30702"/>
        <n v="2610.6"/>
        <n v="44824"/>
        <n v="2356.2000000000003"/>
        <n v="7156.8"/>
        <n v="15708"/>
        <n v="18044.099999999999"/>
        <n v="2566.2000000000003"/>
        <n v="8431.7999999999993"/>
        <n v="25431"/>
        <n v="1621.2"/>
        <n v="2283.6999999999998"/>
        <n v="10067.200000000001"/>
        <n v="4534.5999999999995"/>
        <n v="50127"/>
        <n v="20741.899999999998"/>
        <n v="612.29999999999995"/>
        <n v="13977.6"/>
        <n v="7975.8"/>
        <n v="64058.400000000001"/>
        <n v="14.8"/>
        <n v="6149.4000000000005"/>
        <n v="1434.8"/>
        <n v="331.8"/>
        <n v="20640"/>
        <n v="9475.0999999999985"/>
        <n v="2293.1999999999998"/>
        <n v="13084"/>
        <n v="42915.6"/>
        <n v="13419"/>
        <n v="13893.3"/>
        <n v="12984"/>
        <n v="62.400000000000006"/>
        <n v="547.19999999999993"/>
        <n v="10260"/>
        <n v="1190"/>
        <n v="561.6"/>
        <n v="2908"/>
        <n v="3328"/>
        <n v="199.5"/>
        <n v="6576"/>
        <n v="3624.4"/>
        <n v="33465.599999999999"/>
        <n v="12141"/>
        <n v="5969.5999999999995"/>
        <n v="2478"/>
        <n v="6174.8"/>
        <n v="17572.8"/>
        <n v="2841.2999999999997"/>
        <n v="5093.3999999999996"/>
        <n v="26.4"/>
        <n v="10001.799999999999"/>
        <n v="3915.6"/>
        <n v="27520"/>
        <n v="226.8"/>
        <n v="4487.8"/>
        <n v="7363.2"/>
        <n v="30129.999999999996"/>
        <n v="7014.7999999999993"/>
        <n v="4231.5"/>
        <n v="1189"/>
        <n v="14.4"/>
        <n v="42829.600000000006"/>
        <n v="17294.599999999999"/>
        <n v="12177.7"/>
        <n v="2287.6"/>
        <n v="1014"/>
        <n v="6520.8"/>
        <n v="29396.5"/>
        <n v="4784.5"/>
        <n v="869.19999999999993"/>
        <n v="253.5"/>
        <n v="12042.800000000001"/>
        <n v="236.5"/>
        <n v="4792.5"/>
        <n v="9508"/>
        <n v="10019.1"/>
        <n v="25061.4"/>
        <n v="7281.5999999999995"/>
        <n v="15540"/>
        <n v="1217.6999999999998"/>
        <n v="16203.6"/>
        <n v="722.4"/>
        <n v="363.6"/>
        <n v="16703.399999999998"/>
        <n v="6336"/>
        <n v="15703.800000000001"/>
        <n v="25331.3"/>
        <n v="3108"/>
        <n v="59472"/>
        <n v="29059.800000000003"/>
        <n v="1291.5"/>
        <n v="1090.5999999999999"/>
        <n v="1707.2"/>
        <n v="3390.7"/>
        <n v="984.69999999999993"/>
        <n v="14448.4"/>
        <n v="655.20000000000005"/>
        <n v="2008.9999999999998"/>
        <n v="319.8"/>
        <n v="2769"/>
        <n v="505.4"/>
        <n v="12654.599999999999"/>
        <n v="2775.6"/>
        <n v="10397.599999999999"/>
        <n v="32764.2"/>
        <n v="2296.1999999999998"/>
        <n v="3502.2"/>
        <n v="4687.8"/>
        <n v="4432"/>
        <n v="74.800000000000011"/>
        <n v="43801.8"/>
        <n v="14364"/>
        <n v="24079.3"/>
        <n v="5653.9"/>
        <n v="6413.4000000000005"/>
        <n v="11281.2"/>
        <n v="712"/>
        <n v="11455.199999999999"/>
        <n v="763.2"/>
        <n v="84"/>
        <n v="8032.4"/>
        <n v="1623.6000000000001"/>
        <n v="461.09999999999997"/>
        <n v="163.80000000000001"/>
        <n v="28736.400000000001"/>
        <n v="910.19999999999993"/>
        <n v="741"/>
        <n v="7990.5"/>
        <n v="4620.7"/>
        <n v="361.6"/>
        <n v="11079.2"/>
        <n v="1980"/>
        <n v="6.2"/>
        <n v="4360"/>
        <n v="16883.8"/>
        <n v="1684.8"/>
        <n v="32124"/>
        <n v="30044.1"/>
      </sharedItems>
    </cacheField>
  </cacheFields>
  <extLst>
    <ext xmlns:x14="http://schemas.microsoft.com/office/spreadsheetml/2009/9/main" uri="{725AE2AE-9491-48be-B2B4-4EB974FC3084}">
      <x14:pivotCacheDefinition pivotCacheId="9881866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7.583972800923" backgroundQuery="1" createdVersion="8" refreshedVersion="8" minRefreshableVersion="3" recordCount="0" supportSubquery="1" supportAdvancedDrill="1" xr:uid="{BCF447E2-6A46-441B-8D6E-9D1D3E8CD9DA}">
  <cacheSource type="external" connectionId="1"/>
  <cacheFields count="2">
    <cacheField name="[Range].[50% or more discount].[50% or more discount]" caption="50% or more discount" numFmtId="0" hierarchy="8" level="1">
      <sharedItems count="1">
        <s v="YES"/>
      </sharedItems>
    </cacheField>
    <cacheField name="[Measures].[Count of Discount_percentage]" caption="Count of Discount_percentage" numFmtId="0" hierarchy="21" level="32767"/>
  </cacheFields>
  <cacheHierarchies count="22">
    <cacheHierarchy uniqueName="[Range].[Product_id]" caption="Product_id" attribute="1" defaultMemberUniqueName="[Range].[Product_id].[All]" allUniqueName="[Range].[Product_id].[All]" dimensionUniqueName="[Range]" displayFolder="" count="0" memberValueDatatype="130" unbalanced="0"/>
    <cacheHierarchy uniqueName="[Range].[New Product Name]" caption="New Product Name" attribute="1" defaultMemberUniqueName="[Range].[New Product Name].[All]" allUniqueName="[Range].[New Product Name].[All]" dimensionUniqueName="[Range]" displayFolder="" count="0" memberValueDatatype="130" unbalanced="0"/>
    <cacheHierarchy uniqueName="[Range].[Product_name]" caption="Product_name" attribute="1" defaultMemberUniqueName="[Range].[Product_name].[All]" allUniqueName="[Range].[Product_name].[All]" dimensionUniqueName="[Range]" displayFolder="" count="0" memberValueDatatype="130" unbalanced="0"/>
    <cacheHierarchy uniqueName="[Range].[Main category]" caption="Main category" attribute="1" defaultMemberUniqueName="[Range].[Main category].[All]" allUniqueName="[Range].[Main category].[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Discounted_price]" caption="Discounted_price" attribute="1" defaultMemberUniqueName="[Range].[Discounted_price].[All]" allUniqueName="[Range].[Discounted_price].[All]" dimensionUniqueName="[Range]" displayFolder="" count="0" memberValueDatatype="5" unbalanced="0"/>
    <cacheHierarchy uniqueName="[Range].[Actual_price]" caption="Actual_price" attribute="1" defaultMemberUniqueName="[Range].[Actual_price].[All]" allUniqueName="[Range].[Actual_price].[All]" dimensionUniqueName="[Range]" displayFolder="" count="0" memberValueDatatype="130" unbalanced="0"/>
    <cacheHierarchy uniqueName="[Range].[Discount_percentage]" caption="Discount_percentage" attribute="1" defaultMemberUniqueName="[Range].[Discount_percentage].[All]" allUniqueName="[Range].[Discount_percentage].[All]" dimensionUniqueName="[Range]" displayFolder="" count="0" memberValueDatatype="5" unbalanced="0"/>
    <cacheHierarchy uniqueName="[Range].[50% or more discount]" caption="50% or more discount" attribute="1" defaultMemberUniqueName="[Range].[50% or more discount].[All]" allUniqueName="[Range].[50% or more discount].[All]" dimensionUniqueName="[Range]" displayFolder="" count="2" memberValueDatatype="130" unbalanced="0">
      <fieldsUsage count="2">
        <fieldUsage x="-1"/>
        <fieldUsage x="0"/>
      </fieldsUsage>
    </cacheHierarchy>
    <cacheHierarchy uniqueName="[Range].[Rating]" caption="Rating" attribute="1" defaultMemberUniqueName="[Range].[Rating].[All]" allUniqueName="[Range].[Rating].[All]" dimensionUniqueName="[Range]" displayFolder="" count="0" memberValueDatatype="5" unbalanced="0"/>
    <cacheHierarchy uniqueName="[Range].[Rating_count]" caption="Rating_count" attribute="1" defaultMemberUniqueName="[Range].[Rating_count].[All]" allUniqueName="[Range].[Rating_count].[All]" dimensionUniqueName="[Range]" displayFolder="" count="0" memberValueDatatype="20" unbalanced="0"/>
    <cacheHierarchy uniqueName="[Range].[Rating below 1000]" caption="Rating below 1000" attribute="1" defaultMemberUniqueName="[Range].[Rating below 1000].[All]" allUniqueName="[Range].[Rating below 1000].[All]" dimensionUniqueName="[Range]" displayFolder="" count="0" memberValueDatatype="20" unbalanced="0"/>
    <cacheHierarchy uniqueName="[Range].[Potential Revenue]" caption="Potential Revenue" attribute="1" defaultMemberUniqueName="[Range].[Potential Revenue].[All]" allUniqueName="[Range].[Potential Revenue].[All]" dimensionUniqueName="[Range]" displayFolder="" count="0" memberValueDatatype="5" unbalanced="0"/>
    <cacheHierarchy uniqueName="[Range].[Price bucket]" caption="Price bucket" attribute="1" defaultMemberUniqueName="[Range].[Price bucket].[All]" allUniqueName="[Range].[Price bucket].[All]" dimensionUniqueName="[Range]" displayFolder="" count="0" memberValueDatatype="130" unbalanced="0"/>
    <cacheHierarchy uniqueName="[Range].[Combined score]" caption="Combined score" attribute="1" defaultMemberUniqueName="[Range].[Combined score].[All]" allUniqueName="[Range].[Combined 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ating]" caption="Sum of Rating" measure="1" displayFolder="" measureGroup="Range" count="0" hidden="1">
      <extLst>
        <ext xmlns:x15="http://schemas.microsoft.com/office/spreadsheetml/2010/11/main" uri="{B97F6D7D-B522-45F9-BDA1-12C45D357490}">
          <x15:cacheHierarchy aggregatedColumn="9"/>
        </ext>
      </extLst>
    </cacheHierarchy>
    <cacheHierarchy uniqueName="[Measures].[Sum of Discounted_price]" caption="Sum of Discounted_price" measure="1" displayFolder="" measureGroup="Range" count="0" hidden="1">
      <extLst>
        <ext xmlns:x15="http://schemas.microsoft.com/office/spreadsheetml/2010/11/main" uri="{B97F6D7D-B522-45F9-BDA1-12C45D357490}">
          <x15:cacheHierarchy aggregatedColumn="5"/>
        </ext>
      </extLst>
    </cacheHierarchy>
    <cacheHierarchy uniqueName="[Measures].[Count of Discounted_price]" caption="Count of Discounted_price" measure="1" displayFolder="" measureGroup="Range" count="0" hidden="1">
      <extLst>
        <ext xmlns:x15="http://schemas.microsoft.com/office/spreadsheetml/2010/11/main" uri="{B97F6D7D-B522-45F9-BDA1-12C45D357490}">
          <x15:cacheHierarchy aggregatedColumn="5"/>
        </ext>
      </extLst>
    </cacheHierarchy>
    <cacheHierarchy uniqueName="[Measures].[Sum of Discount_percentage]" caption="Sum of Discount_percentage" measure="1" displayFolder="" measureGroup="Range" count="0" hidden="1">
      <extLst>
        <ext xmlns:x15="http://schemas.microsoft.com/office/spreadsheetml/2010/11/main" uri="{B97F6D7D-B522-45F9-BDA1-12C45D357490}">
          <x15:cacheHierarchy aggregatedColumn="7"/>
        </ext>
      </extLst>
    </cacheHierarchy>
    <cacheHierarchy uniqueName="[Measures].[Count of Discount_percentage]" caption="Count of Discount_percentag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4">
  <r>
    <s v="B07JW9H4J1"/>
    <x v="0"/>
    <x v="0"/>
    <x v="0"/>
    <s v="Computers&amp;Accessories|Accessories&amp;Peripherals|Cables&amp;Accessories|Cables|USBCables"/>
    <n v="399"/>
    <n v="1099"/>
    <x v="0"/>
    <x v="0"/>
    <x v="0"/>
    <x v="0"/>
    <x v="0"/>
    <x v="0"/>
  </r>
  <r>
    <s v="B098NS6PVG"/>
    <x v="1"/>
    <x v="1"/>
    <x v="0"/>
    <s v="Computers&amp;Accessories|Accessories&amp;Peripherals|Cables&amp;Accessories|Cables|USBCables"/>
    <n v="199"/>
    <n v="349"/>
    <x v="1"/>
    <x v="1"/>
    <x v="1"/>
    <x v="1"/>
    <x v="1"/>
    <x v="1"/>
  </r>
  <r>
    <s v="B096MSW6CT"/>
    <x v="2"/>
    <x v="2"/>
    <x v="0"/>
    <s v="Computers&amp;Accessories|Accessories&amp;Peripherals|Cables&amp;Accessories|Cables|USBCables"/>
    <n v="199"/>
    <n v="1899"/>
    <x v="2"/>
    <x v="2"/>
    <x v="2"/>
    <x v="2"/>
    <x v="1"/>
    <x v="2"/>
  </r>
  <r>
    <s v="B08HDJ86NZ"/>
    <x v="3"/>
    <x v="3"/>
    <x v="0"/>
    <s v="Computers&amp;Accessories|Accessories&amp;Peripherals|Cables&amp;Accessories|Cables|USBCables"/>
    <n v="329"/>
    <n v="699"/>
    <x v="3"/>
    <x v="0"/>
    <x v="3"/>
    <x v="3"/>
    <x v="0"/>
    <x v="3"/>
  </r>
  <r>
    <s v="B08CF3B7N1"/>
    <x v="4"/>
    <x v="4"/>
    <x v="0"/>
    <s v="Computers&amp;Accessories|Accessories&amp;Peripherals|Cables&amp;Accessories|Cables|USBCables"/>
    <n v="154"/>
    <n v="399"/>
    <x v="4"/>
    <x v="0"/>
    <x v="4"/>
    <x v="4"/>
    <x v="1"/>
    <x v="4"/>
  </r>
  <r>
    <s v="B08Y1TFSP6"/>
    <x v="5"/>
    <x v="5"/>
    <x v="0"/>
    <s v="Computers&amp;Accessories|Accessories&amp;Peripherals|Cables&amp;Accessories|Cables|USBCables"/>
    <n v="149"/>
    <n v="1000"/>
    <x v="5"/>
    <x v="2"/>
    <x v="5"/>
    <x v="5"/>
    <x v="1"/>
    <x v="5"/>
  </r>
  <r>
    <s v="B08WRWPM22"/>
    <x v="6"/>
    <x v="6"/>
    <x v="0"/>
    <s v="Computers&amp;Accessories|Accessories&amp;Peripherals|Cables&amp;Accessories|Cables|USBCables"/>
    <n v="176.63"/>
    <n v="499"/>
    <x v="6"/>
    <x v="3"/>
    <x v="6"/>
    <x v="6"/>
    <x v="1"/>
    <x v="6"/>
  </r>
  <r>
    <s v="B08DDRGWTJ"/>
    <x v="7"/>
    <x v="7"/>
    <x v="0"/>
    <s v="Computers&amp;Accessories|Accessories&amp;Peripherals|Cables&amp;Accessories|Cables|USBCables"/>
    <n v="229"/>
    <n v="299"/>
    <x v="7"/>
    <x v="4"/>
    <x v="7"/>
    <x v="7"/>
    <x v="0"/>
    <x v="7"/>
  </r>
  <r>
    <s v="B008IFXQFU"/>
    <x v="8"/>
    <x v="8"/>
    <x v="0"/>
    <s v="Computers&amp;Accessories|NetworkingDevices|NetworkAdapters|WirelessUSBAdapters"/>
    <n v="499"/>
    <n v="999"/>
    <x v="8"/>
    <x v="0"/>
    <x v="8"/>
    <x v="8"/>
    <x v="0"/>
    <x v="8"/>
  </r>
  <r>
    <s v="B082LZGK39"/>
    <x v="1"/>
    <x v="9"/>
    <x v="0"/>
    <s v="Computers&amp;Accessories|Accessories&amp;Peripherals|Cables&amp;Accessories|Cables|USBCables"/>
    <n v="199"/>
    <n v="299"/>
    <x v="9"/>
    <x v="1"/>
    <x v="1"/>
    <x v="1"/>
    <x v="1"/>
    <x v="1"/>
  </r>
  <r>
    <s v="B08CF3D7QR"/>
    <x v="9"/>
    <x v="10"/>
    <x v="0"/>
    <s v="Computers&amp;Accessories|Accessories&amp;Peripherals|Cables&amp;Accessories|Cables|USBCables"/>
    <n v="154"/>
    <n v="339"/>
    <x v="10"/>
    <x v="4"/>
    <x v="9"/>
    <x v="9"/>
    <x v="1"/>
    <x v="9"/>
  </r>
  <r>
    <s v="B0789LZTCJ"/>
    <x v="10"/>
    <x v="11"/>
    <x v="0"/>
    <s v="Computers&amp;Accessories|Accessories&amp;Peripherals|Cables&amp;Accessories|Cables|USBCables"/>
    <n v="299"/>
    <n v="799"/>
    <x v="11"/>
    <x v="0"/>
    <x v="3"/>
    <x v="10"/>
    <x v="0"/>
    <x v="3"/>
  </r>
  <r>
    <s v="B07KSMBL2H"/>
    <x v="11"/>
    <x v="12"/>
    <x v="1"/>
    <s v="Electronics|HomeTheater,TV&amp;Video|Accessories|Cables|HDMICables"/>
    <n v="219"/>
    <n v="700"/>
    <x v="12"/>
    <x v="5"/>
    <x v="10"/>
    <x v="11"/>
    <x v="0"/>
    <x v="10"/>
  </r>
  <r>
    <s v="B085DTN6R2"/>
    <x v="12"/>
    <x v="13"/>
    <x v="0"/>
    <s v="Computers&amp;Accessories|Accessories&amp;Peripherals|Cables&amp;Accessories|Cables|USBCables"/>
    <n v="350"/>
    <n v="899"/>
    <x v="4"/>
    <x v="0"/>
    <x v="11"/>
    <x v="12"/>
    <x v="0"/>
    <x v="11"/>
  </r>
  <r>
    <s v="B09KLVMZ3B"/>
    <x v="4"/>
    <x v="14"/>
    <x v="0"/>
    <s v="Computers&amp;Accessories|Accessories&amp;Peripherals|Cables&amp;Accessories|Cables|USBCables"/>
    <n v="159"/>
    <n v="399"/>
    <x v="13"/>
    <x v="3"/>
    <x v="12"/>
    <x v="13"/>
    <x v="1"/>
    <x v="12"/>
  </r>
  <r>
    <s v="B083342NKJ"/>
    <x v="13"/>
    <x v="15"/>
    <x v="0"/>
    <s v="Computers&amp;Accessories|Accessories&amp;Peripherals|Cables&amp;Accessories|Cables|USBCables"/>
    <n v="349"/>
    <n v="399"/>
    <x v="14"/>
    <x v="5"/>
    <x v="13"/>
    <x v="14"/>
    <x v="0"/>
    <x v="13"/>
  </r>
  <r>
    <s v="B0B6F7LX4C"/>
    <x v="14"/>
    <x v="16"/>
    <x v="1"/>
    <s v="Electronics|HomeTheater,TV&amp;Video|Televisions|SmartTelevisions"/>
    <n v="13999"/>
    <n v="24999"/>
    <x v="15"/>
    <x v="0"/>
    <x v="14"/>
    <x v="15"/>
    <x v="2"/>
    <x v="14"/>
  </r>
  <r>
    <s v="B082LSVT4B"/>
    <x v="1"/>
    <x v="17"/>
    <x v="0"/>
    <s v="Computers&amp;Accessories|Accessories&amp;Peripherals|Cables&amp;Accessories|Cables|USBCables"/>
    <n v="249"/>
    <n v="399"/>
    <x v="16"/>
    <x v="1"/>
    <x v="1"/>
    <x v="16"/>
    <x v="0"/>
    <x v="1"/>
  </r>
  <r>
    <s v="B08WRBG3XW"/>
    <x v="15"/>
    <x v="18"/>
    <x v="0"/>
    <s v="Computers&amp;Accessories|Accessories&amp;Peripherals|Cables&amp;Accessories|Cables|USBCables"/>
    <n v="199"/>
    <n v="499"/>
    <x v="13"/>
    <x v="3"/>
    <x v="15"/>
    <x v="17"/>
    <x v="1"/>
    <x v="15"/>
  </r>
  <r>
    <s v="B08DPLCM6T"/>
    <x v="16"/>
    <x v="19"/>
    <x v="1"/>
    <s v="Electronics|HomeTheater,TV&amp;Video|Televisions|SmartTelevisions"/>
    <n v="13490"/>
    <n v="21990"/>
    <x v="17"/>
    <x v="4"/>
    <x v="16"/>
    <x v="18"/>
    <x v="2"/>
    <x v="16"/>
  </r>
  <r>
    <s v="B09C6HXFC1"/>
    <x v="17"/>
    <x v="20"/>
    <x v="0"/>
    <s v="Computers&amp;Accessories|Accessories&amp;Peripherals|Cables&amp;Accessories|Cables|USBCables"/>
    <n v="970"/>
    <n v="1799"/>
    <x v="18"/>
    <x v="6"/>
    <x v="17"/>
    <x v="19"/>
    <x v="2"/>
    <x v="17"/>
  </r>
  <r>
    <s v="B085194JFL"/>
    <x v="18"/>
    <x v="21"/>
    <x v="1"/>
    <s v="Electronics|HomeTheater,TV&amp;Video|Accessories|Cables|HDMICables"/>
    <n v="279"/>
    <n v="499"/>
    <x v="15"/>
    <x v="7"/>
    <x v="18"/>
    <x v="20"/>
    <x v="0"/>
    <x v="18"/>
  </r>
  <r>
    <s v="B09F6S8BT6"/>
    <x v="19"/>
    <x v="22"/>
    <x v="1"/>
    <s v="Electronics|HomeTheater,TV&amp;Video|Televisions|SmartTelevisions"/>
    <n v="13490"/>
    <n v="22900"/>
    <x v="19"/>
    <x v="4"/>
    <x v="19"/>
    <x v="21"/>
    <x v="2"/>
    <x v="19"/>
  </r>
  <r>
    <s v="B09NHVCHS9"/>
    <x v="20"/>
    <x v="23"/>
    <x v="0"/>
    <s v="Computers&amp;Accessories|Accessories&amp;Peripherals|Cables&amp;Accessories|Cables|USBCables"/>
    <n v="59"/>
    <n v="199"/>
    <x v="20"/>
    <x v="1"/>
    <x v="20"/>
    <x v="22"/>
    <x v="1"/>
    <x v="20"/>
  </r>
  <r>
    <s v="B0B1YVCJ2Y"/>
    <x v="21"/>
    <x v="24"/>
    <x v="1"/>
    <s v="Electronics|HomeTheater,TV&amp;Video|Televisions|SmartTelevisions"/>
    <n v="11499"/>
    <n v="19990"/>
    <x v="21"/>
    <x v="4"/>
    <x v="21"/>
    <x v="23"/>
    <x v="2"/>
    <x v="21"/>
  </r>
  <r>
    <s v="B01M4GGIVU"/>
    <x v="22"/>
    <x v="25"/>
    <x v="1"/>
    <s v="Electronics|HomeTheater,TV&amp;Video|Accessories|Cables|HDMICables"/>
    <n v="199"/>
    <n v="699"/>
    <x v="22"/>
    <x v="0"/>
    <x v="22"/>
    <x v="24"/>
    <x v="1"/>
    <x v="22"/>
  </r>
  <r>
    <s v="B08B42LWKN"/>
    <x v="23"/>
    <x v="26"/>
    <x v="1"/>
    <s v="Electronics|HomeTheater,TV&amp;Video|Televisions|SmartTelevisions"/>
    <n v="14999"/>
    <n v="19999"/>
    <x v="23"/>
    <x v="0"/>
    <x v="23"/>
    <x v="25"/>
    <x v="2"/>
    <x v="23"/>
  </r>
  <r>
    <s v="B094JNXNPV"/>
    <x v="24"/>
    <x v="27"/>
    <x v="0"/>
    <s v="Computers&amp;Accessories|Accessories&amp;Peripherals|Cables&amp;Accessories|Cables|USBCables"/>
    <n v="299"/>
    <n v="399"/>
    <x v="23"/>
    <x v="1"/>
    <x v="24"/>
    <x v="26"/>
    <x v="0"/>
    <x v="24"/>
  </r>
  <r>
    <s v="B09W5XR9RT"/>
    <x v="25"/>
    <x v="28"/>
    <x v="0"/>
    <s v="Computers&amp;Accessories|Accessories&amp;Peripherals|Cables&amp;Accessories|Cables|USBCables"/>
    <n v="970"/>
    <n v="1999"/>
    <x v="24"/>
    <x v="5"/>
    <x v="25"/>
    <x v="27"/>
    <x v="2"/>
    <x v="25"/>
  </r>
  <r>
    <s v="B077Z65HSD"/>
    <x v="26"/>
    <x v="29"/>
    <x v="0"/>
    <s v="Computers&amp;Accessories|Accessories&amp;Peripherals|Cables&amp;Accessories|Cables|USBCables"/>
    <n v="299"/>
    <n v="999"/>
    <x v="20"/>
    <x v="4"/>
    <x v="26"/>
    <x v="28"/>
    <x v="0"/>
    <x v="26"/>
  </r>
  <r>
    <s v="B00NH11PEY"/>
    <x v="27"/>
    <x v="30"/>
    <x v="0"/>
    <s v="Computers&amp;Accessories|Accessories&amp;Peripherals|Cables&amp;Accessories|Cables|USBCables"/>
    <n v="199"/>
    <n v="750"/>
    <x v="25"/>
    <x v="6"/>
    <x v="27"/>
    <x v="29"/>
    <x v="1"/>
    <x v="27"/>
  </r>
  <r>
    <s v="B09CMM3VGK"/>
    <x v="28"/>
    <x v="31"/>
    <x v="0"/>
    <s v="Computers&amp;Accessories|Accessories&amp;Peripherals|Cables&amp;Accessories|Cables|USBCables"/>
    <n v="179"/>
    <n v="499"/>
    <x v="0"/>
    <x v="1"/>
    <x v="28"/>
    <x v="30"/>
    <x v="1"/>
    <x v="28"/>
  </r>
  <r>
    <s v="B08QSC1XY8"/>
    <x v="29"/>
    <x v="32"/>
    <x v="0"/>
    <s v="Computers&amp;Accessories|Accessories&amp;Peripherals|Cables&amp;Accessories|Cables|USBCables"/>
    <n v="389"/>
    <n v="1099"/>
    <x v="6"/>
    <x v="4"/>
    <x v="29"/>
    <x v="31"/>
    <x v="0"/>
    <x v="29"/>
  </r>
  <r>
    <s v="B008FWZGSG"/>
    <x v="30"/>
    <x v="33"/>
    <x v="0"/>
    <s v="Computers&amp;Accessories|Accessories&amp;Peripherals|Cables&amp;Accessories|Cables|USBCables"/>
    <n v="599"/>
    <n v="599"/>
    <x v="26"/>
    <x v="4"/>
    <x v="30"/>
    <x v="32"/>
    <x v="2"/>
    <x v="30"/>
  </r>
  <r>
    <s v="B0B4HJNPV4"/>
    <x v="31"/>
    <x v="34"/>
    <x v="0"/>
    <s v="Computers&amp;Accessories|Accessories&amp;Peripherals|Cables&amp;Accessories|Cables|USBCables"/>
    <n v="199"/>
    <n v="999"/>
    <x v="27"/>
    <x v="2"/>
    <x v="31"/>
    <x v="33"/>
    <x v="1"/>
    <x v="31"/>
  </r>
  <r>
    <s v="B08Y1SJVV5"/>
    <x v="32"/>
    <x v="35"/>
    <x v="0"/>
    <s v="Computers&amp;Accessories|Accessories&amp;Peripherals|Cables&amp;Accessories|Cables|USBCables"/>
    <n v="99"/>
    <n v="666.66"/>
    <x v="5"/>
    <x v="2"/>
    <x v="5"/>
    <x v="34"/>
    <x v="1"/>
    <x v="5"/>
  </r>
  <r>
    <s v="B07XLCFSSN"/>
    <x v="33"/>
    <x v="36"/>
    <x v="0"/>
    <s v="Computers&amp;Accessories|Accessories&amp;Peripherals|Cables&amp;Accessories|Cables|USBCables"/>
    <n v="899"/>
    <n v="1900"/>
    <x v="3"/>
    <x v="5"/>
    <x v="32"/>
    <x v="35"/>
    <x v="2"/>
    <x v="32"/>
  </r>
  <r>
    <s v="B09RZS1NQT"/>
    <x v="34"/>
    <x v="37"/>
    <x v="0"/>
    <s v="Computers&amp;Accessories|Accessories&amp;Peripherals|Cables&amp;Accessories|Cables|USBCables"/>
    <n v="199"/>
    <n v="999"/>
    <x v="27"/>
    <x v="1"/>
    <x v="33"/>
    <x v="36"/>
    <x v="1"/>
    <x v="33"/>
  </r>
  <r>
    <s v="B0B3MMYHYW"/>
    <x v="35"/>
    <x v="38"/>
    <x v="1"/>
    <s v="Electronics|HomeTheater,TV&amp;Video|Televisions|SmartTelevisions"/>
    <n v="32999"/>
    <n v="45999"/>
    <x v="28"/>
    <x v="0"/>
    <x v="34"/>
    <x v="37"/>
    <x v="2"/>
    <x v="34"/>
  </r>
  <r>
    <s v="B09C6HWG18"/>
    <x v="36"/>
    <x v="39"/>
    <x v="0"/>
    <s v="Computers&amp;Accessories|Accessories&amp;Peripherals|Cables&amp;Accessories|Cables|USBCables"/>
    <n v="970"/>
    <n v="1999"/>
    <x v="24"/>
    <x v="0"/>
    <x v="35"/>
    <x v="38"/>
    <x v="2"/>
    <x v="35"/>
  </r>
  <r>
    <s v="B00NH11KIK"/>
    <x v="37"/>
    <x v="40"/>
    <x v="0"/>
    <s v="Computers&amp;Accessories|Accessories&amp;Peripherals|Cables&amp;Accessories|Cables|USBCables"/>
    <n v="209"/>
    <n v="695"/>
    <x v="20"/>
    <x v="6"/>
    <x v="36"/>
    <x v="39"/>
    <x v="0"/>
    <x v="36"/>
  </r>
  <r>
    <s v="B09JPC82QC"/>
    <x v="38"/>
    <x v="41"/>
    <x v="1"/>
    <s v="Electronics|HomeTheater,TV&amp;Video|Televisions|SmartTelevisions"/>
    <n v="19999"/>
    <n v="34999"/>
    <x v="1"/>
    <x v="4"/>
    <x v="37"/>
    <x v="40"/>
    <x v="2"/>
    <x v="37"/>
  </r>
  <r>
    <s v="B07JW1Y6XV"/>
    <x v="39"/>
    <x v="42"/>
    <x v="0"/>
    <s v="Computers&amp;Accessories|Accessories&amp;Peripherals|Cables&amp;Accessories|Cables|USBCables"/>
    <n v="399"/>
    <n v="1099"/>
    <x v="0"/>
    <x v="0"/>
    <x v="0"/>
    <x v="0"/>
    <x v="0"/>
    <x v="0"/>
  </r>
  <r>
    <s v="B07KRCW6LZ"/>
    <x v="40"/>
    <x v="43"/>
    <x v="0"/>
    <s v="Computers&amp;Accessories|NetworkingDevices|NetworkAdapters|WirelessUSBAdapters"/>
    <n v="999"/>
    <n v="1599"/>
    <x v="16"/>
    <x v="4"/>
    <x v="38"/>
    <x v="41"/>
    <x v="2"/>
    <x v="38"/>
  </r>
  <r>
    <s v="B09NJN8L25"/>
    <x v="41"/>
    <x v="44"/>
    <x v="0"/>
    <s v="Computers&amp;Accessories|Accessories&amp;Peripherals|Cables&amp;Accessories|Cables|USBCables"/>
    <n v="59"/>
    <n v="199"/>
    <x v="20"/>
    <x v="1"/>
    <x v="20"/>
    <x v="22"/>
    <x v="1"/>
    <x v="20"/>
  </r>
  <r>
    <s v="B07XJYYH7L"/>
    <x v="42"/>
    <x v="45"/>
    <x v="0"/>
    <s v="Computers&amp;Accessories|Accessories&amp;Peripherals|Cables&amp;Accessories|Cables|USBCables"/>
    <n v="333"/>
    <n v="999"/>
    <x v="29"/>
    <x v="8"/>
    <x v="39"/>
    <x v="42"/>
    <x v="0"/>
    <x v="39"/>
  </r>
  <r>
    <s v="B002PD61Y4"/>
    <x v="43"/>
    <x v="46"/>
    <x v="0"/>
    <s v="Computers&amp;Accessories|NetworkingDevices|NetworkAdapters|WirelessUSBAdapters"/>
    <n v="507"/>
    <n v="1208"/>
    <x v="30"/>
    <x v="3"/>
    <x v="40"/>
    <x v="43"/>
    <x v="2"/>
    <x v="40"/>
  </r>
  <r>
    <s v="B014I8SSD0"/>
    <x v="44"/>
    <x v="47"/>
    <x v="1"/>
    <s v="Electronics|HomeTheater,TV&amp;Video|Accessories|Cables|HDMICables"/>
    <n v="309"/>
    <n v="475"/>
    <x v="31"/>
    <x v="5"/>
    <x v="10"/>
    <x v="44"/>
    <x v="0"/>
    <x v="10"/>
  </r>
  <r>
    <s v="B09L8DSSFH"/>
    <x v="45"/>
    <x v="48"/>
    <x v="1"/>
    <s v="Electronics|HomeTheater,TV&amp;Video|Accessories|RemoteControls"/>
    <n v="399"/>
    <n v="999"/>
    <x v="13"/>
    <x v="9"/>
    <x v="41"/>
    <x v="45"/>
    <x v="0"/>
    <x v="41"/>
  </r>
  <r>
    <s v="B07232M876"/>
    <x v="46"/>
    <x v="49"/>
    <x v="0"/>
    <s v="Computers&amp;Accessories|Accessories&amp;Peripherals|Cables&amp;Accessories|Cables|USBCables"/>
    <n v="199"/>
    <n v="395"/>
    <x v="8"/>
    <x v="0"/>
    <x v="42"/>
    <x v="46"/>
    <x v="1"/>
    <x v="42"/>
  </r>
  <r>
    <s v="B07P681N66"/>
    <x v="47"/>
    <x v="50"/>
    <x v="0"/>
    <s v="Computers&amp;Accessories|NetworkingDevices|NetworkAdapters|WirelessUSBAdapters"/>
    <n v="1199"/>
    <n v="2199"/>
    <x v="32"/>
    <x v="5"/>
    <x v="43"/>
    <x v="47"/>
    <x v="2"/>
    <x v="43"/>
  </r>
  <r>
    <s v="B0711PVX6Z"/>
    <x v="46"/>
    <x v="51"/>
    <x v="0"/>
    <s v="Computers&amp;Accessories|Accessories&amp;Peripherals|Cables&amp;Accessories|Cables|USBCables"/>
    <n v="179"/>
    <n v="500"/>
    <x v="0"/>
    <x v="0"/>
    <x v="42"/>
    <x v="48"/>
    <x v="1"/>
    <x v="42"/>
  </r>
  <r>
    <s v="B082T6V3DT"/>
    <x v="48"/>
    <x v="52"/>
    <x v="0"/>
    <s v="Computers&amp;Accessories|Accessories&amp;Peripherals|Cables&amp;Accessories|Cables|USBCables"/>
    <n v="799"/>
    <n v="2100"/>
    <x v="33"/>
    <x v="4"/>
    <x v="44"/>
    <x v="49"/>
    <x v="2"/>
    <x v="44"/>
  </r>
  <r>
    <s v="B07MKFNHKG"/>
    <x v="49"/>
    <x v="53"/>
    <x v="1"/>
    <s v="Electronics|HomeTheater,TV&amp;Video|Televisions|StandardTelevisions"/>
    <n v="6999"/>
    <n v="12999"/>
    <x v="18"/>
    <x v="0"/>
    <x v="45"/>
    <x v="50"/>
    <x v="2"/>
    <x v="45"/>
  </r>
  <r>
    <s v="B0BFWGBX61"/>
    <x v="50"/>
    <x v="54"/>
    <x v="0"/>
    <s v="Computers&amp;Accessories|Accessories&amp;Peripherals|Cables&amp;Accessories|Cables|USBCables"/>
    <n v="199"/>
    <n v="349"/>
    <x v="1"/>
    <x v="3"/>
    <x v="46"/>
    <x v="51"/>
    <x v="1"/>
    <x v="46"/>
  </r>
  <r>
    <s v="B01N90RZ4M"/>
    <x v="51"/>
    <x v="55"/>
    <x v="1"/>
    <s v="Electronics|HomeTheater,TV&amp;Video|Accessories|RemoteControls"/>
    <n v="230"/>
    <n v="499"/>
    <x v="34"/>
    <x v="7"/>
    <x v="47"/>
    <x v="52"/>
    <x v="0"/>
    <x v="47"/>
  </r>
  <r>
    <s v="B0088TKTY2"/>
    <x v="52"/>
    <x v="56"/>
    <x v="0"/>
    <s v="Computers&amp;Accessories|NetworkingDevices|NetworkAdapters|WirelessUSBAdapters"/>
    <n v="649"/>
    <n v="1399"/>
    <x v="34"/>
    <x v="0"/>
    <x v="8"/>
    <x v="53"/>
    <x v="2"/>
    <x v="8"/>
  </r>
  <r>
    <s v="B09Q5SWVBJ"/>
    <x v="23"/>
    <x v="57"/>
    <x v="1"/>
    <s v="Electronics|HomeTheater,TV&amp;Video|Televisions|SmartTelevisions"/>
    <n v="15999"/>
    <n v="21999"/>
    <x v="35"/>
    <x v="0"/>
    <x v="23"/>
    <x v="54"/>
    <x v="2"/>
    <x v="23"/>
  </r>
  <r>
    <s v="B0B4DT8MKT"/>
    <x v="53"/>
    <x v="58"/>
    <x v="0"/>
    <s v="Computers&amp;Accessories|Accessories&amp;Peripherals|Cables&amp;Accessories|Cables|USBCables"/>
    <n v="348"/>
    <n v="1499"/>
    <x v="36"/>
    <x v="0"/>
    <x v="48"/>
    <x v="55"/>
    <x v="0"/>
    <x v="48"/>
  </r>
  <r>
    <s v="B08CDKQ8T6"/>
    <x v="4"/>
    <x v="59"/>
    <x v="0"/>
    <s v="Computers&amp;Accessories|Accessories&amp;Peripherals|Cables&amp;Accessories|Cables|USBCables"/>
    <n v="154"/>
    <n v="349"/>
    <x v="37"/>
    <x v="4"/>
    <x v="49"/>
    <x v="56"/>
    <x v="1"/>
    <x v="49"/>
  </r>
  <r>
    <s v="B07B275VN9"/>
    <x v="54"/>
    <x v="60"/>
    <x v="1"/>
    <s v="Electronics|HomeTheater,TV&amp;Video|Accessories|RemoteControls"/>
    <n v="179"/>
    <n v="799"/>
    <x v="38"/>
    <x v="7"/>
    <x v="50"/>
    <x v="57"/>
    <x v="1"/>
    <x v="50"/>
  </r>
  <r>
    <s v="B0B15CPR37"/>
    <x v="55"/>
    <x v="61"/>
    <x v="1"/>
    <s v="Electronics|HomeTheater,TV&amp;Video|Televisions|SmartTelevisions"/>
    <n v="32990"/>
    <n v="47900"/>
    <x v="39"/>
    <x v="4"/>
    <x v="51"/>
    <x v="58"/>
    <x v="2"/>
    <x v="51"/>
  </r>
  <r>
    <s v="B0994GFWBH"/>
    <x v="56"/>
    <x v="62"/>
    <x v="0"/>
    <s v="Computers&amp;Accessories|Accessories&amp;Peripherals|Cables&amp;Accessories|Cables|USBCables"/>
    <n v="139"/>
    <n v="999"/>
    <x v="40"/>
    <x v="1"/>
    <x v="52"/>
    <x v="59"/>
    <x v="1"/>
    <x v="52"/>
  </r>
  <r>
    <s v="B01GGKZ0V6"/>
    <x v="57"/>
    <x v="63"/>
    <x v="0"/>
    <s v="Computers&amp;Accessories|Accessories&amp;Peripherals|Cables&amp;Accessories|Cables|USBCables"/>
    <n v="329"/>
    <n v="845"/>
    <x v="4"/>
    <x v="0"/>
    <x v="53"/>
    <x v="60"/>
    <x v="0"/>
    <x v="53"/>
  </r>
  <r>
    <s v="B09F9YQQ7B"/>
    <x v="58"/>
    <x v="64"/>
    <x v="1"/>
    <s v="Electronics|HomeTheater,TV&amp;Video|Televisions|SmartTelevisions"/>
    <n v="13999"/>
    <n v="24999"/>
    <x v="15"/>
    <x v="0"/>
    <x v="54"/>
    <x v="61"/>
    <x v="2"/>
    <x v="54"/>
  </r>
  <r>
    <s v="B014I8SX4Y"/>
    <x v="44"/>
    <x v="65"/>
    <x v="1"/>
    <s v="Electronics|HomeTheater,TV&amp;Video|Accessories|Cables|HDMICables"/>
    <n v="309"/>
    <n v="1400"/>
    <x v="38"/>
    <x v="5"/>
    <x v="10"/>
    <x v="44"/>
    <x v="0"/>
    <x v="10"/>
  </r>
  <r>
    <s v="B09Q8HMKZX"/>
    <x v="59"/>
    <x v="66"/>
    <x v="0"/>
    <s v="Computers&amp;Accessories|Accessories&amp;Peripherals|Cables&amp;Accessories|Cables|USBCables"/>
    <n v="263"/>
    <n v="699"/>
    <x v="33"/>
    <x v="3"/>
    <x v="55"/>
    <x v="62"/>
    <x v="0"/>
    <x v="55"/>
  </r>
  <r>
    <s v="B0B9XN9S3W"/>
    <x v="60"/>
    <x v="67"/>
    <x v="1"/>
    <s v="Electronics|HomeTheater,TV&amp;Video|Televisions|StandardTelevisions"/>
    <n v="7999"/>
    <n v="14990"/>
    <x v="41"/>
    <x v="4"/>
    <x v="56"/>
    <x v="63"/>
    <x v="2"/>
    <x v="56"/>
  </r>
  <r>
    <s v="B07966M8XH"/>
    <x v="61"/>
    <x v="68"/>
    <x v="1"/>
    <s v="Electronics|HomeTheater,TV&amp;Video|Accessories|TVMounts,Stands&amp;Turntables|TVWall&amp;CeilingMounts"/>
    <n v="1599"/>
    <n v="2999"/>
    <x v="41"/>
    <x v="0"/>
    <x v="57"/>
    <x v="64"/>
    <x v="2"/>
    <x v="57"/>
  </r>
  <r>
    <s v="B01GGKYKQM"/>
    <x v="62"/>
    <x v="69"/>
    <x v="0"/>
    <s v="Computers&amp;Accessories|Accessories&amp;Peripherals|Cables&amp;Accessories|Cables|USBCables"/>
    <n v="219"/>
    <n v="700"/>
    <x v="12"/>
    <x v="4"/>
    <x v="58"/>
    <x v="65"/>
    <x v="0"/>
    <x v="58"/>
  </r>
  <r>
    <s v="B0B86CDHL1"/>
    <x v="63"/>
    <x v="70"/>
    <x v="0"/>
    <s v="Computers&amp;Accessories|Accessories&amp;Peripherals|Cables&amp;Accessories|Cables|USBCables"/>
    <n v="349"/>
    <n v="899"/>
    <x v="4"/>
    <x v="6"/>
    <x v="59"/>
    <x v="66"/>
    <x v="0"/>
    <x v="59"/>
  </r>
  <r>
    <s v="B0B5ZF3NRK"/>
    <x v="64"/>
    <x v="71"/>
    <x v="0"/>
    <s v="Computers&amp;Accessories|Accessories&amp;Peripherals|Cables&amp;Accessories|Cables|USBCables"/>
    <n v="349"/>
    <n v="599"/>
    <x v="21"/>
    <x v="3"/>
    <x v="60"/>
    <x v="67"/>
    <x v="0"/>
    <x v="60"/>
  </r>
  <r>
    <s v="B09RFC46VP"/>
    <x v="65"/>
    <x v="72"/>
    <x v="1"/>
    <s v="Electronics|HomeTheater,TV&amp;Video|Televisions|SmartTelevisions"/>
    <n v="26999"/>
    <n v="42999"/>
    <x v="42"/>
    <x v="0"/>
    <x v="54"/>
    <x v="68"/>
    <x v="2"/>
    <x v="54"/>
  </r>
  <r>
    <s v="B08R69VDHT"/>
    <x v="66"/>
    <x v="73"/>
    <x v="0"/>
    <s v="Computers&amp;Accessories|Accessories&amp;Peripherals|Cables&amp;Accessories|Cables|USBCables"/>
    <n v="115"/>
    <n v="499"/>
    <x v="36"/>
    <x v="1"/>
    <x v="61"/>
    <x v="69"/>
    <x v="1"/>
    <x v="61"/>
  </r>
  <r>
    <s v="B09RWZRCP1"/>
    <x v="67"/>
    <x v="74"/>
    <x v="0"/>
    <s v="Computers&amp;Accessories|Accessories&amp;Peripherals|Cables&amp;Accessories|Cables|USBCables"/>
    <n v="399"/>
    <n v="999"/>
    <x v="13"/>
    <x v="3"/>
    <x v="62"/>
    <x v="70"/>
    <x v="0"/>
    <x v="62"/>
  </r>
  <r>
    <s v="B09CMP1SC8"/>
    <x v="68"/>
    <x v="75"/>
    <x v="0"/>
    <s v="Computers&amp;Accessories|Accessories&amp;Peripherals|Cables&amp;Accessories|Cables|USBCables"/>
    <n v="199"/>
    <n v="499"/>
    <x v="13"/>
    <x v="3"/>
    <x v="63"/>
    <x v="71"/>
    <x v="1"/>
    <x v="63"/>
  </r>
  <r>
    <s v="B09YLXYP7Y"/>
    <x v="69"/>
    <x v="76"/>
    <x v="0"/>
    <s v="Computers&amp;Accessories|Accessories&amp;Peripherals|Cables&amp;Accessories|Cables|USBCables"/>
    <n v="179"/>
    <n v="399"/>
    <x v="10"/>
    <x v="1"/>
    <x v="64"/>
    <x v="72"/>
    <x v="1"/>
    <x v="64"/>
  </r>
  <r>
    <s v="B09ZPM4C2C"/>
    <x v="70"/>
    <x v="77"/>
    <x v="1"/>
    <s v="Electronics|HomeTheater,TV&amp;Video|Televisions|SmartTelevisions"/>
    <n v="10901"/>
    <n v="30990"/>
    <x v="6"/>
    <x v="3"/>
    <x v="65"/>
    <x v="73"/>
    <x v="2"/>
    <x v="65"/>
  </r>
  <r>
    <s v="B0B2DJDCPX"/>
    <x v="71"/>
    <x v="78"/>
    <x v="0"/>
    <s v="Computers&amp;Accessories|Accessories&amp;Peripherals|Cables&amp;Accessories|Cables|USBCables"/>
    <n v="209"/>
    <n v="499"/>
    <x v="30"/>
    <x v="2"/>
    <x v="66"/>
    <x v="74"/>
    <x v="0"/>
    <x v="66"/>
  </r>
  <r>
    <s v="B0BCZCQTJX"/>
    <x v="72"/>
    <x v="79"/>
    <x v="1"/>
    <s v="Electronics|HomeTheater,TV&amp;Video|Accessories|RemoteControls"/>
    <n v="1434"/>
    <n v="3999"/>
    <x v="0"/>
    <x v="1"/>
    <x v="67"/>
    <x v="75"/>
    <x v="2"/>
    <x v="67"/>
  </r>
  <r>
    <s v="B07LGT55SJ"/>
    <x v="73"/>
    <x v="80"/>
    <x v="0"/>
    <s v="Computers&amp;Accessories|Accessories&amp;Peripherals|Cables&amp;Accessories|Cables|USBCables"/>
    <n v="399"/>
    <n v="1099"/>
    <x v="0"/>
    <x v="0"/>
    <x v="0"/>
    <x v="0"/>
    <x v="0"/>
    <x v="0"/>
  </r>
  <r>
    <s v="B09NKZXMWJ"/>
    <x v="74"/>
    <x v="81"/>
    <x v="0"/>
    <s v="Computers&amp;Accessories|Accessories&amp;Peripherals|Cables&amp;Accessories|Cables|USBCables"/>
    <n v="139"/>
    <n v="249"/>
    <x v="15"/>
    <x v="1"/>
    <x v="20"/>
    <x v="76"/>
    <x v="1"/>
    <x v="20"/>
  </r>
  <r>
    <s v="B08QX1CC14"/>
    <x v="75"/>
    <x v="82"/>
    <x v="1"/>
    <s v="Electronics|HomeTheater,TV&amp;Video|Televisions|SmartTelevisions"/>
    <n v="7299"/>
    <n v="19125"/>
    <x v="33"/>
    <x v="10"/>
    <x v="68"/>
    <x v="77"/>
    <x v="2"/>
    <x v="68"/>
  </r>
  <r>
    <s v="B0974H97TJ"/>
    <x v="76"/>
    <x v="83"/>
    <x v="0"/>
    <s v="Computers&amp;Accessories|Accessories&amp;Peripherals|Cables&amp;Accessories|Cables|USBCables"/>
    <n v="299"/>
    <n v="799"/>
    <x v="11"/>
    <x v="5"/>
    <x v="69"/>
    <x v="78"/>
    <x v="0"/>
    <x v="69"/>
  </r>
  <r>
    <s v="B07GVGTSLN"/>
    <x v="77"/>
    <x v="84"/>
    <x v="0"/>
    <s v="Computers&amp;Accessories|Accessories&amp;Peripherals|Cables&amp;Accessories|Cables|USBCables"/>
    <n v="325"/>
    <n v="1299"/>
    <x v="43"/>
    <x v="0"/>
    <x v="70"/>
    <x v="79"/>
    <x v="0"/>
    <x v="70"/>
  </r>
  <r>
    <s v="B09VCHLSJF"/>
    <x v="78"/>
    <x v="85"/>
    <x v="1"/>
    <s v="Electronics|HomeTheater,TV&amp;Video|Televisions|SmartTelevisions"/>
    <n v="29999"/>
    <n v="39999"/>
    <x v="23"/>
    <x v="0"/>
    <x v="34"/>
    <x v="80"/>
    <x v="2"/>
    <x v="34"/>
  </r>
  <r>
    <s v="B0B1YZX72F"/>
    <x v="79"/>
    <x v="86"/>
    <x v="1"/>
    <s v="Electronics|HomeTheater,TV&amp;Video|Televisions|SmartTelevisions"/>
    <n v="27999"/>
    <n v="40990"/>
    <x v="44"/>
    <x v="4"/>
    <x v="21"/>
    <x v="81"/>
    <x v="2"/>
    <x v="21"/>
  </r>
  <r>
    <s v="B092BJMT8Q"/>
    <x v="55"/>
    <x v="87"/>
    <x v="1"/>
    <s v="Electronics|HomeTheater,TV&amp;Video|Televisions|SmartTelevisions"/>
    <n v="30990"/>
    <n v="52900"/>
    <x v="19"/>
    <x v="4"/>
    <x v="51"/>
    <x v="82"/>
    <x v="2"/>
    <x v="51"/>
  </r>
  <r>
    <s v="B0BMXMLSMM"/>
    <x v="80"/>
    <x v="88"/>
    <x v="0"/>
    <s v="Computers&amp;Accessories|Accessories&amp;Peripherals|Cables&amp;Accessories|Cables|USBCables"/>
    <n v="199"/>
    <n v="999"/>
    <x v="27"/>
    <x v="6"/>
    <x v="71"/>
    <x v="83"/>
    <x v="1"/>
    <x v="71"/>
  </r>
  <r>
    <s v="B07JH1C41D"/>
    <x v="81"/>
    <x v="89"/>
    <x v="0"/>
    <s v="Computers&amp;Accessories|Accessories&amp;Peripherals|Cables&amp;Accessories|Cables|USBCables"/>
    <n v="649"/>
    <n v="1999"/>
    <x v="45"/>
    <x v="0"/>
    <x v="0"/>
    <x v="84"/>
    <x v="2"/>
    <x v="0"/>
  </r>
  <r>
    <s v="B0141EZMAI"/>
    <x v="82"/>
    <x v="90"/>
    <x v="0"/>
    <s v="Computers&amp;Accessories|NetworkingDevices|NetworkAdapters|WirelessUSBAdapters"/>
    <n v="269"/>
    <n v="800"/>
    <x v="46"/>
    <x v="9"/>
    <x v="72"/>
    <x v="85"/>
    <x v="0"/>
    <x v="72"/>
  </r>
  <r>
    <s v="B09Q5P2MT3"/>
    <x v="78"/>
    <x v="91"/>
    <x v="1"/>
    <s v="Electronics|HomeTheater,TV&amp;Video|Televisions|SmartTelevisions"/>
    <n v="24999"/>
    <n v="31999"/>
    <x v="47"/>
    <x v="0"/>
    <x v="23"/>
    <x v="86"/>
    <x v="2"/>
    <x v="23"/>
  </r>
  <r>
    <s v="B08HDH26JX"/>
    <x v="3"/>
    <x v="92"/>
    <x v="0"/>
    <s v="Computers&amp;Accessories|Accessories&amp;Peripherals|Cables&amp;Accessories|Cables|USBCables"/>
    <n v="299"/>
    <n v="699"/>
    <x v="48"/>
    <x v="0"/>
    <x v="3"/>
    <x v="10"/>
    <x v="0"/>
    <x v="3"/>
  </r>
  <r>
    <s v="B09VT6JKRP"/>
    <x v="83"/>
    <x v="93"/>
    <x v="0"/>
    <s v="Computers&amp;Accessories|Accessories&amp;Peripherals|Cables&amp;Accessories|Cables|USBCables"/>
    <n v="199"/>
    <n v="999"/>
    <x v="27"/>
    <x v="3"/>
    <x v="73"/>
    <x v="87"/>
    <x v="1"/>
    <x v="73"/>
  </r>
  <r>
    <s v="B09T3KB6JZ"/>
    <x v="84"/>
    <x v="94"/>
    <x v="1"/>
    <s v="Electronics|HomeTheater,TV&amp;Video|Televisions|SmartTelevisions"/>
    <n v="18990"/>
    <n v="40990"/>
    <x v="34"/>
    <x v="0"/>
    <x v="74"/>
    <x v="88"/>
    <x v="2"/>
    <x v="74"/>
  </r>
  <r>
    <s v="B093QCY6YJ"/>
    <x v="85"/>
    <x v="95"/>
    <x v="0"/>
    <s v="Computers&amp;Accessories|NetworkingDevices|NetworkAdapters|WirelessUSBAdapters"/>
    <n v="290"/>
    <n v="349"/>
    <x v="49"/>
    <x v="7"/>
    <x v="75"/>
    <x v="89"/>
    <x v="0"/>
    <x v="75"/>
  </r>
  <r>
    <s v="B093ZNQZ2Y"/>
    <x v="86"/>
    <x v="96"/>
    <x v="1"/>
    <s v="Electronics|HomeTheater,TV&amp;Video|Accessories|RemoteControls"/>
    <n v="249"/>
    <n v="799"/>
    <x v="12"/>
    <x v="11"/>
    <x v="76"/>
    <x v="90"/>
    <x v="0"/>
    <x v="76"/>
  </r>
  <r>
    <s v="B08LKS3LSP"/>
    <x v="87"/>
    <x v="97"/>
    <x v="0"/>
    <s v="Computers&amp;Accessories|Accessories&amp;Peripherals|Cables&amp;Accessories|Cables|USBCables"/>
    <n v="345"/>
    <n v="999"/>
    <x v="6"/>
    <x v="7"/>
    <x v="77"/>
    <x v="91"/>
    <x v="0"/>
    <x v="77"/>
  </r>
  <r>
    <s v="B00V4BGDKU"/>
    <x v="88"/>
    <x v="98"/>
    <x v="0"/>
    <s v="Computers&amp;Accessories|NetworkingDevices|NetworkAdapters|WirelessUSBAdapters"/>
    <n v="1099"/>
    <n v="1899"/>
    <x v="21"/>
    <x v="6"/>
    <x v="78"/>
    <x v="92"/>
    <x v="2"/>
    <x v="78"/>
  </r>
  <r>
    <s v="B08CHKQ8D4"/>
    <x v="89"/>
    <x v="99"/>
    <x v="0"/>
    <s v="Computers&amp;Accessories|Accessories&amp;Peripherals|Cables&amp;Accessories|Cables|USBCables"/>
    <n v="719"/>
    <n v="1499"/>
    <x v="50"/>
    <x v="3"/>
    <x v="79"/>
    <x v="93"/>
    <x v="2"/>
    <x v="79"/>
  </r>
  <r>
    <s v="B09BW334ML"/>
    <x v="90"/>
    <x v="100"/>
    <x v="1"/>
    <s v="Electronics|HomeTheater,TV&amp;Video|Accessories|RemoteControls"/>
    <n v="349"/>
    <n v="1499"/>
    <x v="36"/>
    <x v="4"/>
    <x v="80"/>
    <x v="94"/>
    <x v="0"/>
    <x v="80"/>
  </r>
  <r>
    <s v="B082T6GVLJ"/>
    <x v="91"/>
    <x v="101"/>
    <x v="0"/>
    <s v="Computers&amp;Accessories|Accessories&amp;Peripherals|Cables&amp;Accessories|Cables|USBCables"/>
    <n v="849"/>
    <n v="1809"/>
    <x v="3"/>
    <x v="4"/>
    <x v="81"/>
    <x v="95"/>
    <x v="2"/>
    <x v="81"/>
  </r>
  <r>
    <s v="B07DL1KC3H"/>
    <x v="92"/>
    <x v="102"/>
    <x v="1"/>
    <s v="Electronics|HomeTheater,TV&amp;Video|Accessories|RemoteControls"/>
    <n v="299"/>
    <n v="899"/>
    <x v="29"/>
    <x v="1"/>
    <x v="82"/>
    <x v="96"/>
    <x v="0"/>
    <x v="82"/>
  </r>
  <r>
    <s v="B0B6F98KJJ"/>
    <x v="93"/>
    <x v="103"/>
    <x v="1"/>
    <s v="Electronics|HomeTheater,TV&amp;Video|Televisions|SmartTelevisions"/>
    <n v="21999"/>
    <n v="29999"/>
    <x v="35"/>
    <x v="0"/>
    <x v="14"/>
    <x v="97"/>
    <x v="2"/>
    <x v="14"/>
  </r>
  <r>
    <s v="B07JNVF678"/>
    <x v="0"/>
    <x v="104"/>
    <x v="0"/>
    <s v="Computers&amp;Accessories|Accessories&amp;Peripherals|Cables&amp;Accessories|Cables|USBCables"/>
    <n v="349"/>
    <n v="999"/>
    <x v="6"/>
    <x v="0"/>
    <x v="83"/>
    <x v="98"/>
    <x v="0"/>
    <x v="83"/>
  </r>
  <r>
    <s v="B09QGZFBPM"/>
    <x v="94"/>
    <x v="105"/>
    <x v="0"/>
    <s v="Computers&amp;Accessories|Accessories&amp;Peripherals|Cables&amp;Accessories|Cables|USBCables"/>
    <n v="399"/>
    <n v="999"/>
    <x v="13"/>
    <x v="4"/>
    <x v="84"/>
    <x v="99"/>
    <x v="0"/>
    <x v="84"/>
  </r>
  <r>
    <s v="B07JGDB5M1"/>
    <x v="95"/>
    <x v="106"/>
    <x v="0"/>
    <s v="Computers&amp;Accessories|Accessories&amp;Peripherals|Cables&amp;Accessories|Cables|USBCables"/>
    <n v="449"/>
    <n v="1299"/>
    <x v="6"/>
    <x v="0"/>
    <x v="0"/>
    <x v="100"/>
    <x v="0"/>
    <x v="0"/>
  </r>
  <r>
    <s v="B0981XSZJ7"/>
    <x v="96"/>
    <x v="107"/>
    <x v="0"/>
    <s v="Computers&amp;Accessories|Accessories&amp;Peripherals|Cables&amp;Accessories|Cables|USBCables"/>
    <n v="299"/>
    <n v="999"/>
    <x v="20"/>
    <x v="4"/>
    <x v="85"/>
    <x v="101"/>
    <x v="0"/>
    <x v="85"/>
  </r>
  <r>
    <s v="B0B9XLX8VR"/>
    <x v="97"/>
    <x v="108"/>
    <x v="1"/>
    <s v="Electronics|HomeTheater,TV&amp;Video|Televisions|SmartTelevisions"/>
    <n v="37999"/>
    <n v="65000"/>
    <x v="21"/>
    <x v="4"/>
    <x v="86"/>
    <x v="102"/>
    <x v="2"/>
    <x v="86"/>
  </r>
  <r>
    <s v="B08Y5KXR6Z"/>
    <x v="98"/>
    <x v="109"/>
    <x v="0"/>
    <s v="Computers&amp;Accessories|Accessories&amp;Peripherals|Cables&amp;Accessories|Cables|USBCables"/>
    <n v="99"/>
    <n v="800"/>
    <x v="51"/>
    <x v="2"/>
    <x v="5"/>
    <x v="34"/>
    <x v="1"/>
    <x v="5"/>
  </r>
  <r>
    <s v="B09F6VHQXB"/>
    <x v="99"/>
    <x v="110"/>
    <x v="1"/>
    <s v="Electronics|HomeTheater,TV&amp;Video|Televisions|StandardTelevisions"/>
    <n v="7390"/>
    <n v="20000"/>
    <x v="11"/>
    <x v="3"/>
    <x v="87"/>
    <x v="103"/>
    <x v="2"/>
    <x v="87"/>
  </r>
  <r>
    <s v="B0974G5Q2Y"/>
    <x v="100"/>
    <x v="111"/>
    <x v="0"/>
    <s v="Computers&amp;Accessories|Accessories&amp;Peripherals|Cables&amp;Accessories|Cables|USBCables"/>
    <n v="273.10000000000002"/>
    <n v="999"/>
    <x v="25"/>
    <x v="4"/>
    <x v="26"/>
    <x v="104"/>
    <x v="0"/>
    <x v="26"/>
  </r>
  <r>
    <s v="B09YL9SN9B"/>
    <x v="16"/>
    <x v="112"/>
    <x v="1"/>
    <s v="Electronics|HomeTheater,TV&amp;Video|Televisions|SmartTelevisions"/>
    <n v="15990"/>
    <n v="23990"/>
    <x v="9"/>
    <x v="4"/>
    <x v="88"/>
    <x v="105"/>
    <x v="2"/>
    <x v="88"/>
  </r>
  <r>
    <s v="B09RX1FK54"/>
    <x v="67"/>
    <x v="113"/>
    <x v="0"/>
    <s v="Computers&amp;Accessories|Accessories&amp;Peripherals|Cables&amp;Accessories|Cables|USBCables"/>
    <n v="399"/>
    <n v="999"/>
    <x v="13"/>
    <x v="3"/>
    <x v="62"/>
    <x v="70"/>
    <x v="0"/>
    <x v="62"/>
  </r>
  <r>
    <s v="B09TT6BFDX"/>
    <x v="101"/>
    <x v="114"/>
    <x v="1"/>
    <s v="Electronics|HomeTheater,TV&amp;Video|Accessories|RemoteControls"/>
    <n v="399"/>
    <n v="1999"/>
    <x v="27"/>
    <x v="6"/>
    <x v="89"/>
    <x v="106"/>
    <x v="0"/>
    <x v="89"/>
  </r>
  <r>
    <s v="B09KH58JZR"/>
    <x v="9"/>
    <x v="115"/>
    <x v="0"/>
    <s v="Computers&amp;Accessories|Accessories&amp;Peripherals|Cables&amp;Accessories|Cables|USBCables"/>
    <n v="210"/>
    <n v="399"/>
    <x v="41"/>
    <x v="3"/>
    <x v="90"/>
    <x v="107"/>
    <x v="0"/>
    <x v="90"/>
  </r>
  <r>
    <s v="B09DDCQFMT"/>
    <x v="102"/>
    <x v="116"/>
    <x v="1"/>
    <s v="Electronics|HomeTheater,TV&amp;Video|Accessories|RemoteControls"/>
    <n v="1299"/>
    <n v="1999"/>
    <x v="31"/>
    <x v="9"/>
    <x v="91"/>
    <x v="108"/>
    <x v="2"/>
    <x v="91"/>
  </r>
  <r>
    <s v="B08RP2L2NL"/>
    <x v="103"/>
    <x v="117"/>
    <x v="0"/>
    <s v="Computers&amp;Accessories|Accessories&amp;Peripherals|Cables&amp;Accessories|Cables|USBCables"/>
    <n v="347"/>
    <n v="999"/>
    <x v="6"/>
    <x v="12"/>
    <x v="92"/>
    <x v="109"/>
    <x v="0"/>
    <x v="92"/>
  </r>
  <r>
    <s v="B0B4G2MWSB"/>
    <x v="104"/>
    <x v="118"/>
    <x v="0"/>
    <s v="Computers&amp;Accessories|Accessories&amp;Peripherals|Cables&amp;Accessories|Cables|USBCables"/>
    <n v="149"/>
    <n v="999"/>
    <x v="5"/>
    <x v="1"/>
    <x v="52"/>
    <x v="110"/>
    <x v="1"/>
    <x v="52"/>
  </r>
  <r>
    <s v="B0B21C4BMX"/>
    <x v="105"/>
    <x v="119"/>
    <x v="0"/>
    <s v="Computers&amp;Accessories|Accessories&amp;Peripherals|Cables&amp;Accessories|Cables|USBCables"/>
    <n v="228"/>
    <n v="899"/>
    <x v="43"/>
    <x v="11"/>
    <x v="93"/>
    <x v="111"/>
    <x v="0"/>
    <x v="93"/>
  </r>
  <r>
    <s v="B084MZXJNK"/>
    <x v="106"/>
    <x v="120"/>
    <x v="0"/>
    <s v="Computers&amp;Accessories|Accessories&amp;Peripherals|Cables&amp;Accessories|Cables|USBCables"/>
    <n v="1599"/>
    <n v="1999"/>
    <x v="52"/>
    <x v="5"/>
    <x v="94"/>
    <x v="112"/>
    <x v="2"/>
    <x v="94"/>
  </r>
  <r>
    <s v="B0BHZCNC4P"/>
    <x v="107"/>
    <x v="121"/>
    <x v="1"/>
    <s v="Electronics|HomeTheater,TV&amp;Video|Accessories|RemoteControls"/>
    <n v="1499"/>
    <n v="3999"/>
    <x v="11"/>
    <x v="7"/>
    <x v="95"/>
    <x v="113"/>
    <x v="2"/>
    <x v="95"/>
  </r>
  <r>
    <s v="B0B16KD737"/>
    <x v="108"/>
    <x v="122"/>
    <x v="1"/>
    <s v="Electronics|HomeTheater,TV&amp;Video|Televisions|SmartTelevisions"/>
    <n v="8499"/>
    <n v="15999"/>
    <x v="41"/>
    <x v="4"/>
    <x v="96"/>
    <x v="114"/>
    <x v="2"/>
    <x v="96"/>
  </r>
  <r>
    <s v="B099K9ZX65"/>
    <x v="109"/>
    <x v="123"/>
    <x v="1"/>
    <s v="Electronics|HomeTheater,TV&amp;Video|Televisions|SmartTelevisions"/>
    <n v="20990"/>
    <n v="44990"/>
    <x v="3"/>
    <x v="3"/>
    <x v="97"/>
    <x v="115"/>
    <x v="2"/>
    <x v="97"/>
  </r>
  <r>
    <s v="B08Y55LPBF"/>
    <x v="110"/>
    <x v="124"/>
    <x v="1"/>
    <s v="Electronics|HomeTheater,TV&amp;Video|Televisions|SmartTelevisions"/>
    <n v="32999"/>
    <n v="44999"/>
    <x v="35"/>
    <x v="0"/>
    <x v="54"/>
    <x v="116"/>
    <x v="2"/>
    <x v="54"/>
  </r>
  <r>
    <s v="B015OW3M1W"/>
    <x v="111"/>
    <x v="125"/>
    <x v="1"/>
    <s v="Electronics|HomeTheater,TV&amp;Video|Accessories|Cables|HDMICables"/>
    <n v="799"/>
    <n v="1700"/>
    <x v="3"/>
    <x v="3"/>
    <x v="98"/>
    <x v="117"/>
    <x v="2"/>
    <x v="98"/>
  </r>
  <r>
    <s v="B01D5H8ZI8"/>
    <x v="112"/>
    <x v="126"/>
    <x v="1"/>
    <s v="Electronics|HomeTheater,TV&amp;Video|Accessories|Cables|HDMICables"/>
    <n v="229"/>
    <n v="595"/>
    <x v="33"/>
    <x v="4"/>
    <x v="99"/>
    <x v="118"/>
    <x v="0"/>
    <x v="99"/>
  </r>
  <r>
    <s v="B09X1M3DHX"/>
    <x v="113"/>
    <x v="127"/>
    <x v="1"/>
    <s v="Electronics|HomeTheater,TV&amp;Video|Televisions|SmartTelevisions"/>
    <n v="9999"/>
    <n v="27990"/>
    <x v="0"/>
    <x v="0"/>
    <x v="100"/>
    <x v="119"/>
    <x v="2"/>
    <x v="100"/>
  </r>
  <r>
    <s v="B09MM6P76N"/>
    <x v="114"/>
    <x v="128"/>
    <x v="1"/>
    <s v="Electronics|HomeTheater,TV&amp;Video|Accessories|RemoteControls"/>
    <n v="349"/>
    <n v="599"/>
    <x v="21"/>
    <x v="0"/>
    <x v="101"/>
    <x v="120"/>
    <x v="0"/>
    <x v="101"/>
  </r>
  <r>
    <s v="B01D5H8LDM"/>
    <x v="115"/>
    <x v="129"/>
    <x v="1"/>
    <s v="Electronics|HomeTheater,TV&amp;Video|Accessories|Cables|RCACables"/>
    <n v="489"/>
    <n v="1200"/>
    <x v="53"/>
    <x v="5"/>
    <x v="102"/>
    <x v="121"/>
    <x v="0"/>
    <x v="102"/>
  </r>
  <r>
    <s v="B0B1YY6JJL"/>
    <x v="116"/>
    <x v="130"/>
    <x v="1"/>
    <s v="Electronics|HomeTheater,TV&amp;Video|Televisions|SmartTelevisions"/>
    <n v="23999"/>
    <n v="34990"/>
    <x v="39"/>
    <x v="4"/>
    <x v="21"/>
    <x v="122"/>
    <x v="2"/>
    <x v="21"/>
  </r>
  <r>
    <s v="B09QGZM8QB"/>
    <x v="117"/>
    <x v="131"/>
    <x v="0"/>
    <s v="Computers&amp;Accessories|Accessories&amp;Peripherals|Cables&amp;Accessories|Cables|USBCables"/>
    <n v="399"/>
    <n v="999"/>
    <x v="13"/>
    <x v="4"/>
    <x v="84"/>
    <x v="99"/>
    <x v="0"/>
    <x v="84"/>
  </r>
  <r>
    <s v="B08L4SBJRY"/>
    <x v="118"/>
    <x v="132"/>
    <x v="1"/>
    <s v="Electronics|HomeAudio|Accessories|SpeakerAccessories|Mounts"/>
    <n v="349"/>
    <n v="1299"/>
    <x v="25"/>
    <x v="1"/>
    <x v="103"/>
    <x v="123"/>
    <x v="0"/>
    <x v="103"/>
  </r>
  <r>
    <s v="B09X79PP8F"/>
    <x v="119"/>
    <x v="133"/>
    <x v="0"/>
    <s v="Computers&amp;Accessories|Accessories&amp;Peripherals|Cables&amp;Accessories|Cables|USBCables"/>
    <n v="179"/>
    <n v="299"/>
    <x v="54"/>
    <x v="2"/>
    <x v="104"/>
    <x v="124"/>
    <x v="1"/>
    <x v="104"/>
  </r>
  <r>
    <s v="B082T6GVG9"/>
    <x v="48"/>
    <x v="134"/>
    <x v="0"/>
    <s v="Computers&amp;Accessories|Accessories&amp;Peripherals|Cables&amp;Accessories|Cables|USBCables"/>
    <n v="689"/>
    <n v="1500"/>
    <x v="34"/>
    <x v="0"/>
    <x v="105"/>
    <x v="125"/>
    <x v="2"/>
    <x v="105"/>
  </r>
  <r>
    <s v="B0B3XY5YT4"/>
    <x v="120"/>
    <x v="135"/>
    <x v="1"/>
    <s v="Electronics|HomeTheater,TV&amp;Video|Televisions|SmartTelevisions"/>
    <n v="30990"/>
    <n v="49990"/>
    <x v="16"/>
    <x v="4"/>
    <x v="106"/>
    <x v="126"/>
    <x v="2"/>
    <x v="106"/>
  </r>
  <r>
    <s v="B0B4HKH19N"/>
    <x v="121"/>
    <x v="136"/>
    <x v="0"/>
    <s v="Computers&amp;Accessories|Accessories&amp;Peripherals|Cables&amp;Accessories|Cables|USBCables"/>
    <n v="249"/>
    <n v="931"/>
    <x v="25"/>
    <x v="2"/>
    <x v="31"/>
    <x v="127"/>
    <x v="0"/>
    <x v="31"/>
  </r>
  <r>
    <s v="B08TGG316Z"/>
    <x v="122"/>
    <x v="137"/>
    <x v="1"/>
    <s v="Electronics|HomeTheater,TV&amp;Video|Accessories|Cables|HDMICables"/>
    <n v="999"/>
    <n v="2399"/>
    <x v="30"/>
    <x v="13"/>
    <x v="107"/>
    <x v="128"/>
    <x v="2"/>
    <x v="107"/>
  </r>
  <r>
    <s v="B071VMP1Z4"/>
    <x v="123"/>
    <x v="138"/>
    <x v="1"/>
    <s v="Electronics|HomeTheater,TV&amp;Video|Accessories|RemoteControls"/>
    <n v="399"/>
    <n v="399"/>
    <x v="26"/>
    <x v="2"/>
    <x v="94"/>
    <x v="129"/>
    <x v="0"/>
    <x v="108"/>
  </r>
  <r>
    <s v="B071SDRGWL"/>
    <x v="124"/>
    <x v="139"/>
    <x v="0"/>
    <s v="Computers&amp;Accessories|Accessories&amp;Peripherals|Cables&amp;Accessories|Cables|USBCables"/>
    <n v="349"/>
    <n v="699"/>
    <x v="8"/>
    <x v="4"/>
    <x v="26"/>
    <x v="130"/>
    <x v="0"/>
    <x v="26"/>
  </r>
  <r>
    <s v="B08PSQRW2T"/>
    <x v="125"/>
    <x v="140"/>
    <x v="0"/>
    <s v="Computers&amp;Accessories|Accessories&amp;Peripherals|Cables&amp;Accessories|Cables|USBCables"/>
    <n v="399"/>
    <n v="1099"/>
    <x v="0"/>
    <x v="3"/>
    <x v="108"/>
    <x v="131"/>
    <x v="0"/>
    <x v="109"/>
  </r>
  <r>
    <s v="B0859M539M"/>
    <x v="126"/>
    <x v="141"/>
    <x v="0"/>
    <s v="Computers&amp;Accessories|NetworkingDevices|NetworkAdapters|WirelessUSBAdapters"/>
    <n v="1699"/>
    <n v="2999"/>
    <x v="1"/>
    <x v="5"/>
    <x v="43"/>
    <x v="132"/>
    <x v="2"/>
    <x v="43"/>
  </r>
  <r>
    <s v="B08RX8G496"/>
    <x v="127"/>
    <x v="142"/>
    <x v="1"/>
    <s v="Electronics|HomeTheater,TV&amp;Video|Accessories|RemoteControls"/>
    <n v="655"/>
    <n v="1099"/>
    <x v="54"/>
    <x v="14"/>
    <x v="109"/>
    <x v="133"/>
    <x v="2"/>
    <x v="110"/>
  </r>
  <r>
    <s v="B002SZEOLG"/>
    <x v="128"/>
    <x v="143"/>
    <x v="0"/>
    <s v="Computers&amp;Accessories|NetworkingDevices|NetworkAdapters|WirelessUSBAdapters"/>
    <n v="749"/>
    <n v="1339"/>
    <x v="15"/>
    <x v="0"/>
    <x v="110"/>
    <x v="134"/>
    <x v="2"/>
    <x v="111"/>
  </r>
  <r>
    <s v="B08CS3BT4L"/>
    <x v="129"/>
    <x v="144"/>
    <x v="1"/>
    <s v="Electronics|HomeTheater,TV&amp;Video|Televisions|SmartTelevisions"/>
    <n v="9999"/>
    <n v="12999"/>
    <x v="7"/>
    <x v="0"/>
    <x v="111"/>
    <x v="135"/>
    <x v="2"/>
    <x v="112"/>
  </r>
  <r>
    <s v="B00RFWNJMC"/>
    <x v="130"/>
    <x v="145"/>
    <x v="1"/>
    <s v="Electronics|HomeTheater,TV&amp;Video|Accessories|RemoteControls"/>
    <n v="195"/>
    <n v="499"/>
    <x v="4"/>
    <x v="7"/>
    <x v="112"/>
    <x v="136"/>
    <x v="1"/>
    <x v="113"/>
  </r>
  <r>
    <s v="B082T6GXS5"/>
    <x v="48"/>
    <x v="146"/>
    <x v="0"/>
    <s v="Computers&amp;Accessories|Accessories&amp;Peripherals|Cables&amp;Accessories|Cables|USBCables"/>
    <n v="999"/>
    <n v="2100"/>
    <x v="50"/>
    <x v="6"/>
    <x v="113"/>
    <x v="137"/>
    <x v="2"/>
    <x v="114"/>
  </r>
  <r>
    <s v="B09CMQRQM6"/>
    <x v="131"/>
    <x v="147"/>
    <x v="0"/>
    <s v="Computers&amp;Accessories|Accessories&amp;Peripherals|Cables&amp;Accessories|Cables|USBCables"/>
    <n v="499"/>
    <n v="899"/>
    <x v="15"/>
    <x v="0"/>
    <x v="114"/>
    <x v="138"/>
    <x v="0"/>
    <x v="115"/>
  </r>
  <r>
    <s v="B005LJQMCK"/>
    <x v="132"/>
    <x v="148"/>
    <x v="1"/>
    <s v="Electronics|HomeTheater,TV&amp;Video|Accessories|Cables|OpticalCables"/>
    <n v="416"/>
    <n v="599"/>
    <x v="39"/>
    <x v="0"/>
    <x v="115"/>
    <x v="139"/>
    <x v="0"/>
    <x v="116"/>
  </r>
  <r>
    <s v="B09C6H53KH"/>
    <x v="133"/>
    <x v="149"/>
    <x v="0"/>
    <s v="Computers&amp;Accessories|Accessories&amp;Peripherals|Cables&amp;Accessories|Cables|USBCables"/>
    <n v="368"/>
    <n v="699"/>
    <x v="41"/>
    <x v="0"/>
    <x v="116"/>
    <x v="140"/>
    <x v="0"/>
    <x v="117"/>
  </r>
  <r>
    <s v="B0BB3CBFBM"/>
    <x v="134"/>
    <x v="150"/>
    <x v="1"/>
    <s v="Electronics|HomeTheater,TV&amp;Video|Televisions|SmartTelevisions"/>
    <n v="29990"/>
    <n v="65000"/>
    <x v="34"/>
    <x v="3"/>
    <x v="117"/>
    <x v="141"/>
    <x v="2"/>
    <x v="118"/>
  </r>
  <r>
    <s v="B08QSDKFGQ"/>
    <x v="135"/>
    <x v="151"/>
    <x v="0"/>
    <s v="Computers&amp;Accessories|Accessories&amp;Peripherals|Cables&amp;Accessories|Cables|USBCables"/>
    <n v="339"/>
    <n v="1099"/>
    <x v="12"/>
    <x v="4"/>
    <x v="29"/>
    <x v="142"/>
    <x v="0"/>
    <x v="29"/>
  </r>
  <r>
    <s v="B08PV1X771"/>
    <x v="19"/>
    <x v="152"/>
    <x v="1"/>
    <s v="Electronics|HomeTheater,TV&amp;Video|Televisions|SmartTelevisions"/>
    <n v="15490"/>
    <n v="20900"/>
    <x v="55"/>
    <x v="4"/>
    <x v="19"/>
    <x v="143"/>
    <x v="2"/>
    <x v="19"/>
  </r>
  <r>
    <s v="B07YTNKVJQ"/>
    <x v="136"/>
    <x v="153"/>
    <x v="0"/>
    <s v="Computers&amp;Accessories|Accessories&amp;Peripherals|Cables&amp;Accessories|Cables|USBCables"/>
    <n v="499"/>
    <n v="1299"/>
    <x v="33"/>
    <x v="4"/>
    <x v="7"/>
    <x v="144"/>
    <x v="0"/>
    <x v="7"/>
  </r>
  <r>
    <s v="B0117H7GZ6"/>
    <x v="137"/>
    <x v="154"/>
    <x v="0"/>
    <s v="Computers&amp;Accessories|NetworkingDevices|NetworkAdapters|WirelessUSBAdapters"/>
    <n v="249"/>
    <n v="399"/>
    <x v="16"/>
    <x v="10"/>
    <x v="118"/>
    <x v="145"/>
    <x v="0"/>
    <x v="119"/>
  </r>
  <r>
    <s v="B09XJ1LM7R"/>
    <x v="138"/>
    <x v="155"/>
    <x v="1"/>
    <s v="Electronics|HomeTheater,TV&amp;Video|Accessories|RemoteControls"/>
    <n v="399"/>
    <n v="799"/>
    <x v="8"/>
    <x v="4"/>
    <x v="119"/>
    <x v="146"/>
    <x v="0"/>
    <x v="120"/>
  </r>
  <r>
    <s v="B084N133Y7"/>
    <x v="106"/>
    <x v="156"/>
    <x v="0"/>
    <s v="Computers&amp;Accessories|Accessories&amp;Peripherals|Cables&amp;Accessories|Cables|USBCables"/>
    <n v="1499"/>
    <n v="1999"/>
    <x v="23"/>
    <x v="5"/>
    <x v="94"/>
    <x v="147"/>
    <x v="2"/>
    <x v="94"/>
  </r>
  <r>
    <s v="B088Z1YWBC"/>
    <x v="139"/>
    <x v="157"/>
    <x v="1"/>
    <s v="Electronics|HomeTheater,TV&amp;Video|Projectors"/>
    <n v="9490"/>
    <n v="15990"/>
    <x v="19"/>
    <x v="2"/>
    <x v="120"/>
    <x v="148"/>
    <x v="2"/>
    <x v="121"/>
  </r>
  <r>
    <s v="B07VSG5SXZ"/>
    <x v="140"/>
    <x v="158"/>
    <x v="1"/>
    <s v="Electronics|HomeTheater,TV&amp;Video|Accessories|Cables|HDMICables"/>
    <n v="637"/>
    <n v="1499"/>
    <x v="30"/>
    <x v="3"/>
    <x v="121"/>
    <x v="149"/>
    <x v="2"/>
    <x v="122"/>
  </r>
  <r>
    <s v="B08RWCZ6SY"/>
    <x v="45"/>
    <x v="159"/>
    <x v="1"/>
    <s v="Electronics|HomeTheater,TV&amp;Video|Accessories|RemoteControls"/>
    <n v="399"/>
    <n v="899"/>
    <x v="37"/>
    <x v="2"/>
    <x v="122"/>
    <x v="150"/>
    <x v="0"/>
    <x v="123"/>
  </r>
  <r>
    <s v="B07KSB1MLX"/>
    <x v="141"/>
    <x v="160"/>
    <x v="1"/>
    <s v="Electronics|HomeTheater,TV&amp;Video|Accessories|Cables|OpticalCables"/>
    <n v="1089"/>
    <n v="1600"/>
    <x v="44"/>
    <x v="1"/>
    <x v="123"/>
    <x v="151"/>
    <x v="2"/>
    <x v="124"/>
  </r>
  <r>
    <s v="B081FG1QYX"/>
    <x v="142"/>
    <x v="161"/>
    <x v="0"/>
    <s v="Computers&amp;Accessories|Accessories&amp;Peripherals|Cables&amp;Accessories|Cables|USBCables"/>
    <n v="339"/>
    <n v="999"/>
    <x v="46"/>
    <x v="4"/>
    <x v="124"/>
    <x v="152"/>
    <x v="0"/>
    <x v="125"/>
  </r>
  <r>
    <s v="B08R69WBN7"/>
    <x v="66"/>
    <x v="162"/>
    <x v="0"/>
    <s v="Computers&amp;Accessories|Accessories&amp;Peripherals|Cables&amp;Accessories|Cables|USBCables"/>
    <n v="149"/>
    <n v="499"/>
    <x v="20"/>
    <x v="1"/>
    <x v="61"/>
    <x v="153"/>
    <x v="1"/>
    <x v="61"/>
  </r>
  <r>
    <s v="B0B3RHX6B6"/>
    <x v="143"/>
    <x v="163"/>
    <x v="0"/>
    <s v="Computers&amp;Accessories|Accessories&amp;Peripherals|Cables&amp;Accessories|Cables|USBCables"/>
    <n v="149"/>
    <n v="399"/>
    <x v="11"/>
    <x v="2"/>
    <x v="125"/>
    <x v="154"/>
    <x v="1"/>
    <x v="126"/>
  </r>
  <r>
    <s v="B084N18QZY"/>
    <x v="144"/>
    <x v="164"/>
    <x v="0"/>
    <s v="Computers&amp;Accessories|Accessories&amp;Peripherals|Cables&amp;Accessories|Cables|USBCables"/>
    <n v="599"/>
    <n v="849"/>
    <x v="56"/>
    <x v="6"/>
    <x v="126"/>
    <x v="155"/>
    <x v="2"/>
    <x v="127"/>
  </r>
  <r>
    <s v="B081NHWT6Z"/>
    <x v="145"/>
    <x v="165"/>
    <x v="1"/>
    <s v="Electronics|HomeTheater,TV&amp;Video|Accessories|RemoteControls"/>
    <n v="299"/>
    <n v="1199"/>
    <x v="43"/>
    <x v="2"/>
    <x v="127"/>
    <x v="156"/>
    <x v="0"/>
    <x v="128"/>
  </r>
  <r>
    <s v="B07JPJJZ2H"/>
    <x v="146"/>
    <x v="166"/>
    <x v="0"/>
    <s v="Computers&amp;Accessories|Accessories&amp;Peripherals|Cables&amp;Accessories|Cables|USBCables"/>
    <n v="399"/>
    <n v="1299"/>
    <x v="12"/>
    <x v="0"/>
    <x v="83"/>
    <x v="157"/>
    <x v="0"/>
    <x v="83"/>
  </r>
  <r>
    <s v="B09JKNF147"/>
    <x v="102"/>
    <x v="167"/>
    <x v="1"/>
    <s v="Electronics|HomeTheater,TV&amp;Video|Accessories|RemoteControls"/>
    <n v="339"/>
    <n v="1999"/>
    <x v="57"/>
    <x v="1"/>
    <x v="128"/>
    <x v="158"/>
    <x v="0"/>
    <x v="129"/>
  </r>
  <r>
    <s v="B0B9959XF3"/>
    <x v="147"/>
    <x v="168"/>
    <x v="1"/>
    <s v="Electronics|HomeTheater,TV&amp;Video|Televisions|SmartTelevisions"/>
    <n v="12499"/>
    <n v="22990"/>
    <x v="18"/>
    <x v="4"/>
    <x v="129"/>
    <x v="159"/>
    <x v="2"/>
    <x v="130"/>
  </r>
  <r>
    <s v="B09PNR6F8Q"/>
    <x v="148"/>
    <x v="169"/>
    <x v="0"/>
    <s v="Computers&amp;Accessories|Accessories&amp;Peripherals|Cables&amp;Accessories|Cables|USBCables"/>
    <n v="249"/>
    <n v="399"/>
    <x v="16"/>
    <x v="1"/>
    <x v="130"/>
    <x v="160"/>
    <x v="0"/>
    <x v="131"/>
  </r>
  <r>
    <s v="B07M69276N"/>
    <x v="149"/>
    <x v="170"/>
    <x v="0"/>
    <s v="Computers&amp;Accessories|NetworkingDevices|NetworkAdapters|WirelessUSBAdapters"/>
    <n v="1399"/>
    <n v="2499"/>
    <x v="15"/>
    <x v="5"/>
    <x v="131"/>
    <x v="161"/>
    <x v="2"/>
    <x v="132"/>
  </r>
  <r>
    <s v="B0B1YZ9CB8"/>
    <x v="150"/>
    <x v="171"/>
    <x v="1"/>
    <s v="Electronics|HomeTheater,TV&amp;Video|Televisions|SmartTelevisions"/>
    <n v="32999"/>
    <n v="47990"/>
    <x v="39"/>
    <x v="4"/>
    <x v="21"/>
    <x v="162"/>
    <x v="2"/>
    <x v="21"/>
  </r>
  <r>
    <s v="B09YLYB9PB"/>
    <x v="69"/>
    <x v="172"/>
    <x v="0"/>
    <s v="Computers&amp;Accessories|Accessories&amp;Peripherals|Cables&amp;Accessories|Cables|USBCables"/>
    <n v="149"/>
    <n v="399"/>
    <x v="11"/>
    <x v="1"/>
    <x v="64"/>
    <x v="163"/>
    <x v="1"/>
    <x v="64"/>
  </r>
  <r>
    <s v="B08CTNJ985"/>
    <x v="151"/>
    <x v="173"/>
    <x v="0"/>
    <s v="Computers&amp;Accessories|Accessories&amp;Peripherals|Cables&amp;Accessories|Cables|USBCables"/>
    <n v="325"/>
    <n v="999"/>
    <x v="29"/>
    <x v="4"/>
    <x v="132"/>
    <x v="164"/>
    <x v="0"/>
    <x v="133"/>
  </r>
  <r>
    <s v="B0BP7XLX48"/>
    <x v="152"/>
    <x v="174"/>
    <x v="0"/>
    <s v="Computers&amp;Accessories|Accessories&amp;Peripherals|Cables&amp;Accessories|Cables|USBCables"/>
    <n v="399"/>
    <n v="1999"/>
    <x v="27"/>
    <x v="15"/>
    <x v="133"/>
    <x v="165"/>
    <x v="0"/>
    <x v="134"/>
  </r>
  <r>
    <s v="B09LHXNZLR"/>
    <x v="153"/>
    <x v="175"/>
    <x v="0"/>
    <s v="Computers&amp;Accessories|NetworkingDevices|NetworkAdapters|WirelessUSBAdapters"/>
    <n v="199"/>
    <n v="499"/>
    <x v="13"/>
    <x v="7"/>
    <x v="134"/>
    <x v="166"/>
    <x v="1"/>
    <x v="135"/>
  </r>
  <r>
    <s v="B0B3N8VG24"/>
    <x v="154"/>
    <x v="176"/>
    <x v="0"/>
    <s v="Computers&amp;Accessories|Accessories&amp;Peripherals|Cables&amp;Accessories|Cables|USBCables"/>
    <n v="88"/>
    <n v="299"/>
    <x v="58"/>
    <x v="1"/>
    <x v="20"/>
    <x v="167"/>
    <x v="1"/>
    <x v="20"/>
  </r>
  <r>
    <s v="B08PSVBB2X"/>
    <x v="155"/>
    <x v="177"/>
    <x v="0"/>
    <s v="Computers&amp;Accessories|Accessories&amp;Peripherals|Cables&amp;Accessories|Cables|USBCables"/>
    <n v="399"/>
    <n v="1099"/>
    <x v="0"/>
    <x v="3"/>
    <x v="108"/>
    <x v="131"/>
    <x v="0"/>
    <x v="109"/>
  </r>
  <r>
    <s v="B0B3MQXNFB"/>
    <x v="156"/>
    <x v="178"/>
    <x v="0"/>
    <s v="Computers&amp;Accessories|Accessories&amp;Peripherals|Cables&amp;Accessories|Cables|USBCables"/>
    <n v="57.89"/>
    <n v="199"/>
    <x v="58"/>
    <x v="1"/>
    <x v="20"/>
    <x v="168"/>
    <x v="1"/>
    <x v="20"/>
  </r>
  <r>
    <s v="B08XMSKKMM"/>
    <x v="157"/>
    <x v="179"/>
    <x v="1"/>
    <s v="Electronics|HomeTheater,TV&amp;Video|Accessories|RemoteControls"/>
    <n v="799"/>
    <n v="1999"/>
    <x v="13"/>
    <x v="8"/>
    <x v="33"/>
    <x v="169"/>
    <x v="2"/>
    <x v="136"/>
  </r>
  <r>
    <s v="B09L8DT7D6"/>
    <x v="158"/>
    <x v="180"/>
    <x v="1"/>
    <s v="Electronics|HomeTheater,TV&amp;Video|Accessories|RemoteControls"/>
    <n v="205"/>
    <n v="499"/>
    <x v="53"/>
    <x v="11"/>
    <x v="135"/>
    <x v="170"/>
    <x v="0"/>
    <x v="137"/>
  </r>
  <r>
    <s v="B00GE55L22"/>
    <x v="159"/>
    <x v="181"/>
    <x v="0"/>
    <s v="Computers&amp;Accessories|Accessories&amp;Peripherals|Cables&amp;Accessories|Cables|USBCables"/>
    <n v="299"/>
    <n v="699"/>
    <x v="48"/>
    <x v="3"/>
    <x v="136"/>
    <x v="171"/>
    <x v="0"/>
    <x v="138"/>
  </r>
  <r>
    <s v="B0162K34H2"/>
    <x v="160"/>
    <x v="182"/>
    <x v="0"/>
    <s v="Computers&amp;Accessories|Accessories&amp;Peripherals|Cables&amp;Accessories|Cables|USBCables"/>
    <n v="849"/>
    <n v="999"/>
    <x v="59"/>
    <x v="3"/>
    <x v="137"/>
    <x v="172"/>
    <x v="2"/>
    <x v="139"/>
  </r>
  <r>
    <s v="B0B8SRZ5SV"/>
    <x v="161"/>
    <x v="183"/>
    <x v="0"/>
    <s v="Computers&amp;Accessories|Accessories&amp;Peripherals|Cables&amp;Accessories|Cables|USBCables"/>
    <n v="949"/>
    <n v="1999"/>
    <x v="3"/>
    <x v="5"/>
    <x v="32"/>
    <x v="173"/>
    <x v="2"/>
    <x v="32"/>
  </r>
  <r>
    <s v="B07CWNJLPC"/>
    <x v="162"/>
    <x v="184"/>
    <x v="0"/>
    <s v="Computers&amp;Accessories|Accessories&amp;Peripherals|Cables&amp;Accessories|Cables|USBCables"/>
    <n v="499"/>
    <n v="1200"/>
    <x v="30"/>
    <x v="4"/>
    <x v="138"/>
    <x v="174"/>
    <x v="0"/>
    <x v="140"/>
  </r>
  <r>
    <s v="B00NH12R1O"/>
    <x v="163"/>
    <x v="185"/>
    <x v="0"/>
    <s v="Computers&amp;Accessories|Accessories&amp;Peripherals|Cables&amp;Accessories|Cables|USBCables"/>
    <n v="299"/>
    <n v="485"/>
    <x v="16"/>
    <x v="4"/>
    <x v="139"/>
    <x v="175"/>
    <x v="0"/>
    <x v="141"/>
  </r>
  <r>
    <s v="B0B8SSC5D9"/>
    <x v="161"/>
    <x v="186"/>
    <x v="0"/>
    <s v="Computers&amp;Accessories|Accessories&amp;Peripherals|Cables&amp;Accessories|Cables|USBCables"/>
    <n v="949"/>
    <n v="1999"/>
    <x v="3"/>
    <x v="5"/>
    <x v="32"/>
    <x v="173"/>
    <x v="2"/>
    <x v="32"/>
  </r>
  <r>
    <s v="B08WKG2MWT"/>
    <x v="164"/>
    <x v="187"/>
    <x v="0"/>
    <s v="Computers&amp;Accessories|Accessories&amp;Peripherals|Cables&amp;Accessories|Cables|USBCables"/>
    <n v="379"/>
    <n v="1099"/>
    <x v="46"/>
    <x v="4"/>
    <x v="84"/>
    <x v="176"/>
    <x v="0"/>
    <x v="84"/>
  </r>
  <r>
    <s v="B0B466C3G4"/>
    <x v="165"/>
    <x v="188"/>
    <x v="1"/>
    <s v="Electronics|HomeTheater,TV&amp;Video|Televisions|SmartTelevisions"/>
    <n v="8990"/>
    <n v="18990"/>
    <x v="3"/>
    <x v="2"/>
    <x v="140"/>
    <x v="177"/>
    <x v="2"/>
    <x v="142"/>
  </r>
  <r>
    <s v="B005LJQMZC"/>
    <x v="132"/>
    <x v="189"/>
    <x v="1"/>
    <s v="Electronics|HomeTheater,TV&amp;Video|Accessories|Cables|OpticalCables"/>
    <n v="486"/>
    <n v="1999"/>
    <x v="60"/>
    <x v="0"/>
    <x v="115"/>
    <x v="178"/>
    <x v="0"/>
    <x v="116"/>
  </r>
  <r>
    <s v="B07MDRGHWQ"/>
    <x v="166"/>
    <x v="190"/>
    <x v="1"/>
    <s v="Electronics|HomeTheater,TV&amp;Video|Televisions|StandardTelevisions"/>
    <n v="5699"/>
    <n v="11000"/>
    <x v="61"/>
    <x v="0"/>
    <x v="45"/>
    <x v="179"/>
    <x v="2"/>
    <x v="45"/>
  </r>
  <r>
    <s v="B07DC4RZPY"/>
    <x v="167"/>
    <x v="191"/>
    <x v="0"/>
    <s v="Computers&amp;Accessories|Accessories&amp;Peripherals|Cables&amp;Accessories|Cables|USBCables"/>
    <n v="709"/>
    <n v="1999"/>
    <x v="6"/>
    <x v="3"/>
    <x v="141"/>
    <x v="180"/>
    <x v="2"/>
    <x v="143"/>
  </r>
  <r>
    <s v="B0B15GSPQW"/>
    <x v="168"/>
    <x v="192"/>
    <x v="1"/>
    <s v="Electronics|HomeTheater,TV&amp;Video|Televisions|SmartTelevisions"/>
    <n v="47990"/>
    <n v="70900"/>
    <x v="44"/>
    <x v="4"/>
    <x v="51"/>
    <x v="181"/>
    <x v="2"/>
    <x v="51"/>
  </r>
  <r>
    <s v="B08GJNM9N7"/>
    <x v="145"/>
    <x v="193"/>
    <x v="1"/>
    <s v="Electronics|HomeTheater,TV&amp;Video|Accessories|RemoteControls"/>
    <n v="299"/>
    <n v="1199"/>
    <x v="43"/>
    <x v="7"/>
    <x v="142"/>
    <x v="182"/>
    <x v="0"/>
    <x v="144"/>
  </r>
  <r>
    <s v="B09C6FML9B"/>
    <x v="169"/>
    <x v="194"/>
    <x v="0"/>
    <s v="Computers&amp;Accessories|Accessories&amp;Peripherals|Cables&amp;Accessories|Cables|USBCables"/>
    <n v="320"/>
    <n v="599"/>
    <x v="41"/>
    <x v="3"/>
    <x v="143"/>
    <x v="183"/>
    <x v="0"/>
    <x v="145"/>
  </r>
  <r>
    <s v="B0B65MJ45G"/>
    <x v="170"/>
    <x v="195"/>
    <x v="0"/>
    <s v="Computers&amp;Accessories|Accessories&amp;Peripherals|Cables&amp;Accessories|Cables|USBCables"/>
    <n v="139"/>
    <n v="549"/>
    <x v="43"/>
    <x v="2"/>
    <x v="144"/>
    <x v="184"/>
    <x v="1"/>
    <x v="146"/>
  </r>
  <r>
    <s v="B08P9RYPLR"/>
    <x v="171"/>
    <x v="196"/>
    <x v="0"/>
    <s v="Computers&amp;Accessories|Accessories&amp;Peripherals|Cables&amp;Accessories|Cables|USBCables"/>
    <n v="129"/>
    <n v="249"/>
    <x v="61"/>
    <x v="1"/>
    <x v="20"/>
    <x v="185"/>
    <x v="1"/>
    <x v="20"/>
  </r>
  <r>
    <s v="B0B6F8HHR6"/>
    <x v="172"/>
    <x v="197"/>
    <x v="1"/>
    <s v="Electronics|HomeTheater,TV&amp;Video|Televisions|SmartTelevisions"/>
    <n v="24999"/>
    <n v="35999"/>
    <x v="39"/>
    <x v="0"/>
    <x v="14"/>
    <x v="186"/>
    <x v="2"/>
    <x v="14"/>
  </r>
  <r>
    <s v="B084MZXJN6"/>
    <x v="106"/>
    <x v="198"/>
    <x v="0"/>
    <s v="Computers&amp;Accessories|Accessories&amp;Peripherals|Cables&amp;Accessories|Cables|USBCables"/>
    <n v="999"/>
    <n v="1699"/>
    <x v="19"/>
    <x v="5"/>
    <x v="145"/>
    <x v="187"/>
    <x v="2"/>
    <x v="147"/>
  </r>
  <r>
    <s v="B08XMG618K"/>
    <x v="173"/>
    <x v="199"/>
    <x v="0"/>
    <s v="Computers&amp;Accessories|Accessories&amp;Peripherals|Cables&amp;Accessories|Cables|USBCables"/>
    <n v="225"/>
    <n v="499"/>
    <x v="10"/>
    <x v="3"/>
    <x v="146"/>
    <x v="188"/>
    <x v="0"/>
    <x v="148"/>
  </r>
  <r>
    <s v="B0BCKWZ884"/>
    <x v="174"/>
    <x v="200"/>
    <x v="1"/>
    <s v="Electronics|HomeTheater,TV&amp;Video|Accessories|RemoteControls"/>
    <n v="547"/>
    <n v="2999"/>
    <x v="62"/>
    <x v="4"/>
    <x v="147"/>
    <x v="189"/>
    <x v="2"/>
    <x v="149"/>
  </r>
  <r>
    <s v="B00GGGOYEK"/>
    <x v="175"/>
    <x v="201"/>
    <x v="0"/>
    <s v="Computers&amp;Accessories|Accessories&amp;Peripherals|Cables&amp;Accessories|Cables|USBCables"/>
    <n v="259"/>
    <n v="699"/>
    <x v="11"/>
    <x v="11"/>
    <x v="148"/>
    <x v="190"/>
    <x v="0"/>
    <x v="150"/>
  </r>
  <r>
    <s v="B07ZR4S1G4"/>
    <x v="176"/>
    <x v="202"/>
    <x v="1"/>
    <s v="Electronics|HomeTheater,TV&amp;Video|Accessories|RemoteControls"/>
    <n v="239"/>
    <n v="699"/>
    <x v="46"/>
    <x v="5"/>
    <x v="149"/>
    <x v="191"/>
    <x v="0"/>
    <x v="151"/>
  </r>
  <r>
    <s v="B09C635BMM"/>
    <x v="177"/>
    <x v="203"/>
    <x v="1"/>
    <s v="Electronics|HomeTheater,TV&amp;Video|Accessories|RemoteControls"/>
    <n v="349"/>
    <n v="999"/>
    <x v="6"/>
    <x v="1"/>
    <x v="150"/>
    <x v="192"/>
    <x v="0"/>
    <x v="152"/>
  </r>
  <r>
    <s v="B00GG59HU2"/>
    <x v="178"/>
    <x v="204"/>
    <x v="1"/>
    <s v="Electronics|HomeTheater,TV&amp;Video|Accessories|Cables|HDMICables"/>
    <n v="467"/>
    <n v="599"/>
    <x v="47"/>
    <x v="5"/>
    <x v="151"/>
    <x v="193"/>
    <x v="0"/>
    <x v="153"/>
  </r>
  <r>
    <s v="B00RGLI0ZS"/>
    <x v="179"/>
    <x v="205"/>
    <x v="0"/>
    <s v="Computers&amp;Accessories|Accessories&amp;Peripherals|Cables&amp;Accessories|Cables|USBCables"/>
    <n v="449"/>
    <n v="599"/>
    <x v="23"/>
    <x v="1"/>
    <x v="152"/>
    <x v="194"/>
    <x v="0"/>
    <x v="154"/>
  </r>
  <r>
    <s v="B09ZPJT8B2"/>
    <x v="70"/>
    <x v="206"/>
    <x v="1"/>
    <s v="Electronics|HomeTheater,TV&amp;Video|Televisions|SmartTelevisions"/>
    <n v="11990"/>
    <n v="31990"/>
    <x v="11"/>
    <x v="0"/>
    <x v="153"/>
    <x v="195"/>
    <x v="2"/>
    <x v="155"/>
  </r>
  <r>
    <s v="B07HZ2QCGR"/>
    <x v="180"/>
    <x v="207"/>
    <x v="0"/>
    <s v="Computers&amp;Accessories|Accessories&amp;Peripherals|Cables&amp;Accessories|Cables|USBCables"/>
    <n v="350"/>
    <n v="599"/>
    <x v="21"/>
    <x v="2"/>
    <x v="154"/>
    <x v="196"/>
    <x v="0"/>
    <x v="156"/>
  </r>
  <r>
    <s v="B095244Q22"/>
    <x v="181"/>
    <x v="208"/>
    <x v="0"/>
    <s v="Computers&amp;Accessories|Accessories&amp;Peripherals|Cables&amp;Accessories|Cables|USBCables"/>
    <n v="252"/>
    <n v="999"/>
    <x v="43"/>
    <x v="7"/>
    <x v="155"/>
    <x v="197"/>
    <x v="0"/>
    <x v="157"/>
  </r>
  <r>
    <s v="B08CKW1KH9"/>
    <x v="51"/>
    <x v="209"/>
    <x v="1"/>
    <s v="Electronics|HomeTheater,TV&amp;Video|Accessories|RemoteControls"/>
    <n v="204"/>
    <n v="599"/>
    <x v="46"/>
    <x v="9"/>
    <x v="156"/>
    <x v="198"/>
    <x v="0"/>
    <x v="158"/>
  </r>
  <r>
    <s v="B0BLV1GNLN"/>
    <x v="182"/>
    <x v="210"/>
    <x v="1"/>
    <s v="Electronics|HomeTheater,TV&amp;Video|Projectors"/>
    <n v="6490"/>
    <n v="9990"/>
    <x v="31"/>
    <x v="1"/>
    <x v="157"/>
    <x v="199"/>
    <x v="2"/>
    <x v="159"/>
  </r>
  <r>
    <s v="B08RHPDNVV"/>
    <x v="183"/>
    <x v="211"/>
    <x v="1"/>
    <s v="Electronics|HomeTheater,TV&amp;Video|Accessories|RemoteControls"/>
    <n v="235"/>
    <n v="599"/>
    <x v="4"/>
    <x v="12"/>
    <x v="158"/>
    <x v="200"/>
    <x v="0"/>
    <x v="160"/>
  </r>
  <r>
    <s v="B00NH13Q8W"/>
    <x v="184"/>
    <x v="212"/>
    <x v="0"/>
    <s v="Computers&amp;Accessories|Accessories&amp;Peripherals|Cables&amp;Accessories|Cables|USBCables"/>
    <n v="299"/>
    <n v="800"/>
    <x v="11"/>
    <x v="6"/>
    <x v="159"/>
    <x v="201"/>
    <x v="0"/>
    <x v="161"/>
  </r>
  <r>
    <s v="B0B8SSZ76F"/>
    <x v="185"/>
    <x v="213"/>
    <x v="0"/>
    <s v="Computers&amp;Accessories|Accessories&amp;Peripherals|Cables&amp;Accessories|Cables|USBCables"/>
    <n v="799"/>
    <n v="1999"/>
    <x v="13"/>
    <x v="0"/>
    <x v="160"/>
    <x v="202"/>
    <x v="2"/>
    <x v="162"/>
  </r>
  <r>
    <s v="B0841KQR1Z"/>
    <x v="186"/>
    <x v="214"/>
    <x v="1"/>
    <s v="Electronics|HomeTheater,TV&amp;Video|Accessories|RemoteControls"/>
    <n v="299"/>
    <n v="999"/>
    <x v="20"/>
    <x v="11"/>
    <x v="161"/>
    <x v="203"/>
    <x v="0"/>
    <x v="163"/>
  </r>
  <r>
    <s v="B0B467CCB9"/>
    <x v="165"/>
    <x v="215"/>
    <x v="1"/>
    <s v="Electronics|HomeTheater,TV&amp;Video|Televisions|StandardTelevisions"/>
    <n v="6999"/>
    <n v="16990"/>
    <x v="53"/>
    <x v="11"/>
    <x v="162"/>
    <x v="204"/>
    <x v="2"/>
    <x v="164"/>
  </r>
  <r>
    <s v="B095JQVC7N"/>
    <x v="187"/>
    <x v="216"/>
    <x v="1"/>
    <s v="Electronics|HomeTheater,TV&amp;Video|Televisions|SmartTelevisions"/>
    <n v="42999"/>
    <n v="59999"/>
    <x v="28"/>
    <x v="3"/>
    <x v="163"/>
    <x v="205"/>
    <x v="2"/>
    <x v="165"/>
  </r>
  <r>
    <s v="B08PPHFXG3"/>
    <x v="188"/>
    <x v="217"/>
    <x v="1"/>
    <s v="Electronics|HomeTheater,TV&amp;Video|Accessories|Cables|HDMICables"/>
    <n v="173"/>
    <n v="999"/>
    <x v="57"/>
    <x v="4"/>
    <x v="164"/>
    <x v="206"/>
    <x v="1"/>
    <x v="166"/>
  </r>
  <r>
    <s v="B06XR9PR5X"/>
    <x v="189"/>
    <x v="218"/>
    <x v="1"/>
    <s v="Electronics|HomeAudio|Accessories|Adapters"/>
    <n v="209"/>
    <n v="600"/>
    <x v="6"/>
    <x v="5"/>
    <x v="165"/>
    <x v="207"/>
    <x v="0"/>
    <x v="167"/>
  </r>
  <r>
    <s v="B09JSW16QD"/>
    <x v="190"/>
    <x v="219"/>
    <x v="0"/>
    <s v="Computers&amp;Accessories|Accessories&amp;Peripherals|Cables&amp;Accessories|Cables|USBCables"/>
    <n v="848.99"/>
    <n v="1490"/>
    <x v="1"/>
    <x v="2"/>
    <x v="166"/>
    <x v="208"/>
    <x v="2"/>
    <x v="168"/>
  </r>
  <r>
    <s v="B07JH1CBGW"/>
    <x v="0"/>
    <x v="220"/>
    <x v="0"/>
    <s v="Computers&amp;Accessories|Accessories&amp;Peripherals|Cables&amp;Accessories|Cables|USBCables"/>
    <n v="649"/>
    <n v="1999"/>
    <x v="45"/>
    <x v="0"/>
    <x v="0"/>
    <x v="84"/>
    <x v="2"/>
    <x v="0"/>
  </r>
  <r>
    <s v="B09127FZCK"/>
    <x v="191"/>
    <x v="221"/>
    <x v="1"/>
    <s v="Electronics|HomeTheater,TV&amp;Video|Accessories|RemoteControls"/>
    <n v="299"/>
    <n v="899"/>
    <x v="29"/>
    <x v="11"/>
    <x v="73"/>
    <x v="209"/>
    <x v="0"/>
    <x v="169"/>
  </r>
  <r>
    <s v="B083GQGT3Z"/>
    <x v="192"/>
    <x v="222"/>
    <x v="1"/>
    <s v="Electronics|HomeTheater,TV&amp;Video|Accessories|TVMounts,Stands&amp;Turntables|TVWall&amp;CeilingMounts"/>
    <n v="399"/>
    <n v="799"/>
    <x v="8"/>
    <x v="3"/>
    <x v="167"/>
    <x v="210"/>
    <x v="0"/>
    <x v="170"/>
  </r>
  <r>
    <s v="B09Q8WQ5QJ"/>
    <x v="193"/>
    <x v="223"/>
    <x v="0"/>
    <s v="Computers&amp;Accessories|Accessories&amp;Peripherals|Cables&amp;Accessories|Cables|USBCables"/>
    <n v="249"/>
    <n v="499"/>
    <x v="8"/>
    <x v="3"/>
    <x v="168"/>
    <x v="211"/>
    <x v="0"/>
    <x v="171"/>
  </r>
  <r>
    <s v="B07YZG8PPY"/>
    <x v="194"/>
    <x v="224"/>
    <x v="1"/>
    <s v="Electronics|HomeTheater,TV&amp;Video|SatelliteEquipment|SatelliteReceivers"/>
    <n v="1249"/>
    <n v="2299"/>
    <x v="18"/>
    <x v="4"/>
    <x v="169"/>
    <x v="212"/>
    <x v="2"/>
    <x v="172"/>
  </r>
  <r>
    <s v="B09H39KTTB"/>
    <x v="195"/>
    <x v="225"/>
    <x v="1"/>
    <s v="Electronics|HomeTheater,TV&amp;Video|Accessories|RemoteControls"/>
    <n v="213"/>
    <n v="499"/>
    <x v="48"/>
    <x v="7"/>
    <x v="170"/>
    <x v="213"/>
    <x v="0"/>
    <x v="173"/>
  </r>
  <r>
    <s v="B08DCVRW98"/>
    <x v="196"/>
    <x v="226"/>
    <x v="1"/>
    <s v="Electronics|HomeTheater,TV&amp;Video|Accessories|RemoteControls"/>
    <n v="209"/>
    <n v="499"/>
    <x v="30"/>
    <x v="1"/>
    <x v="171"/>
    <x v="214"/>
    <x v="0"/>
    <x v="174"/>
  </r>
  <r>
    <s v="B0718ZN31Q"/>
    <x v="197"/>
    <x v="227"/>
    <x v="1"/>
    <s v="Electronics|HomeTheater,TV&amp;Video|Accessories|Cables|HDMICables"/>
    <n v="598"/>
    <n v="4999"/>
    <x v="51"/>
    <x v="0"/>
    <x v="172"/>
    <x v="215"/>
    <x v="2"/>
    <x v="175"/>
  </r>
  <r>
    <s v="B0162LYSFS"/>
    <x v="160"/>
    <x v="228"/>
    <x v="0"/>
    <s v="Computers&amp;Accessories|Accessories&amp;Peripherals|Cables&amp;Accessories|Cables|USBCables"/>
    <n v="799"/>
    <n v="1749"/>
    <x v="34"/>
    <x v="3"/>
    <x v="173"/>
    <x v="216"/>
    <x v="2"/>
    <x v="176"/>
  </r>
  <r>
    <s v="B07PFJ5VQD"/>
    <x v="198"/>
    <x v="229"/>
    <x v="0"/>
    <s v="Computers&amp;Accessories|Accessories&amp;Peripherals|Cables&amp;Accessories|Cables|USBCables"/>
    <n v="159"/>
    <n v="595"/>
    <x v="25"/>
    <x v="4"/>
    <x v="174"/>
    <x v="217"/>
    <x v="1"/>
    <x v="177"/>
  </r>
  <r>
    <s v="B01J8S6X2I"/>
    <x v="199"/>
    <x v="230"/>
    <x v="0"/>
    <s v="Computers&amp;Accessories|Accessories&amp;Peripherals|Cables&amp;Accessories|Cables|DVICables"/>
    <n v="499"/>
    <n v="1100"/>
    <x v="10"/>
    <x v="5"/>
    <x v="175"/>
    <x v="218"/>
    <x v="0"/>
    <x v="178"/>
  </r>
  <r>
    <s v="B09MJ77786"/>
    <x v="200"/>
    <x v="231"/>
    <x v="1"/>
    <s v="Electronics|HomeTheater,TV&amp;Video|Televisions|SmartTelevisions"/>
    <n v="31999"/>
    <n v="49999"/>
    <x v="63"/>
    <x v="4"/>
    <x v="176"/>
    <x v="219"/>
    <x v="2"/>
    <x v="179"/>
  </r>
  <r>
    <s v="B09NNGHG22"/>
    <x v="201"/>
    <x v="232"/>
    <x v="1"/>
    <s v="Electronics|HomeTheater,TV&amp;Video|Televisions|SmartTelevisions"/>
    <n v="32990"/>
    <n v="56790"/>
    <x v="21"/>
    <x v="4"/>
    <x v="177"/>
    <x v="220"/>
    <x v="2"/>
    <x v="180"/>
  </r>
  <r>
    <s v="B07V5YF4ND"/>
    <x v="202"/>
    <x v="233"/>
    <x v="1"/>
    <s v="Electronics|HomeTheater,TV&amp;Video|Accessories|RemoteControls"/>
    <n v="299"/>
    <n v="1199"/>
    <x v="43"/>
    <x v="12"/>
    <x v="178"/>
    <x v="221"/>
    <x v="0"/>
    <x v="181"/>
  </r>
  <r>
    <s v="B0B65P827P"/>
    <x v="170"/>
    <x v="234"/>
    <x v="0"/>
    <s v="Computers&amp;Accessories|Accessories&amp;Peripherals|Cables&amp;Accessories|Cables|USBCables"/>
    <n v="128.31"/>
    <n v="549"/>
    <x v="36"/>
    <x v="2"/>
    <x v="144"/>
    <x v="222"/>
    <x v="1"/>
    <x v="146"/>
  </r>
  <r>
    <s v="B084MZYBTV"/>
    <x v="144"/>
    <x v="235"/>
    <x v="0"/>
    <s v="Computers&amp;Accessories|Accessories&amp;Peripherals|Cables&amp;Accessories|Cables|USBCables"/>
    <n v="599"/>
    <n v="849"/>
    <x v="56"/>
    <x v="6"/>
    <x v="179"/>
    <x v="223"/>
    <x v="2"/>
    <x v="182"/>
  </r>
  <r>
    <s v="B097ZQTDVZ"/>
    <x v="203"/>
    <x v="236"/>
    <x v="1"/>
    <s v="Electronics|HomeTheater,TV&amp;Video|Accessories|RemoteControls"/>
    <n v="399"/>
    <n v="899"/>
    <x v="37"/>
    <x v="10"/>
    <x v="180"/>
    <x v="224"/>
    <x v="0"/>
    <x v="183"/>
  </r>
  <r>
    <s v="B0B5F3YZY4"/>
    <x v="204"/>
    <x v="237"/>
    <x v="0"/>
    <s v="Computers&amp;Accessories|Accessories&amp;Peripherals|Cables&amp;Accessories|Cables|USBCables"/>
    <n v="449"/>
    <n v="1099"/>
    <x v="53"/>
    <x v="1"/>
    <x v="181"/>
    <x v="225"/>
    <x v="0"/>
    <x v="184"/>
  </r>
  <r>
    <s v="B09G5TSGXV"/>
    <x v="205"/>
    <x v="238"/>
    <x v="0"/>
    <s v="Computers&amp;Accessories|Accessories&amp;Peripherals|Cables&amp;Accessories|Cables|USBCables"/>
    <n v="254"/>
    <n v="799"/>
    <x v="45"/>
    <x v="1"/>
    <x v="182"/>
    <x v="226"/>
    <x v="0"/>
    <x v="185"/>
  </r>
  <r>
    <s v="B006LW0WDQ"/>
    <x v="206"/>
    <x v="239"/>
    <x v="1"/>
    <s v="Electronics|HomeTheater,TV&amp;Video|Accessories|Cables|SpeakerCables"/>
    <n v="399"/>
    <n v="795"/>
    <x v="8"/>
    <x v="5"/>
    <x v="183"/>
    <x v="227"/>
    <x v="0"/>
    <x v="186"/>
  </r>
  <r>
    <s v="B09YLX91QR"/>
    <x v="69"/>
    <x v="240"/>
    <x v="0"/>
    <s v="Computers&amp;Accessories|Accessories&amp;Peripherals|Cables&amp;Accessories|Cables|USBCables"/>
    <n v="179"/>
    <n v="399"/>
    <x v="10"/>
    <x v="1"/>
    <x v="64"/>
    <x v="72"/>
    <x v="1"/>
    <x v="64"/>
  </r>
  <r>
    <s v="B081FJWN52"/>
    <x v="207"/>
    <x v="241"/>
    <x v="0"/>
    <s v="Computers&amp;Accessories|Accessories&amp;Peripherals|Cables&amp;Accessories|Cables|USBCables"/>
    <n v="339"/>
    <n v="999"/>
    <x v="46"/>
    <x v="4"/>
    <x v="124"/>
    <x v="152"/>
    <x v="0"/>
    <x v="125"/>
  </r>
  <r>
    <s v="B0758F7KK7"/>
    <x v="192"/>
    <x v="242"/>
    <x v="1"/>
    <s v="Electronics|HomeTheater,TV&amp;Video|Accessories|TVMounts,Stands&amp;Turntables|TVWall&amp;CeilingMounts"/>
    <n v="399"/>
    <n v="999"/>
    <x v="13"/>
    <x v="1"/>
    <x v="184"/>
    <x v="228"/>
    <x v="0"/>
    <x v="187"/>
  </r>
  <r>
    <s v="B09L835C3V"/>
    <x v="208"/>
    <x v="243"/>
    <x v="1"/>
    <s v="Electronics|HomeTheater,TV&amp;Video|Accessories|RemoteControls"/>
    <n v="199"/>
    <n v="399"/>
    <x v="8"/>
    <x v="0"/>
    <x v="185"/>
    <x v="229"/>
    <x v="1"/>
    <x v="188"/>
  </r>
  <r>
    <s v="B098TV3L96"/>
    <x v="102"/>
    <x v="244"/>
    <x v="1"/>
    <s v="Electronics|HomeTheater,TV&amp;Video|Accessories|RemoteControls"/>
    <n v="349"/>
    <n v="1999"/>
    <x v="57"/>
    <x v="11"/>
    <x v="158"/>
    <x v="230"/>
    <x v="0"/>
    <x v="189"/>
  </r>
  <r>
    <s v="B08NCKT9FG"/>
    <x v="209"/>
    <x v="245"/>
    <x v="0"/>
    <s v="Computers&amp;Accessories|Accessories&amp;Peripherals|Cables&amp;Accessories|Cables|USBCables"/>
    <n v="299"/>
    <n v="798"/>
    <x v="11"/>
    <x v="5"/>
    <x v="69"/>
    <x v="78"/>
    <x v="0"/>
    <x v="69"/>
  </r>
  <r>
    <s v="B0B4T6MR8N"/>
    <x v="210"/>
    <x v="246"/>
    <x v="0"/>
    <s v="Computers&amp;Accessories|Accessories&amp;Peripherals|Cables&amp;Accessories|Cables|USBCables"/>
    <n v="89"/>
    <n v="800"/>
    <x v="64"/>
    <x v="2"/>
    <x v="31"/>
    <x v="231"/>
    <x v="1"/>
    <x v="31"/>
  </r>
  <r>
    <s v="B01GGKZ4NU"/>
    <x v="57"/>
    <x v="247"/>
    <x v="0"/>
    <s v="Computers&amp;Accessories|Accessories&amp;Peripherals|Cables&amp;Accessories|Cables|USBCables"/>
    <n v="549"/>
    <n v="995"/>
    <x v="32"/>
    <x v="0"/>
    <x v="53"/>
    <x v="232"/>
    <x v="2"/>
    <x v="53"/>
  </r>
  <r>
    <s v="B09BW2GP18"/>
    <x v="211"/>
    <x v="248"/>
    <x v="0"/>
    <s v="Computers&amp;Accessories|Accessories&amp;Peripherals|Cables&amp;Accessories|Cables|USBCables"/>
    <n v="129"/>
    <n v="1000"/>
    <x v="65"/>
    <x v="2"/>
    <x v="186"/>
    <x v="233"/>
    <x v="1"/>
    <x v="190"/>
  </r>
  <r>
    <s v="B09WN3SRC7"/>
    <x v="212"/>
    <x v="249"/>
    <x v="1"/>
    <s v="Electronics|HomeTheater,TV&amp;Video|Televisions|SmartTelevisions"/>
    <n v="77990"/>
    <s v="1,39,900"/>
    <x v="15"/>
    <x v="16"/>
    <x v="187"/>
    <x v="234"/>
    <x v="2"/>
    <x v="191"/>
  </r>
  <r>
    <s v="B09B125CFJ"/>
    <x v="213"/>
    <x v="250"/>
    <x v="1"/>
    <s v="Electronics|HomeTheater,TV&amp;Video|Accessories|RemoteControls"/>
    <n v="349"/>
    <n v="799"/>
    <x v="37"/>
    <x v="9"/>
    <x v="188"/>
    <x v="235"/>
    <x v="0"/>
    <x v="192"/>
  </r>
  <r>
    <s v="B09RQRZW2X"/>
    <x v="214"/>
    <x v="251"/>
    <x v="1"/>
    <s v="Electronics|HomeTheater,TV&amp;Video|Accessories|RemoteControls"/>
    <n v="499"/>
    <n v="899"/>
    <x v="15"/>
    <x v="7"/>
    <x v="189"/>
    <x v="236"/>
    <x v="0"/>
    <x v="193"/>
  </r>
  <r>
    <s v="B07924P3C5"/>
    <x v="215"/>
    <x v="252"/>
    <x v="0"/>
    <s v="Computers&amp;Accessories|Accessories&amp;Peripherals|Cables&amp;Accessories|Cables|USBCables"/>
    <n v="299"/>
    <n v="799"/>
    <x v="11"/>
    <x v="0"/>
    <x v="190"/>
    <x v="237"/>
    <x v="0"/>
    <x v="194"/>
  </r>
  <r>
    <s v="B08N1WL9XW"/>
    <x v="216"/>
    <x v="253"/>
    <x v="0"/>
    <s v="Computers&amp;Accessories|Accessories&amp;Peripherals|Cables&amp;Accessories|Cables|USBCables"/>
    <n v="182"/>
    <n v="599"/>
    <x v="20"/>
    <x v="1"/>
    <x v="20"/>
    <x v="238"/>
    <x v="1"/>
    <x v="20"/>
  </r>
  <r>
    <s v="B07VVXJ2P5"/>
    <x v="217"/>
    <x v="254"/>
    <x v="1"/>
    <s v="Electronics|HomeTheater,TV&amp;Video|Accessories|TVMounts,Stands&amp;Turntables|TVWall&amp;CeilingMounts"/>
    <n v="96"/>
    <n v="399"/>
    <x v="60"/>
    <x v="9"/>
    <x v="191"/>
    <x v="239"/>
    <x v="1"/>
    <x v="195"/>
  </r>
  <r>
    <s v="B0BC8BQ432"/>
    <x v="218"/>
    <x v="255"/>
    <x v="1"/>
    <s v="Electronics|HomeTheater,TV&amp;Video|Televisions|SmartTelevisions"/>
    <n v="54990"/>
    <n v="85000"/>
    <x v="31"/>
    <x v="4"/>
    <x v="86"/>
    <x v="240"/>
    <x v="2"/>
    <x v="86"/>
  </r>
  <r>
    <s v="B06XFTHCNY"/>
    <x v="219"/>
    <x v="256"/>
    <x v="1"/>
    <s v="Electronics|HomeTheater,TV&amp;Video|Accessories|Cables|RCACables"/>
    <n v="439"/>
    <n v="758"/>
    <x v="21"/>
    <x v="0"/>
    <x v="192"/>
    <x v="241"/>
    <x v="0"/>
    <x v="196"/>
  </r>
  <r>
    <s v="B08CT62BM1"/>
    <x v="77"/>
    <x v="257"/>
    <x v="0"/>
    <s v="Computers&amp;Accessories|Accessories&amp;Peripherals|Cables&amp;Accessories|Cables|USBCables"/>
    <n v="299"/>
    <n v="999"/>
    <x v="20"/>
    <x v="4"/>
    <x v="132"/>
    <x v="242"/>
    <x v="0"/>
    <x v="133"/>
  </r>
  <r>
    <s v="B07CRL2GY6"/>
    <x v="220"/>
    <x v="258"/>
    <x v="0"/>
    <s v="Computers&amp;Accessories|Accessories&amp;Peripherals|Cables&amp;Accessories|Cables|USBCables"/>
    <n v="299"/>
    <n v="799"/>
    <x v="11"/>
    <x v="0"/>
    <x v="3"/>
    <x v="10"/>
    <x v="0"/>
    <x v="3"/>
  </r>
  <r>
    <s v="B07DWFX9YS"/>
    <x v="167"/>
    <x v="259"/>
    <x v="0"/>
    <s v="Computers&amp;Accessories|Accessories&amp;Peripherals|Cables&amp;Accessories|Cables|USBCables"/>
    <n v="789"/>
    <n v="1999"/>
    <x v="4"/>
    <x v="0"/>
    <x v="193"/>
    <x v="243"/>
    <x v="2"/>
    <x v="197"/>
  </r>
  <r>
    <s v="B01D5H90L4"/>
    <x v="221"/>
    <x v="260"/>
    <x v="1"/>
    <s v="Electronics|HomeTheater,TV&amp;Video|Accessories|Cables|HDMICables"/>
    <n v="299"/>
    <n v="700"/>
    <x v="48"/>
    <x v="5"/>
    <x v="194"/>
    <x v="244"/>
    <x v="0"/>
    <x v="198"/>
  </r>
  <r>
    <s v="B07F1P8KNV"/>
    <x v="0"/>
    <x v="261"/>
    <x v="0"/>
    <s v="Computers&amp;Accessories|Accessories&amp;Peripherals|Cables&amp;Accessories|Cables|USBCables"/>
    <n v="325"/>
    <n v="1099"/>
    <x v="20"/>
    <x v="0"/>
    <x v="70"/>
    <x v="79"/>
    <x v="0"/>
    <x v="70"/>
  </r>
  <r>
    <s v="B084N1BM9L"/>
    <x v="106"/>
    <x v="262"/>
    <x v="0"/>
    <s v="Computers&amp;Accessories|Accessories&amp;Peripherals|Cables&amp;Accessories|Cables|USBCables"/>
    <n v="1299"/>
    <n v="1999"/>
    <x v="31"/>
    <x v="5"/>
    <x v="145"/>
    <x v="245"/>
    <x v="2"/>
    <x v="147"/>
  </r>
  <r>
    <s v="B09F6D21BY"/>
    <x v="222"/>
    <x v="263"/>
    <x v="1"/>
    <s v="Electronics|HomeTheater,TV&amp;Video|Accessories|RemoteControls"/>
    <n v="790"/>
    <n v="1999"/>
    <x v="13"/>
    <x v="17"/>
    <x v="195"/>
    <x v="246"/>
    <x v="2"/>
    <x v="199"/>
  </r>
  <r>
    <s v="B09LQQYNZQ"/>
    <x v="223"/>
    <x v="264"/>
    <x v="1"/>
    <s v="Electronics|HomeAudio|MediaStreamingDevices|StreamingClients"/>
    <n v="4699"/>
    <n v="4699"/>
    <x v="26"/>
    <x v="6"/>
    <x v="196"/>
    <x v="247"/>
    <x v="2"/>
    <x v="200"/>
  </r>
  <r>
    <s v="B0BC9BW512"/>
    <x v="224"/>
    <x v="265"/>
    <x v="1"/>
    <s v="Electronics|HomeTheater,TV&amp;Video|Televisions|SmartTelevisions"/>
    <n v="18999"/>
    <n v="24990"/>
    <x v="66"/>
    <x v="4"/>
    <x v="197"/>
    <x v="248"/>
    <x v="2"/>
    <x v="201"/>
  </r>
  <r>
    <s v="B0B61HYR92"/>
    <x v="225"/>
    <x v="266"/>
    <x v="0"/>
    <s v="Computers&amp;Accessories|Accessories&amp;Peripherals|Cables&amp;Accessories|Cables|USBCables"/>
    <n v="199"/>
    <n v="999"/>
    <x v="27"/>
    <x v="0"/>
    <x v="198"/>
    <x v="249"/>
    <x v="1"/>
    <x v="202"/>
  </r>
  <r>
    <s v="B075ZTJ9XR"/>
    <x v="226"/>
    <x v="267"/>
    <x v="1"/>
    <s v="Electronics|HomeTheater,TV&amp;Video|Accessories|Cables|HDMICables"/>
    <n v="269"/>
    <n v="650"/>
    <x v="53"/>
    <x v="5"/>
    <x v="199"/>
    <x v="250"/>
    <x v="0"/>
    <x v="203"/>
  </r>
  <r>
    <s v="B0978V2CP6"/>
    <x v="227"/>
    <x v="268"/>
    <x v="1"/>
    <s v="Electronics|HomeTheater,TV&amp;Video|AVReceivers&amp;Amplifiers"/>
    <n v="1990"/>
    <n v="3100"/>
    <x v="63"/>
    <x v="1"/>
    <x v="200"/>
    <x v="251"/>
    <x v="2"/>
    <x v="204"/>
  </r>
  <r>
    <s v="B09LRZYBH1"/>
    <x v="228"/>
    <x v="269"/>
    <x v="1"/>
    <s v="Electronics|HomeAudio|Speakers|TowerSpeakers"/>
    <n v="2299"/>
    <n v="3999"/>
    <x v="1"/>
    <x v="11"/>
    <x v="201"/>
    <x v="252"/>
    <x v="2"/>
    <x v="205"/>
  </r>
  <r>
    <s v="B0B997FBZT"/>
    <x v="229"/>
    <x v="270"/>
    <x v="1"/>
    <s v="Electronics|HomeTheater,TV&amp;Video|Televisions|SmartTelevisions"/>
    <n v="35999"/>
    <n v="49990"/>
    <x v="28"/>
    <x v="4"/>
    <x v="129"/>
    <x v="253"/>
    <x v="2"/>
    <x v="130"/>
  </r>
  <r>
    <s v="B098LCVYPW"/>
    <x v="90"/>
    <x v="271"/>
    <x v="1"/>
    <s v="Electronics|HomeTheater,TV&amp;Video|Accessories|RemoteControls"/>
    <n v="349"/>
    <n v="999"/>
    <x v="6"/>
    <x v="0"/>
    <x v="202"/>
    <x v="254"/>
    <x v="0"/>
    <x v="206"/>
  </r>
  <r>
    <s v="B09HV71RL1"/>
    <x v="89"/>
    <x v="272"/>
    <x v="0"/>
    <s v="Computers&amp;Accessories|Accessories&amp;Peripherals|Cables&amp;Accessories|Cables|USBCables"/>
    <n v="719"/>
    <n v="1499"/>
    <x v="50"/>
    <x v="3"/>
    <x v="79"/>
    <x v="93"/>
    <x v="2"/>
    <x v="79"/>
  </r>
  <r>
    <s v="B08PZ6HZLT"/>
    <x v="230"/>
    <x v="273"/>
    <x v="1"/>
    <s v="Electronics|HomeTheater,TV&amp;Video|Televisions|SmartTelevisions"/>
    <n v="8999"/>
    <n v="18999"/>
    <x v="3"/>
    <x v="1"/>
    <x v="203"/>
    <x v="255"/>
    <x v="2"/>
    <x v="207"/>
  </r>
  <r>
    <s v="B075TJHWVC"/>
    <x v="231"/>
    <x v="274"/>
    <x v="1"/>
    <s v="Electronics|HomeTheater,TV&amp;Video|SatelliteEquipment|SatelliteReceivers"/>
    <n v="917"/>
    <n v="2299"/>
    <x v="13"/>
    <x v="0"/>
    <x v="204"/>
    <x v="256"/>
    <x v="2"/>
    <x v="208"/>
  </r>
  <r>
    <s v="B09LV13JFB"/>
    <x v="232"/>
    <x v="275"/>
    <x v="1"/>
    <s v="Electronics|HomeTheater,TV&amp;Video|Accessories|RemoteControls"/>
    <n v="399"/>
    <n v="999"/>
    <x v="13"/>
    <x v="8"/>
    <x v="205"/>
    <x v="257"/>
    <x v="0"/>
    <x v="209"/>
  </r>
  <r>
    <s v="B092BL5DCX"/>
    <x v="168"/>
    <x v="276"/>
    <x v="1"/>
    <s v="Electronics|HomeTheater,TV&amp;Video|Televisions|SmartTelevisions"/>
    <n v="45999"/>
    <n v="69900"/>
    <x v="67"/>
    <x v="4"/>
    <x v="51"/>
    <x v="258"/>
    <x v="2"/>
    <x v="51"/>
  </r>
  <r>
    <s v="B09VH568H7"/>
    <x v="233"/>
    <x v="277"/>
    <x v="0"/>
    <s v="Computers&amp;Accessories|Accessories&amp;Peripherals|Cables&amp;Accessories|Cables|USBCables"/>
    <n v="119"/>
    <n v="299"/>
    <x v="13"/>
    <x v="11"/>
    <x v="206"/>
    <x v="259"/>
    <x v="1"/>
    <x v="210"/>
  </r>
  <r>
    <s v="B09HQSV46W"/>
    <x v="234"/>
    <x v="278"/>
    <x v="1"/>
    <s v="Electronics|HomeTheater,TV&amp;Video|Televisions|SmartTelevisions"/>
    <n v="21999"/>
    <n v="29999"/>
    <x v="35"/>
    <x v="0"/>
    <x v="14"/>
    <x v="97"/>
    <x v="2"/>
    <x v="14"/>
  </r>
  <r>
    <s v="B08TZD7FQN"/>
    <x v="191"/>
    <x v="279"/>
    <x v="1"/>
    <s v="Electronics|HomeTheater,TV&amp;Video|Accessories|RemoteControls"/>
    <n v="299"/>
    <n v="599"/>
    <x v="8"/>
    <x v="7"/>
    <x v="207"/>
    <x v="260"/>
    <x v="0"/>
    <x v="211"/>
  </r>
  <r>
    <s v="B0B21XL94T"/>
    <x v="235"/>
    <x v="280"/>
    <x v="1"/>
    <s v="Electronics|HomeTheater,TV&amp;Video|Televisions|SmartTelevisions"/>
    <n v="21990"/>
    <n v="34990"/>
    <x v="42"/>
    <x v="4"/>
    <x v="208"/>
    <x v="261"/>
    <x v="2"/>
    <x v="212"/>
  </r>
  <r>
    <s v="B09PTT8DZF"/>
    <x v="236"/>
    <x v="281"/>
    <x v="0"/>
    <s v="Computers&amp;Accessories|Accessories&amp;Peripherals|Cables&amp;Accessories|Cables|USBCables"/>
    <n v="417.44"/>
    <n v="670"/>
    <x v="16"/>
    <x v="2"/>
    <x v="209"/>
    <x v="262"/>
    <x v="0"/>
    <x v="213"/>
  </r>
  <r>
    <s v="B0B94JPY2N"/>
    <x v="237"/>
    <x v="282"/>
    <x v="0"/>
    <s v="Computers&amp;Accessories|Accessories&amp;Peripherals|Cables&amp;Accessories|Cables|USBCables"/>
    <n v="199"/>
    <n v="999"/>
    <x v="27"/>
    <x v="17"/>
    <x v="210"/>
    <x v="263"/>
    <x v="1"/>
    <x v="214"/>
  </r>
  <r>
    <s v="B0B3XXSB1K"/>
    <x v="238"/>
    <x v="283"/>
    <x v="1"/>
    <s v="Electronics|HomeTheater,TV&amp;Video|Televisions|SmartTelevisions"/>
    <n v="47990"/>
    <n v="79990"/>
    <x v="54"/>
    <x v="4"/>
    <x v="106"/>
    <x v="264"/>
    <x v="2"/>
    <x v="106"/>
  </r>
  <r>
    <s v="B08RZ12GKR"/>
    <x v="239"/>
    <x v="284"/>
    <x v="1"/>
    <s v="Electronics|HomeTheater,TV&amp;Video|Accessories|RemoteControls"/>
    <n v="215"/>
    <n v="499"/>
    <x v="48"/>
    <x v="12"/>
    <x v="211"/>
    <x v="265"/>
    <x v="0"/>
    <x v="215"/>
  </r>
  <r>
    <s v="B0B4T8RSJ1"/>
    <x v="98"/>
    <x v="285"/>
    <x v="0"/>
    <s v="Computers&amp;Accessories|Accessories&amp;Peripherals|Cables&amp;Accessories|Cables|USBCables"/>
    <n v="99"/>
    <n v="800"/>
    <x v="51"/>
    <x v="2"/>
    <x v="31"/>
    <x v="266"/>
    <x v="1"/>
    <x v="31"/>
  </r>
  <r>
    <s v="B0B7B9V9QP"/>
    <x v="240"/>
    <x v="286"/>
    <x v="1"/>
    <s v="Electronics|HomeTheater,TV&amp;Video|Televisions|SmartTelevisions"/>
    <n v="18999"/>
    <n v="35000"/>
    <x v="18"/>
    <x v="1"/>
    <x v="212"/>
    <x v="267"/>
    <x v="2"/>
    <x v="216"/>
  </r>
  <r>
    <s v="B08XXVXP3J"/>
    <x v="241"/>
    <x v="287"/>
    <x v="0"/>
    <s v="Computers&amp;Accessories|Accessories&amp;Peripherals|Cables&amp;Accessories|Cables|USBCables"/>
    <n v="249"/>
    <n v="999"/>
    <x v="43"/>
    <x v="4"/>
    <x v="213"/>
    <x v="268"/>
    <x v="0"/>
    <x v="217"/>
  </r>
  <r>
    <s v="B06XGWRKYT"/>
    <x v="129"/>
    <x v="288"/>
    <x v="1"/>
    <s v="Electronics|HomeTheater,TV&amp;Video|Televisions|StandardTelevisions"/>
    <n v="7999"/>
    <n v="15999"/>
    <x v="8"/>
    <x v="11"/>
    <x v="214"/>
    <x v="269"/>
    <x v="2"/>
    <x v="218"/>
  </r>
  <r>
    <s v="B07CWDX49D"/>
    <x v="162"/>
    <x v="289"/>
    <x v="0"/>
    <s v="Computers&amp;Accessories|Accessories&amp;Peripherals|Cables&amp;Accessories|Cables|USBCables"/>
    <n v="649"/>
    <n v="1600"/>
    <x v="53"/>
    <x v="4"/>
    <x v="138"/>
    <x v="270"/>
    <x v="2"/>
    <x v="140"/>
  </r>
  <r>
    <s v="B09TY4MSH3"/>
    <x v="72"/>
    <x v="79"/>
    <x v="1"/>
    <s v="Electronics|HomeTheater,TV&amp;Video|Accessories|RemoteControls"/>
    <n v="1289"/>
    <n v="2499"/>
    <x v="61"/>
    <x v="8"/>
    <x v="215"/>
    <x v="271"/>
    <x v="2"/>
    <x v="219"/>
  </r>
  <r>
    <s v="B07RY2X9MP"/>
    <x v="242"/>
    <x v="290"/>
    <x v="1"/>
    <s v="Electronics|HomeTheater,TV&amp;Video|Accessories|Cables|HDMICables"/>
    <n v="609"/>
    <n v="1500"/>
    <x v="53"/>
    <x v="6"/>
    <x v="216"/>
    <x v="272"/>
    <x v="2"/>
    <x v="220"/>
  </r>
  <r>
    <s v="B0B2C5MJN6"/>
    <x v="243"/>
    <x v="291"/>
    <x v="1"/>
    <s v="Electronics|HomeTheater,TV&amp;Video|Televisions|SmartTelevisions"/>
    <n v="32990"/>
    <n v="54990"/>
    <x v="54"/>
    <x v="3"/>
    <x v="217"/>
    <x v="273"/>
    <x v="2"/>
    <x v="221"/>
  </r>
  <r>
    <s v="B0BBMGLQDW"/>
    <x v="244"/>
    <x v="292"/>
    <x v="1"/>
    <s v="Electronics|HomeTheater,TV&amp;Video|Accessories|Cables|HDMICables"/>
    <n v="599"/>
    <n v="1999"/>
    <x v="20"/>
    <x v="0"/>
    <x v="218"/>
    <x v="274"/>
    <x v="2"/>
    <x v="222"/>
  </r>
  <r>
    <s v="B01LONQBDG"/>
    <x v="57"/>
    <x v="293"/>
    <x v="0"/>
    <s v="Computers&amp;Accessories|Accessories&amp;Peripherals|Cables&amp;Accessories|Cables|USBCables"/>
    <n v="349"/>
    <n v="899"/>
    <x v="4"/>
    <x v="3"/>
    <x v="219"/>
    <x v="275"/>
    <x v="0"/>
    <x v="223"/>
  </r>
  <r>
    <s v="B08XXF5V6G"/>
    <x v="245"/>
    <x v="294"/>
    <x v="1"/>
    <s v="Electronics|HomeTheater,TV&amp;Video|Televisions|SmartTelevisions"/>
    <n v="29999"/>
    <n v="50999"/>
    <x v="19"/>
    <x v="5"/>
    <x v="220"/>
    <x v="276"/>
    <x v="2"/>
    <x v="224"/>
  </r>
  <r>
    <s v="B09HK9JH4F"/>
    <x v="208"/>
    <x v="243"/>
    <x v="1"/>
    <s v="Electronics|HomeTheater,TV&amp;Video|Accessories|RemoteControls"/>
    <n v="199"/>
    <n v="399"/>
    <x v="8"/>
    <x v="0"/>
    <x v="185"/>
    <x v="229"/>
    <x v="1"/>
    <x v="188"/>
  </r>
  <r>
    <s v="B09MMD1FDN"/>
    <x v="246"/>
    <x v="295"/>
    <x v="1"/>
    <s v="Electronics|HomeTheater,TV&amp;Video|Accessories|RemoteControls"/>
    <n v="349"/>
    <n v="699"/>
    <x v="8"/>
    <x v="2"/>
    <x v="221"/>
    <x v="277"/>
    <x v="0"/>
    <x v="225"/>
  </r>
  <r>
    <s v="B09HN7LD5L"/>
    <x v="247"/>
    <x v="296"/>
    <x v="1"/>
    <s v="Electronics|HomeTheater,TV&amp;Video|Accessories|TVMounts,Stands&amp;Turntables|TVWall&amp;CeilingMounts"/>
    <n v="1850"/>
    <n v="4500"/>
    <x v="53"/>
    <x v="1"/>
    <x v="25"/>
    <x v="278"/>
    <x v="2"/>
    <x v="226"/>
  </r>
  <r>
    <s v="B0BNDD9TN6"/>
    <x v="248"/>
    <x v="297"/>
    <x v="1"/>
    <s v="Electronics|HomeTheater,TV&amp;Video|Projectors"/>
    <n v="13990"/>
    <n v="28900"/>
    <x v="50"/>
    <x v="6"/>
    <x v="222"/>
    <x v="279"/>
    <x v="2"/>
    <x v="227"/>
  </r>
  <r>
    <s v="B0941392C8"/>
    <x v="249"/>
    <x v="298"/>
    <x v="0"/>
    <s v="Computers&amp;Accessories|Accessories&amp;Peripherals|Cables&amp;Accessories|Cables|USBCables"/>
    <n v="129"/>
    <n v="449"/>
    <x v="58"/>
    <x v="7"/>
    <x v="223"/>
    <x v="280"/>
    <x v="1"/>
    <x v="228"/>
  </r>
  <r>
    <s v="B01M5967SY"/>
    <x v="22"/>
    <x v="299"/>
    <x v="1"/>
    <s v="Electronics|HomeTheater,TV&amp;Video|Accessories|Cables|HDMICables"/>
    <n v="379"/>
    <n v="999"/>
    <x v="33"/>
    <x v="0"/>
    <x v="22"/>
    <x v="281"/>
    <x v="0"/>
    <x v="22"/>
  </r>
  <r>
    <s v="B016MDK4F4"/>
    <x v="250"/>
    <x v="300"/>
    <x v="1"/>
    <s v="Electronics|HomeTheater,TV&amp;Video|Accessories|Cables|HDMICables"/>
    <n v="185"/>
    <n v="499"/>
    <x v="11"/>
    <x v="0"/>
    <x v="224"/>
    <x v="282"/>
    <x v="1"/>
    <x v="229"/>
  </r>
  <r>
    <s v="B08G43CCLC"/>
    <x v="251"/>
    <x v="301"/>
    <x v="0"/>
    <s v="Computers&amp;Accessories|NetworkingDevices|NetworkAdapters|WirelessUSBAdapters"/>
    <n v="218"/>
    <n v="999"/>
    <x v="38"/>
    <x v="0"/>
    <x v="225"/>
    <x v="283"/>
    <x v="0"/>
    <x v="230"/>
  </r>
  <r>
    <s v="B0B61GCHC1"/>
    <x v="252"/>
    <x v="302"/>
    <x v="0"/>
    <s v="Computers&amp;Accessories|Accessories&amp;Peripherals|Cables&amp;Accessories|Cables|USBCables"/>
    <n v="199"/>
    <n v="999"/>
    <x v="27"/>
    <x v="4"/>
    <x v="226"/>
    <x v="284"/>
    <x v="1"/>
    <x v="231"/>
  </r>
  <r>
    <s v="B07RX14W1Q"/>
    <x v="253"/>
    <x v="303"/>
    <x v="1"/>
    <s v="Electronics|HomeTheater,TV&amp;Video|Accessories|Cables|HDMICables"/>
    <n v="499"/>
    <n v="900"/>
    <x v="32"/>
    <x v="5"/>
    <x v="227"/>
    <x v="285"/>
    <x v="0"/>
    <x v="232"/>
  </r>
  <r>
    <s v="B09PLD9TCD"/>
    <x v="254"/>
    <x v="304"/>
    <x v="1"/>
    <s v="Electronics|HomeTheater,TV&amp;Video|Televisions|SmartTelevisions"/>
    <n v="26999"/>
    <n v="42999"/>
    <x v="42"/>
    <x v="0"/>
    <x v="228"/>
    <x v="286"/>
    <x v="2"/>
    <x v="233"/>
  </r>
  <r>
    <s v="B0B8ZKWGKD"/>
    <x v="255"/>
    <x v="305"/>
    <x v="1"/>
    <s v="Electronics|HomeTheater,TV&amp;Video|Accessories|TVMounts,Stands&amp;Turntables|TVWall&amp;CeilingMounts"/>
    <n v="893"/>
    <n v="1052"/>
    <x v="59"/>
    <x v="4"/>
    <x v="229"/>
    <x v="287"/>
    <x v="2"/>
    <x v="234"/>
  </r>
  <r>
    <s v="B09NNJ9WYM"/>
    <x v="256"/>
    <x v="306"/>
    <x v="1"/>
    <s v="Electronics|HomeTheater,TV&amp;Video|Televisions|SmartTelevisions"/>
    <n v="10990"/>
    <n v="19990"/>
    <x v="32"/>
    <x v="7"/>
    <x v="230"/>
    <x v="288"/>
    <x v="2"/>
    <x v="235"/>
  </r>
  <r>
    <s v="B08H5L8V1L"/>
    <x v="257"/>
    <x v="307"/>
    <x v="0"/>
    <s v="Computers&amp;Accessories|Accessories&amp;Peripherals|Cables&amp;Accessories|Cables|USBCables"/>
    <n v="379"/>
    <n v="1099"/>
    <x v="46"/>
    <x v="4"/>
    <x v="231"/>
    <x v="289"/>
    <x v="0"/>
    <x v="236"/>
  </r>
  <r>
    <s v="B0B8CXTTG3"/>
    <x v="258"/>
    <x v="308"/>
    <x v="1"/>
    <s v="Electronics|HomeTheater,TV&amp;Video|Televisions|SmartTelevisions"/>
    <n v="16999"/>
    <n v="25999"/>
    <x v="31"/>
    <x v="0"/>
    <x v="14"/>
    <x v="290"/>
    <x v="2"/>
    <x v="14"/>
  </r>
  <r>
    <s v="B09HCH3JZG"/>
    <x v="259"/>
    <x v="309"/>
    <x v="1"/>
    <s v="Electronics|HomeTheater,TV&amp;Video|Accessories|Cables|HDMICables"/>
    <n v="699"/>
    <n v="1899"/>
    <x v="11"/>
    <x v="5"/>
    <x v="232"/>
    <x v="291"/>
    <x v="2"/>
    <x v="237"/>
  </r>
  <r>
    <s v="B097JVLW3L"/>
    <x v="260"/>
    <x v="310"/>
    <x v="1"/>
    <s v="Electronics|HomeTheater,TV&amp;Video|Accessories|3DGlasses"/>
    <n v="2699"/>
    <n v="3500"/>
    <x v="7"/>
    <x v="12"/>
    <x v="233"/>
    <x v="292"/>
    <x v="2"/>
    <x v="238"/>
  </r>
  <r>
    <s v="B09SB6SJB4"/>
    <x v="261"/>
    <x v="311"/>
    <x v="0"/>
    <s v="Computers&amp;Accessories|Accessories&amp;Peripherals|Cables&amp;Accessories|Cables|USBCables"/>
    <n v="129"/>
    <n v="599"/>
    <x v="38"/>
    <x v="3"/>
    <x v="234"/>
    <x v="293"/>
    <x v="1"/>
    <x v="239"/>
  </r>
  <r>
    <s v="B08NW8GHCJ"/>
    <x v="262"/>
    <x v="312"/>
    <x v="0"/>
    <s v="Computers&amp;Accessories|Accessories&amp;Peripherals|Cables&amp;Accessories|Cables|USBCables"/>
    <n v="389"/>
    <n v="999"/>
    <x v="4"/>
    <x v="4"/>
    <x v="235"/>
    <x v="294"/>
    <x v="0"/>
    <x v="240"/>
  </r>
  <r>
    <s v="B09YHLPQYT"/>
    <x v="263"/>
    <x v="313"/>
    <x v="1"/>
    <s v="Electronics|HomeTheater,TV&amp;Video|Accessories|RemoteControls"/>
    <n v="246"/>
    <n v="600"/>
    <x v="53"/>
    <x v="0"/>
    <x v="236"/>
    <x v="295"/>
    <x v="0"/>
    <x v="241"/>
  </r>
  <r>
    <s v="B08G1RW2Q3"/>
    <x v="264"/>
    <x v="314"/>
    <x v="0"/>
    <s v="Computers&amp;Accessories|Accessories&amp;Peripherals|Cables&amp;Accessories|Cables|USBCables"/>
    <n v="299"/>
    <n v="799"/>
    <x v="11"/>
    <x v="1"/>
    <x v="237"/>
    <x v="296"/>
    <x v="0"/>
    <x v="242"/>
  </r>
  <r>
    <s v="B08YXJJW8H"/>
    <x v="265"/>
    <x v="315"/>
    <x v="1"/>
    <s v="Electronics|HomeTheater,TV&amp;Video|Accessories|RemoteControls"/>
    <n v="247"/>
    <n v="399"/>
    <x v="16"/>
    <x v="2"/>
    <x v="238"/>
    <x v="297"/>
    <x v="0"/>
    <x v="243"/>
  </r>
  <r>
    <s v="B09P8M18QM"/>
    <x v="266"/>
    <x v="316"/>
    <x v="1"/>
    <s v="Electronics|HomeTheater,TV&amp;Video|Accessories|RemoteControls"/>
    <n v="1369"/>
    <n v="2999"/>
    <x v="34"/>
    <x v="8"/>
    <x v="239"/>
    <x v="298"/>
    <x v="2"/>
    <x v="244"/>
  </r>
  <r>
    <s v="B08BG4M4N7"/>
    <x v="267"/>
    <x v="317"/>
    <x v="1"/>
    <s v="Electronics|HomeTheater,TV&amp;Video|Accessories|RemoteControls"/>
    <n v="199"/>
    <n v="499"/>
    <x v="13"/>
    <x v="11"/>
    <x v="240"/>
    <x v="299"/>
    <x v="1"/>
    <x v="245"/>
  </r>
  <r>
    <s v="B07VJ9ZTXS"/>
    <x v="268"/>
    <x v="318"/>
    <x v="1"/>
    <s v="Electronics|HomeTheater,TV&amp;Video|Accessories|Cables|HDMICables"/>
    <n v="299"/>
    <n v="599"/>
    <x v="8"/>
    <x v="1"/>
    <x v="241"/>
    <x v="300"/>
    <x v="0"/>
    <x v="246"/>
  </r>
  <r>
    <s v="B084872DQY"/>
    <x v="258"/>
    <x v="319"/>
    <x v="1"/>
    <s v="Electronics|HomeTheater,TV&amp;Video|Televisions|SmartTelevisions"/>
    <n v="14999"/>
    <n v="14999"/>
    <x v="26"/>
    <x v="4"/>
    <x v="242"/>
    <x v="301"/>
    <x v="2"/>
    <x v="247"/>
  </r>
  <r>
    <s v="B00GGGOYEU"/>
    <x v="175"/>
    <x v="320"/>
    <x v="0"/>
    <s v="Computers&amp;Accessories|Accessories&amp;Peripherals|Cables&amp;Accessories|Cables|USBCables"/>
    <n v="299"/>
    <n v="699"/>
    <x v="48"/>
    <x v="2"/>
    <x v="243"/>
    <x v="302"/>
    <x v="0"/>
    <x v="248"/>
  </r>
  <r>
    <s v="B08FD2VSD9"/>
    <x v="269"/>
    <x v="321"/>
    <x v="1"/>
    <s v="Electronics|HomeTheater,TV&amp;Video|Televisions|SmartTelevisions"/>
    <n v="24990"/>
    <n v="51990"/>
    <x v="50"/>
    <x v="0"/>
    <x v="244"/>
    <x v="303"/>
    <x v="2"/>
    <x v="249"/>
  </r>
  <r>
    <s v="B0BQRJ3C47"/>
    <x v="270"/>
    <x v="322"/>
    <x v="0"/>
    <s v="Computers&amp;Accessories|Accessories&amp;Peripherals|Cables&amp;Accessories|Cables|USBCables"/>
    <n v="249"/>
    <n v="999"/>
    <x v="43"/>
    <x v="15"/>
    <x v="210"/>
    <x v="263"/>
    <x v="0"/>
    <x v="214"/>
  </r>
  <r>
    <s v="B095JPKPH3"/>
    <x v="271"/>
    <x v="323"/>
    <x v="1"/>
    <s v="Electronics|HomeTheater,TV&amp;Video|Televisions|SmartTelevisions"/>
    <n v="61999"/>
    <n v="69999"/>
    <x v="68"/>
    <x v="3"/>
    <x v="163"/>
    <x v="304"/>
    <x v="2"/>
    <x v="165"/>
  </r>
  <r>
    <s v="B087JWLZ2K"/>
    <x v="272"/>
    <x v="324"/>
    <x v="1"/>
    <s v="Electronics|HomeTheater,TV&amp;Video|Televisions|SmartTelevisions"/>
    <n v="24499"/>
    <n v="50000"/>
    <x v="24"/>
    <x v="2"/>
    <x v="245"/>
    <x v="305"/>
    <x v="2"/>
    <x v="250"/>
  </r>
  <r>
    <s v="B09DSXK8JX"/>
    <x v="129"/>
    <x v="325"/>
    <x v="1"/>
    <s v="Electronics|HomeTheater,TV&amp;Video|Televisions|SmartTelevisions"/>
    <n v="10499"/>
    <n v="19499"/>
    <x v="18"/>
    <x v="0"/>
    <x v="228"/>
    <x v="306"/>
    <x v="2"/>
    <x v="233"/>
  </r>
  <r>
    <s v="B08V9C4B1J"/>
    <x v="273"/>
    <x v="326"/>
    <x v="0"/>
    <s v="Computers&amp;Accessories|Accessories&amp;Peripherals|Cables&amp;Accessories|Cables|USBCables"/>
    <n v="349"/>
    <n v="999"/>
    <x v="6"/>
    <x v="4"/>
    <x v="235"/>
    <x v="307"/>
    <x v="0"/>
    <x v="240"/>
  </r>
  <r>
    <s v="B08PKBMJKS"/>
    <x v="274"/>
    <x v="327"/>
    <x v="1"/>
    <s v="Electronics|HomeTheater,TV&amp;Video|Accessories|RemoteControls"/>
    <n v="197"/>
    <n v="499"/>
    <x v="4"/>
    <x v="11"/>
    <x v="246"/>
    <x v="308"/>
    <x v="1"/>
    <x v="251"/>
  </r>
  <r>
    <s v="B0B8VQ7KDS"/>
    <x v="231"/>
    <x v="328"/>
    <x v="1"/>
    <s v="Electronics|HomeTheater,TV&amp;Video|SatelliteEquipment|SatelliteReceivers"/>
    <n v="1299"/>
    <n v="2499"/>
    <x v="61"/>
    <x v="4"/>
    <x v="247"/>
    <x v="309"/>
    <x v="2"/>
    <x v="252"/>
  </r>
  <r>
    <s v="B086JTMRYL"/>
    <x v="275"/>
    <x v="329"/>
    <x v="0"/>
    <s v="Computers&amp;Accessories|Accessories&amp;Peripherals|Cables&amp;Accessories|Cables|USBCables"/>
    <n v="1519"/>
    <n v="1899"/>
    <x v="52"/>
    <x v="5"/>
    <x v="248"/>
    <x v="310"/>
    <x v="2"/>
    <x v="253"/>
  </r>
  <r>
    <s v="B09RWQ7YR6"/>
    <x v="276"/>
    <x v="330"/>
    <x v="1"/>
    <s v="Electronics|HomeTheater,TV&amp;Video|Televisions|SmartTelevisions"/>
    <n v="46999"/>
    <n v="69999"/>
    <x v="9"/>
    <x v="4"/>
    <x v="176"/>
    <x v="311"/>
    <x v="2"/>
    <x v="179"/>
  </r>
  <r>
    <s v="B00OFM6PEO"/>
    <x v="277"/>
    <x v="331"/>
    <x v="0"/>
    <s v="Computers&amp;Accessories|Accessories&amp;Peripherals|Cables&amp;Accessories|Cables|USBCables"/>
    <n v="299"/>
    <n v="799"/>
    <x v="11"/>
    <x v="4"/>
    <x v="249"/>
    <x v="312"/>
    <x v="0"/>
    <x v="254"/>
  </r>
  <r>
    <s v="B0BF57RN3K"/>
    <x v="278"/>
    <x v="332"/>
    <x v="1"/>
    <s v="Electronics|WearableTechnology|SmartWatches"/>
    <n v="1799"/>
    <n v="19999"/>
    <x v="69"/>
    <x v="0"/>
    <x v="250"/>
    <x v="313"/>
    <x v="2"/>
    <x v="255"/>
  </r>
  <r>
    <s v="B0B3RRWSF6"/>
    <x v="279"/>
    <x v="333"/>
    <x v="1"/>
    <s v="Electronics|WearableTechnology|SmartWatches"/>
    <n v="1998"/>
    <n v="9999"/>
    <x v="27"/>
    <x v="4"/>
    <x v="251"/>
    <x v="314"/>
    <x v="2"/>
    <x v="256"/>
  </r>
  <r>
    <s v="B0B5B6PQCT"/>
    <x v="280"/>
    <x v="334"/>
    <x v="1"/>
    <s v="Electronics|WearableTechnology|SmartWatches"/>
    <n v="1999"/>
    <n v="7990"/>
    <x v="43"/>
    <x v="11"/>
    <x v="252"/>
    <x v="315"/>
    <x v="2"/>
    <x v="257"/>
  </r>
  <r>
    <s v="B08HV83HL3"/>
    <x v="281"/>
    <x v="335"/>
    <x v="1"/>
    <s v="Electronics|Mobiles&amp;Accessories|MobileAccessories|Chargers|PowerBanks"/>
    <n v="2049"/>
    <n v="2199"/>
    <x v="70"/>
    <x v="4"/>
    <x v="253"/>
    <x v="316"/>
    <x v="2"/>
    <x v="258"/>
  </r>
  <r>
    <s v="B0BBN4DZBD"/>
    <x v="282"/>
    <x v="336"/>
    <x v="1"/>
    <s v="Electronics|Mobiles&amp;Accessories|Smartphones&amp;BasicMobiles|Smartphones"/>
    <n v="6499"/>
    <n v="8999"/>
    <x v="28"/>
    <x v="1"/>
    <x v="254"/>
    <x v="317"/>
    <x v="2"/>
    <x v="259"/>
  </r>
  <r>
    <s v="B0B3CPQ5PF"/>
    <x v="283"/>
    <x v="337"/>
    <x v="1"/>
    <s v="Electronics|Mobiles&amp;Accessories|Smartphones&amp;BasicMobiles|Smartphones"/>
    <n v="28999"/>
    <n v="28999"/>
    <x v="26"/>
    <x v="4"/>
    <x v="255"/>
    <x v="318"/>
    <x v="2"/>
    <x v="260"/>
  </r>
  <r>
    <s v="B0B3CQBRB4"/>
    <x v="284"/>
    <x v="338"/>
    <x v="1"/>
    <s v="Electronics|Mobiles&amp;Accessories|Smartphones&amp;BasicMobiles|Smartphones"/>
    <n v="28999"/>
    <n v="28999"/>
    <x v="26"/>
    <x v="4"/>
    <x v="255"/>
    <x v="318"/>
    <x v="2"/>
    <x v="260"/>
  </r>
  <r>
    <s v="B0BBN56J5H"/>
    <x v="285"/>
    <x v="339"/>
    <x v="1"/>
    <s v="Electronics|Mobiles&amp;Accessories|Smartphones&amp;BasicMobiles|Smartphones"/>
    <n v="6499"/>
    <n v="8999"/>
    <x v="28"/>
    <x v="1"/>
    <x v="254"/>
    <x v="317"/>
    <x v="2"/>
    <x v="259"/>
  </r>
  <r>
    <s v="B0BBN3WF7V"/>
    <x v="286"/>
    <x v="340"/>
    <x v="1"/>
    <s v="Electronics|Mobiles&amp;Accessories|Smartphones&amp;BasicMobiles|Smartphones"/>
    <n v="6499"/>
    <n v="8999"/>
    <x v="28"/>
    <x v="1"/>
    <x v="254"/>
    <x v="317"/>
    <x v="2"/>
    <x v="259"/>
  </r>
  <r>
    <s v="B0BDRVFDKP"/>
    <x v="287"/>
    <x v="341"/>
    <x v="1"/>
    <s v="Electronics|Accessories|MemoryCards|MicroSD"/>
    <n v="569"/>
    <n v="1000"/>
    <x v="1"/>
    <x v="5"/>
    <x v="256"/>
    <x v="319"/>
    <x v="2"/>
    <x v="261"/>
  </r>
  <r>
    <s v="B0B5LVS732"/>
    <x v="288"/>
    <x v="342"/>
    <x v="1"/>
    <s v="Electronics|WearableTechnology|SmartWatches"/>
    <n v="1898"/>
    <n v="4999"/>
    <x v="33"/>
    <x v="3"/>
    <x v="257"/>
    <x v="320"/>
    <x v="2"/>
    <x v="262"/>
  </r>
  <r>
    <s v="B09V2Q4QVQ"/>
    <x v="289"/>
    <x v="343"/>
    <x v="1"/>
    <s v="Electronics|Mobiles&amp;Accessories|Smartphones&amp;BasicMobiles|BasicMobiles"/>
    <n v="1299"/>
    <n v="1599"/>
    <x v="71"/>
    <x v="1"/>
    <x v="258"/>
    <x v="321"/>
    <x v="2"/>
    <x v="263"/>
  </r>
  <r>
    <s v="B09V12K8NT"/>
    <x v="290"/>
    <x v="344"/>
    <x v="1"/>
    <s v="Electronics|WearableTechnology|SmartWatches"/>
    <n v="1499"/>
    <n v="6990"/>
    <x v="72"/>
    <x v="2"/>
    <x v="259"/>
    <x v="322"/>
    <x v="2"/>
    <x v="264"/>
  </r>
  <r>
    <s v="B01DEWVZ2C"/>
    <x v="291"/>
    <x v="345"/>
    <x v="1"/>
    <s v="Electronics|Headphones,Earbuds&amp;Accessories|Headphones|In-Ear"/>
    <n v="599"/>
    <n v="999"/>
    <x v="54"/>
    <x v="3"/>
    <x v="260"/>
    <x v="323"/>
    <x v="2"/>
    <x v="265"/>
  </r>
  <r>
    <s v="B0BMGB3CH9"/>
    <x v="292"/>
    <x v="346"/>
    <x v="1"/>
    <s v="Electronics|Mobiles&amp;Accessories|Smartphones&amp;BasicMobiles|Smartphones"/>
    <n v="9499"/>
    <n v="11999"/>
    <x v="73"/>
    <x v="0"/>
    <x v="101"/>
    <x v="324"/>
    <x v="2"/>
    <x v="101"/>
  </r>
  <r>
    <s v="B08D77XZX5"/>
    <x v="293"/>
    <x v="347"/>
    <x v="1"/>
    <s v="Electronics|Headphones,Earbuds&amp;Accessories|Headphones|In-Ear"/>
    <n v="599"/>
    <n v="2499"/>
    <x v="60"/>
    <x v="2"/>
    <x v="261"/>
    <x v="325"/>
    <x v="2"/>
    <x v="266"/>
  </r>
  <r>
    <s v="B09XB8GFBQ"/>
    <x v="294"/>
    <x v="348"/>
    <x v="1"/>
    <s v="Electronics|Mobiles&amp;Accessories|Smartphones&amp;BasicMobiles|Smartphones"/>
    <n v="8999"/>
    <n v="11999"/>
    <x v="23"/>
    <x v="1"/>
    <x v="262"/>
    <x v="326"/>
    <x v="2"/>
    <x v="267"/>
  </r>
  <r>
    <s v="B07WG8PDCW"/>
    <x v="295"/>
    <x v="349"/>
    <x v="1"/>
    <s v="Electronics|Mobiles&amp;Accessories|MobileAccessories|Chargers|AutomobileChargers"/>
    <n v="349"/>
    <n v="1299"/>
    <x v="25"/>
    <x v="1"/>
    <x v="263"/>
    <x v="327"/>
    <x v="0"/>
    <x v="268"/>
  </r>
  <r>
    <s v="B07GPXXNNG"/>
    <x v="296"/>
    <x v="350"/>
    <x v="1"/>
    <s v="Electronics|Headphones,Earbuds&amp;Accessories|Headphones|In-Ear"/>
    <n v="349"/>
    <n v="999"/>
    <x v="6"/>
    <x v="3"/>
    <x v="264"/>
    <x v="328"/>
    <x v="0"/>
    <x v="269"/>
  </r>
  <r>
    <s v="B0BDYVC5TD"/>
    <x v="287"/>
    <x v="351"/>
    <x v="1"/>
    <s v="Electronics|Accessories|MemoryCards|MicroSD"/>
    <n v="959"/>
    <n v="1800"/>
    <x v="41"/>
    <x v="5"/>
    <x v="256"/>
    <x v="329"/>
    <x v="2"/>
    <x v="261"/>
  </r>
  <r>
    <s v="B0BMGB2TPR"/>
    <x v="297"/>
    <x v="352"/>
    <x v="1"/>
    <s v="Electronics|Mobiles&amp;Accessories|Smartphones&amp;BasicMobiles|Smartphones"/>
    <n v="9499"/>
    <n v="11999"/>
    <x v="73"/>
    <x v="0"/>
    <x v="101"/>
    <x v="324"/>
    <x v="2"/>
    <x v="101"/>
  </r>
  <r>
    <s v="B08MC57J31"/>
    <x v="298"/>
    <x v="353"/>
    <x v="1"/>
    <s v="Electronics|Mobiles&amp;Accessories|MobileAccessories|Chargers|PowerBanks"/>
    <n v="1499"/>
    <n v="2499"/>
    <x v="54"/>
    <x v="4"/>
    <x v="265"/>
    <x v="330"/>
    <x v="2"/>
    <x v="270"/>
  </r>
  <r>
    <s v="B08HVL8QN3"/>
    <x v="299"/>
    <x v="354"/>
    <x v="1"/>
    <s v="Electronics|Mobiles&amp;Accessories|MobileAccessories|Chargers|PowerBanks"/>
    <n v="1149"/>
    <n v="2199"/>
    <x v="61"/>
    <x v="4"/>
    <x v="253"/>
    <x v="331"/>
    <x v="2"/>
    <x v="258"/>
  </r>
  <r>
    <s v="B0746JGVDS"/>
    <x v="300"/>
    <x v="355"/>
    <x v="1"/>
    <s v="Electronics|Mobiles&amp;Accessories|MobileAccessories|AutomobileAccessories|Cradles"/>
    <n v="349"/>
    <n v="999"/>
    <x v="6"/>
    <x v="2"/>
    <x v="266"/>
    <x v="332"/>
    <x v="0"/>
    <x v="271"/>
  </r>
  <r>
    <s v="B08VFF6JQ8"/>
    <x v="301"/>
    <x v="356"/>
    <x v="1"/>
    <s v="Electronics|Mobiles&amp;Accessories|MobileAccessories|Chargers|WallChargers"/>
    <n v="1219"/>
    <n v="1699"/>
    <x v="28"/>
    <x v="5"/>
    <x v="267"/>
    <x v="333"/>
    <x v="2"/>
    <x v="272"/>
  </r>
  <r>
    <s v="B09NVPSCQT"/>
    <x v="302"/>
    <x v="357"/>
    <x v="1"/>
    <s v="Electronics|WearableTechnology|SmartWatches"/>
    <n v="1599"/>
    <n v="3999"/>
    <x v="13"/>
    <x v="1"/>
    <x v="268"/>
    <x v="334"/>
    <x v="2"/>
    <x v="273"/>
  </r>
  <r>
    <s v="B09YV4RG4D"/>
    <x v="303"/>
    <x v="358"/>
    <x v="1"/>
    <s v="Electronics|WearableTechnology|SmartWatches"/>
    <n v="1499"/>
    <n v="7999"/>
    <x v="74"/>
    <x v="0"/>
    <x v="269"/>
    <x v="335"/>
    <x v="2"/>
    <x v="274"/>
  </r>
  <r>
    <s v="B09TWHTBKQ"/>
    <x v="304"/>
    <x v="359"/>
    <x v="1"/>
    <s v="Electronics|Mobiles&amp;Accessories|Smartphones&amp;BasicMobiles|Smartphones"/>
    <n v="18499"/>
    <n v="25999"/>
    <x v="56"/>
    <x v="3"/>
    <x v="270"/>
    <x v="336"/>
    <x v="2"/>
    <x v="275"/>
  </r>
  <r>
    <s v="B08L5HMJVW"/>
    <x v="305"/>
    <x v="360"/>
    <x v="1"/>
    <s v="Electronics|Accessories|MemoryCards|MicroSD"/>
    <n v="369"/>
    <n v="700"/>
    <x v="41"/>
    <x v="5"/>
    <x v="256"/>
    <x v="337"/>
    <x v="0"/>
    <x v="261"/>
  </r>
  <r>
    <s v="B0B4F2XCK3"/>
    <x v="306"/>
    <x v="361"/>
    <x v="1"/>
    <s v="Electronics|Mobiles&amp;Accessories|Smartphones&amp;BasicMobiles|Smartphones"/>
    <n v="12999"/>
    <n v="17999"/>
    <x v="28"/>
    <x v="3"/>
    <x v="271"/>
    <x v="338"/>
    <x v="2"/>
    <x v="276"/>
  </r>
  <r>
    <s v="B0BF54972T"/>
    <x v="278"/>
    <x v="332"/>
    <x v="1"/>
    <s v="Electronics|WearableTechnology|SmartWatches"/>
    <n v="1799"/>
    <n v="19999"/>
    <x v="69"/>
    <x v="0"/>
    <x v="250"/>
    <x v="313"/>
    <x v="2"/>
    <x v="255"/>
  </r>
  <r>
    <s v="B09YV4MW2T"/>
    <x v="307"/>
    <x v="362"/>
    <x v="1"/>
    <s v="Electronics|WearableTechnology|SmartWatches"/>
    <n v="2199"/>
    <n v="9999"/>
    <x v="38"/>
    <x v="0"/>
    <x v="272"/>
    <x v="339"/>
    <x v="2"/>
    <x v="277"/>
  </r>
  <r>
    <s v="B09TWH8YHM"/>
    <x v="308"/>
    <x v="363"/>
    <x v="1"/>
    <s v="Electronics|Mobiles&amp;Accessories|Smartphones&amp;BasicMobiles|Smartphones"/>
    <n v="16999"/>
    <n v="24999"/>
    <x v="44"/>
    <x v="3"/>
    <x v="270"/>
    <x v="340"/>
    <x v="2"/>
    <x v="275"/>
  </r>
  <r>
    <s v="B07WGMMQGP"/>
    <x v="309"/>
    <x v="364"/>
    <x v="1"/>
    <s v="Electronics|Mobiles&amp;Accessories|Smartphones&amp;BasicMobiles|Smartphones"/>
    <n v="16499"/>
    <n v="20999"/>
    <x v="73"/>
    <x v="1"/>
    <x v="273"/>
    <x v="341"/>
    <x v="2"/>
    <x v="278"/>
  </r>
  <r>
    <s v="B0BF563HB4"/>
    <x v="278"/>
    <x v="332"/>
    <x v="1"/>
    <s v="Electronics|WearableTechnology|SmartWatches"/>
    <n v="1799"/>
    <n v="19999"/>
    <x v="69"/>
    <x v="0"/>
    <x v="250"/>
    <x v="313"/>
    <x v="2"/>
    <x v="255"/>
  </r>
  <r>
    <s v="B07JW9H4J1"/>
    <x v="0"/>
    <x v="0"/>
    <x v="0"/>
    <s v="Computers&amp;Accessories|Accessories&amp;Peripherals|Cables&amp;Accessories|Cables|USBCables"/>
    <n v="399"/>
    <n v="1099"/>
    <x v="0"/>
    <x v="0"/>
    <x v="274"/>
    <x v="342"/>
    <x v="0"/>
    <x v="279"/>
  </r>
  <r>
    <s v="B09GFPVD9Y"/>
    <x v="310"/>
    <x v="365"/>
    <x v="1"/>
    <s v="Electronics|Mobiles&amp;Accessories|Smartphones&amp;BasicMobiles|Smartphones"/>
    <n v="8499"/>
    <n v="10999"/>
    <x v="7"/>
    <x v="3"/>
    <x v="275"/>
    <x v="343"/>
    <x v="2"/>
    <x v="280"/>
  </r>
  <r>
    <s v="B09GFLXVH9"/>
    <x v="311"/>
    <x v="366"/>
    <x v="1"/>
    <s v="Electronics|Mobiles&amp;Accessories|Smartphones&amp;BasicMobiles|Smartphones"/>
    <n v="6499"/>
    <n v="8499"/>
    <x v="66"/>
    <x v="3"/>
    <x v="275"/>
    <x v="344"/>
    <x v="2"/>
    <x v="280"/>
  </r>
  <r>
    <s v="B0BF4YBLPX"/>
    <x v="278"/>
    <x v="332"/>
    <x v="1"/>
    <s v="Electronics|WearableTechnology|SmartWatches"/>
    <n v="1799"/>
    <n v="19999"/>
    <x v="69"/>
    <x v="0"/>
    <x v="250"/>
    <x v="313"/>
    <x v="2"/>
    <x v="255"/>
  </r>
  <r>
    <s v="B09XB7DPW1"/>
    <x v="312"/>
    <x v="367"/>
    <x v="1"/>
    <s v="Electronics|Mobiles&amp;Accessories|Smartphones&amp;BasicMobiles|Smartphones"/>
    <n v="8999"/>
    <n v="11999"/>
    <x v="23"/>
    <x v="1"/>
    <x v="262"/>
    <x v="326"/>
    <x v="2"/>
    <x v="267"/>
  </r>
  <r>
    <s v="B07PFJ5W31"/>
    <x v="313"/>
    <x v="368"/>
    <x v="1"/>
    <s v="Electronics|Mobiles&amp;Accessories|MobileAccessories|Cables&amp;Adapters|OTGAdapters"/>
    <n v="139"/>
    <n v="495"/>
    <x v="22"/>
    <x v="4"/>
    <x v="276"/>
    <x v="345"/>
    <x v="1"/>
    <x v="281"/>
  </r>
  <r>
    <s v="B0B3N7LR6K"/>
    <x v="314"/>
    <x v="369"/>
    <x v="1"/>
    <s v="Electronics|WearableTechnology|SmartWatches"/>
    <n v="3999"/>
    <n v="16999"/>
    <x v="60"/>
    <x v="4"/>
    <x v="277"/>
    <x v="346"/>
    <x v="2"/>
    <x v="282"/>
  </r>
  <r>
    <s v="B09ZQK9X8G"/>
    <x v="315"/>
    <x v="370"/>
    <x v="1"/>
    <s v="Electronics|WearableTechnology|SmartWatches"/>
    <n v="2998"/>
    <n v="5999"/>
    <x v="8"/>
    <x v="3"/>
    <x v="278"/>
    <x v="347"/>
    <x v="2"/>
    <x v="283"/>
  </r>
  <r>
    <s v="B098NS6PVG"/>
    <x v="1"/>
    <x v="1"/>
    <x v="0"/>
    <s v="Computers&amp;Accessories|Accessories&amp;Peripherals|Cables&amp;Accessories|Cables|USBCables"/>
    <n v="199"/>
    <n v="349"/>
    <x v="1"/>
    <x v="1"/>
    <x v="279"/>
    <x v="348"/>
    <x v="1"/>
    <x v="284"/>
  </r>
  <r>
    <s v="B07WJV6P1R"/>
    <x v="316"/>
    <x v="371"/>
    <x v="1"/>
    <s v="Electronics|Mobiles&amp;Accessories|Smartphones&amp;BasicMobiles|Smartphones"/>
    <n v="15499"/>
    <n v="18999"/>
    <x v="75"/>
    <x v="3"/>
    <x v="280"/>
    <x v="349"/>
    <x v="2"/>
    <x v="285"/>
  </r>
  <r>
    <s v="B096MSW6CT"/>
    <x v="2"/>
    <x v="2"/>
    <x v="0"/>
    <s v="Computers&amp;Accessories|Accessories&amp;Peripherals|Cables&amp;Accessories|Cables|USBCables"/>
    <n v="199"/>
    <n v="999"/>
    <x v="27"/>
    <x v="2"/>
    <x v="2"/>
    <x v="2"/>
    <x v="1"/>
    <x v="2"/>
  </r>
  <r>
    <s v="B0BF54LXW6"/>
    <x v="278"/>
    <x v="332"/>
    <x v="1"/>
    <s v="Electronics|WearableTechnology|SmartWatches"/>
    <n v="1799"/>
    <n v="19999"/>
    <x v="69"/>
    <x v="0"/>
    <x v="250"/>
    <x v="313"/>
    <x v="2"/>
    <x v="255"/>
  </r>
  <r>
    <s v="B09XB7SRQ5"/>
    <x v="317"/>
    <x v="372"/>
    <x v="1"/>
    <s v="Electronics|Mobiles&amp;Accessories|Smartphones&amp;BasicMobiles|Smartphones"/>
    <n v="8999"/>
    <n v="11999"/>
    <x v="23"/>
    <x v="1"/>
    <x v="262"/>
    <x v="326"/>
    <x v="2"/>
    <x v="267"/>
  </r>
  <r>
    <s v="B09FFK1PQG"/>
    <x v="318"/>
    <x v="373"/>
    <x v="1"/>
    <s v="Electronics|Mobiles&amp;Accessories|MobileAccessories|Chargers|AutomobileChargers"/>
    <n v="873"/>
    <n v="1699"/>
    <x v="76"/>
    <x v="5"/>
    <x v="281"/>
    <x v="350"/>
    <x v="2"/>
    <x v="286"/>
  </r>
  <r>
    <s v="B09RMQYHLH"/>
    <x v="319"/>
    <x v="374"/>
    <x v="1"/>
    <s v="Electronics|Mobiles&amp;Accessories|Smartphones&amp;BasicMobiles|Smartphones"/>
    <n v="12999"/>
    <n v="15999"/>
    <x v="71"/>
    <x v="0"/>
    <x v="282"/>
    <x v="351"/>
    <x v="2"/>
    <x v="287"/>
  </r>
  <r>
    <s v="B08ZN4B121"/>
    <x v="320"/>
    <x v="375"/>
    <x v="1"/>
    <s v="Electronics|Mobiles&amp;Accessories|MobileAccessories|Photo&amp;VideoAccessories|Tripods"/>
    <n v="539"/>
    <n v="1599"/>
    <x v="46"/>
    <x v="11"/>
    <x v="283"/>
    <x v="352"/>
    <x v="2"/>
    <x v="288"/>
  </r>
  <r>
    <s v="B0B3RSDSZ3"/>
    <x v="279"/>
    <x v="333"/>
    <x v="1"/>
    <s v="Electronics|WearableTechnology|SmartWatches"/>
    <n v="1999"/>
    <n v="9999"/>
    <x v="27"/>
    <x v="4"/>
    <x v="251"/>
    <x v="353"/>
    <x v="2"/>
    <x v="256"/>
  </r>
  <r>
    <s v="B08VB34KJ1"/>
    <x v="321"/>
    <x v="376"/>
    <x v="1"/>
    <s v="Electronics|Mobiles&amp;Accessories|Smartphones&amp;BasicMobiles|Smartphones"/>
    <n v="15490"/>
    <n v="20990"/>
    <x v="55"/>
    <x v="0"/>
    <x v="284"/>
    <x v="354"/>
    <x v="2"/>
    <x v="289"/>
  </r>
  <r>
    <s v="B09T39K9YL"/>
    <x v="322"/>
    <x v="377"/>
    <x v="1"/>
    <s v="Electronics|Mobiles&amp;Accessories|Smartphones&amp;BasicMobiles|Smartphones"/>
    <n v="19999"/>
    <n v="24999"/>
    <x v="52"/>
    <x v="2"/>
    <x v="285"/>
    <x v="355"/>
    <x v="2"/>
    <x v="290"/>
  </r>
  <r>
    <s v="B08VF8V79P"/>
    <x v="323"/>
    <x v="378"/>
    <x v="1"/>
    <s v="Electronics|Mobiles&amp;Accessories|MobileAccessories|Chargers|WallChargers"/>
    <n v="1075"/>
    <n v="1699"/>
    <x v="42"/>
    <x v="5"/>
    <x v="286"/>
    <x v="356"/>
    <x v="2"/>
    <x v="291"/>
  </r>
  <r>
    <s v="B08G28Z33M"/>
    <x v="324"/>
    <x v="379"/>
    <x v="1"/>
    <s v="Electronics|Headphones,Earbuds&amp;Accessories|Headphones|In-Ear"/>
    <n v="399"/>
    <n v="699"/>
    <x v="1"/>
    <x v="1"/>
    <x v="287"/>
    <x v="357"/>
    <x v="0"/>
    <x v="292"/>
  </r>
  <r>
    <s v="B09PNKXSKF"/>
    <x v="302"/>
    <x v="380"/>
    <x v="1"/>
    <s v="Electronics|WearableTechnology|SmartWatches"/>
    <n v="1999"/>
    <n v="3990"/>
    <x v="8"/>
    <x v="1"/>
    <x v="268"/>
    <x v="358"/>
    <x v="2"/>
    <x v="273"/>
  </r>
  <r>
    <s v="B0B5DDJNH4"/>
    <x v="280"/>
    <x v="381"/>
    <x v="1"/>
    <s v="Electronics|WearableTechnology|SmartWatches"/>
    <n v="1999"/>
    <n v="7990"/>
    <x v="43"/>
    <x v="11"/>
    <x v="252"/>
    <x v="315"/>
    <x v="2"/>
    <x v="257"/>
  </r>
  <r>
    <s v="B08HDJ86NZ"/>
    <x v="3"/>
    <x v="3"/>
    <x v="0"/>
    <s v="Computers&amp;Accessories|Accessories&amp;Peripherals|Cables&amp;Accessories|Cables|USBCables"/>
    <n v="329"/>
    <n v="699"/>
    <x v="3"/>
    <x v="0"/>
    <x v="288"/>
    <x v="359"/>
    <x v="0"/>
    <x v="293"/>
  </r>
  <r>
    <s v="B07WDKLDRX"/>
    <x v="325"/>
    <x v="382"/>
    <x v="1"/>
    <s v="Electronics|Mobiles&amp;Accessories|Smartphones&amp;BasicMobiles|Smartphones"/>
    <n v="28999"/>
    <n v="34999"/>
    <x v="49"/>
    <x v="5"/>
    <x v="289"/>
    <x v="360"/>
    <x v="2"/>
    <x v="294"/>
  </r>
  <r>
    <s v="B09MQSCJQ1"/>
    <x v="326"/>
    <x v="383"/>
    <x v="1"/>
    <s v="Electronics|WearableTechnology|SmartWatches"/>
    <n v="2299"/>
    <n v="7990"/>
    <x v="58"/>
    <x v="0"/>
    <x v="290"/>
    <x v="361"/>
    <x v="2"/>
    <x v="295"/>
  </r>
  <r>
    <s v="B094YFFSMY"/>
    <x v="327"/>
    <x v="384"/>
    <x v="1"/>
    <s v="Electronics|Mobiles&amp;Accessories|MobileAccessories|Photo&amp;VideoAccessories|SelfieSticks"/>
    <n v="399"/>
    <n v="1999"/>
    <x v="27"/>
    <x v="1"/>
    <x v="291"/>
    <x v="362"/>
    <x v="0"/>
    <x v="296"/>
  </r>
  <r>
    <s v="B09MT84WV5"/>
    <x v="328"/>
    <x v="385"/>
    <x v="1"/>
    <s v="Electronics|Accessories|MemoryCards|MicroSD"/>
    <n v="1149"/>
    <n v="3999"/>
    <x v="58"/>
    <x v="4"/>
    <x v="292"/>
    <x v="363"/>
    <x v="2"/>
    <x v="297"/>
  </r>
  <r>
    <s v="B08VS3YLRK"/>
    <x v="329"/>
    <x v="386"/>
    <x v="1"/>
    <s v="Electronics|Mobiles&amp;Accessories|MobileAccessories|Chargers|WallChargers"/>
    <n v="529"/>
    <n v="1499"/>
    <x v="6"/>
    <x v="3"/>
    <x v="293"/>
    <x v="364"/>
    <x v="2"/>
    <x v="298"/>
  </r>
  <r>
    <s v="B0B4F3QNDM"/>
    <x v="330"/>
    <x v="387"/>
    <x v="1"/>
    <s v="Electronics|Mobiles&amp;Accessories|Smartphones&amp;BasicMobiles|Smartphones"/>
    <n v="13999"/>
    <n v="19499"/>
    <x v="28"/>
    <x v="3"/>
    <x v="271"/>
    <x v="365"/>
    <x v="2"/>
    <x v="276"/>
  </r>
  <r>
    <s v="B07GQD4K6L"/>
    <x v="296"/>
    <x v="388"/>
    <x v="1"/>
    <s v="Electronics|Headphones,Earbuds&amp;Accessories|Headphones|In-Ear"/>
    <n v="379"/>
    <n v="999"/>
    <x v="33"/>
    <x v="3"/>
    <x v="264"/>
    <x v="366"/>
    <x v="0"/>
    <x v="269"/>
  </r>
  <r>
    <s v="B07WDKLRM4"/>
    <x v="331"/>
    <x v="389"/>
    <x v="1"/>
    <s v="Electronics|Mobiles&amp;Accessories|Smartphones&amp;BasicMobiles|Smartphones"/>
    <n v="13999"/>
    <n v="19999"/>
    <x v="77"/>
    <x v="3"/>
    <x v="280"/>
    <x v="367"/>
    <x v="2"/>
    <x v="285"/>
  </r>
  <r>
    <s v="B0BP18W8TM"/>
    <x v="332"/>
    <x v="390"/>
    <x v="1"/>
    <s v="Electronics|WearableTechnology|SmartWatches"/>
    <n v="3999"/>
    <n v="9999"/>
    <x v="13"/>
    <x v="5"/>
    <x v="215"/>
    <x v="368"/>
    <x v="2"/>
    <x v="299"/>
  </r>
  <r>
    <s v="B08Y1TFSP6"/>
    <x v="5"/>
    <x v="5"/>
    <x v="0"/>
    <s v="Computers&amp;Accessories|Accessories&amp;Peripherals|Cables&amp;Accessories|Cables|USBCables"/>
    <n v="149"/>
    <n v="1000"/>
    <x v="5"/>
    <x v="2"/>
    <x v="294"/>
    <x v="369"/>
    <x v="1"/>
    <x v="300"/>
  </r>
  <r>
    <s v="B07GXHC691"/>
    <x v="333"/>
    <x v="391"/>
    <x v="1"/>
    <s v="Electronics|Mobiles&amp;Accessories|MobileAccessories|Stands"/>
    <n v="99"/>
    <n v="499"/>
    <x v="27"/>
    <x v="4"/>
    <x v="295"/>
    <x v="370"/>
    <x v="1"/>
    <x v="301"/>
  </r>
  <r>
    <s v="B08FN6WGDQ"/>
    <x v="334"/>
    <x v="392"/>
    <x v="1"/>
    <s v="Electronics|Headphones,Earbuds&amp;Accessories|Headphones|In-Ear"/>
    <n v="4790"/>
    <n v="15990"/>
    <x v="20"/>
    <x v="1"/>
    <x v="296"/>
    <x v="371"/>
    <x v="2"/>
    <x v="302"/>
  </r>
  <r>
    <s v="B0B3D39RKV"/>
    <x v="283"/>
    <x v="393"/>
    <x v="1"/>
    <s v="Electronics|Mobiles&amp;Accessories|Smartphones&amp;BasicMobiles|Smartphones"/>
    <n v="33999"/>
    <n v="33999"/>
    <x v="26"/>
    <x v="4"/>
    <x v="255"/>
    <x v="372"/>
    <x v="2"/>
    <x v="260"/>
  </r>
  <r>
    <s v="B085HY1DGR"/>
    <x v="335"/>
    <x v="394"/>
    <x v="0"/>
    <s v="Computers&amp;Accessories|Accessories&amp;Peripherals|Cables&amp;Accessories|CableConnectionProtectors"/>
    <n v="99"/>
    <n v="999"/>
    <x v="2"/>
    <x v="1"/>
    <x v="297"/>
    <x v="373"/>
    <x v="1"/>
    <x v="303"/>
  </r>
  <r>
    <s v="B08D75R3Z1"/>
    <x v="336"/>
    <x v="395"/>
    <x v="1"/>
    <s v="Electronics|Headphones,Earbuds&amp;Accessories|Headphones|In-Ear"/>
    <n v="299"/>
    <n v="1900"/>
    <x v="78"/>
    <x v="9"/>
    <x v="298"/>
    <x v="374"/>
    <x v="0"/>
    <x v="304"/>
  </r>
  <r>
    <s v="B0B4F2TTTS"/>
    <x v="306"/>
    <x v="396"/>
    <x v="1"/>
    <s v="Electronics|Mobiles&amp;Accessories|Smartphones&amp;BasicMobiles|Smartphones"/>
    <n v="10999"/>
    <n v="14999"/>
    <x v="35"/>
    <x v="3"/>
    <x v="271"/>
    <x v="375"/>
    <x v="2"/>
    <x v="276"/>
  </r>
  <r>
    <s v="B09WRMNJ9G"/>
    <x v="337"/>
    <x v="397"/>
    <x v="1"/>
    <s v="Electronics|Mobiles&amp;Accessories|Smartphones&amp;BasicMobiles|Smartphones"/>
    <n v="34999"/>
    <n v="38999"/>
    <x v="79"/>
    <x v="0"/>
    <x v="299"/>
    <x v="376"/>
    <x v="2"/>
    <x v="305"/>
  </r>
  <r>
    <s v="B0B14MR9L1"/>
    <x v="308"/>
    <x v="363"/>
    <x v="1"/>
    <s v="Electronics|Mobiles&amp;Accessories|Smartphones&amp;BasicMobiles|Smartphones"/>
    <n v="16999"/>
    <n v="24999"/>
    <x v="44"/>
    <x v="3"/>
    <x v="270"/>
    <x v="340"/>
    <x v="2"/>
    <x v="275"/>
  </r>
  <r>
    <s v="B09ZPL5VYM"/>
    <x v="338"/>
    <x v="398"/>
    <x v="1"/>
    <s v="Electronics|Mobiles&amp;Accessories|MobileAccessories|Stands"/>
    <n v="199"/>
    <n v="499"/>
    <x v="13"/>
    <x v="3"/>
    <x v="300"/>
    <x v="377"/>
    <x v="1"/>
    <x v="306"/>
  </r>
  <r>
    <s v="B0993BB11X"/>
    <x v="339"/>
    <x v="399"/>
    <x v="1"/>
    <s v="Electronics|Mobiles&amp;Accessories|MobileAccessories|Chargers|PowerBanks"/>
    <n v="999"/>
    <n v="1599"/>
    <x v="16"/>
    <x v="1"/>
    <x v="301"/>
    <x v="378"/>
    <x v="2"/>
    <x v="307"/>
  </r>
  <r>
    <s v="B09V2PZDX8"/>
    <x v="289"/>
    <x v="400"/>
    <x v="1"/>
    <s v="Electronics|Mobiles&amp;Accessories|Smartphones&amp;BasicMobiles|BasicMobiles"/>
    <n v="1299"/>
    <n v="1599"/>
    <x v="71"/>
    <x v="1"/>
    <x v="258"/>
    <x v="321"/>
    <x v="2"/>
    <x v="263"/>
  </r>
  <r>
    <s v="B085W8CFLH"/>
    <x v="340"/>
    <x v="401"/>
    <x v="1"/>
    <s v="Electronics|Headphones,Earbuds&amp;Accessories|Headphones|In-Ear"/>
    <n v="599"/>
    <n v="1800"/>
    <x v="29"/>
    <x v="12"/>
    <x v="302"/>
    <x v="379"/>
    <x v="2"/>
    <x v="308"/>
  </r>
  <r>
    <s v="B09MT6XSFW"/>
    <x v="341"/>
    <x v="402"/>
    <x v="1"/>
    <s v="Electronics|Accessories|MemoryCards|MicroSD"/>
    <n v="599"/>
    <n v="1899"/>
    <x v="45"/>
    <x v="4"/>
    <x v="292"/>
    <x v="380"/>
    <x v="2"/>
    <x v="297"/>
  </r>
  <r>
    <s v="B07RD611Z8"/>
    <x v="342"/>
    <x v="403"/>
    <x v="1"/>
    <s v="Electronics|Mobiles&amp;Accessories|MobileAccessories|Chargers|PowerBanks"/>
    <n v="1799"/>
    <n v="2499"/>
    <x v="28"/>
    <x v="3"/>
    <x v="303"/>
    <x v="381"/>
    <x v="2"/>
    <x v="309"/>
  </r>
  <r>
    <s v="B08WRWPM22"/>
    <x v="6"/>
    <x v="6"/>
    <x v="0"/>
    <s v="Computers&amp;Accessories|Accessories&amp;Peripherals|Cables&amp;Accessories|Cables|USBCables"/>
    <n v="176.63"/>
    <n v="499"/>
    <x v="6"/>
    <x v="3"/>
    <x v="304"/>
    <x v="382"/>
    <x v="1"/>
    <x v="310"/>
  </r>
  <r>
    <s v="B0B4F52B5X"/>
    <x v="343"/>
    <x v="404"/>
    <x v="1"/>
    <s v="Electronics|Mobiles&amp;Accessories|Smartphones&amp;BasicMobiles|Smartphones"/>
    <n v="10999"/>
    <n v="14999"/>
    <x v="35"/>
    <x v="3"/>
    <x v="271"/>
    <x v="375"/>
    <x v="2"/>
    <x v="276"/>
  </r>
  <r>
    <s v="B096VF5YYF"/>
    <x v="326"/>
    <x v="405"/>
    <x v="1"/>
    <s v="Electronics|WearableTechnology|SmartWatches"/>
    <n v="2999"/>
    <n v="7990"/>
    <x v="33"/>
    <x v="3"/>
    <x v="305"/>
    <x v="383"/>
    <x v="2"/>
    <x v="311"/>
  </r>
  <r>
    <s v="B0B5D39BCD"/>
    <x v="280"/>
    <x v="406"/>
    <x v="1"/>
    <s v="Electronics|WearableTechnology|SmartWatches"/>
    <n v="1999"/>
    <n v="7990"/>
    <x v="43"/>
    <x v="11"/>
    <x v="252"/>
    <x v="315"/>
    <x v="2"/>
    <x v="257"/>
  </r>
  <r>
    <s v="B09XBJ1CTN"/>
    <x v="344"/>
    <x v="407"/>
    <x v="1"/>
    <s v="Electronics|Mobiles&amp;Accessories|MobileAccessories|Chargers|WallChargers"/>
    <n v="649"/>
    <n v="999"/>
    <x v="31"/>
    <x v="0"/>
    <x v="306"/>
    <x v="384"/>
    <x v="2"/>
    <x v="312"/>
  </r>
  <r>
    <s v="B0B4F5L738"/>
    <x v="330"/>
    <x v="387"/>
    <x v="1"/>
    <s v="Electronics|Mobiles&amp;Accessories|Smartphones&amp;BasicMobiles|Smartphones"/>
    <n v="13999"/>
    <n v="19499"/>
    <x v="28"/>
    <x v="3"/>
    <x v="271"/>
    <x v="365"/>
    <x v="2"/>
    <x v="276"/>
  </r>
  <r>
    <s v="B08MTCKDYN"/>
    <x v="345"/>
    <x v="408"/>
    <x v="1"/>
    <s v="Electronics|Mobiles&amp;Accessories|MobileAccessories|D√©cor"/>
    <n v="119"/>
    <n v="299"/>
    <x v="13"/>
    <x v="3"/>
    <x v="307"/>
    <x v="385"/>
    <x v="1"/>
    <x v="313"/>
  </r>
  <r>
    <s v="B09QS8V5N8"/>
    <x v="346"/>
    <x v="409"/>
    <x v="1"/>
    <s v="Electronics|Mobiles&amp;Accessories|Smartphones&amp;BasicMobiles|Smartphones"/>
    <n v="12999"/>
    <n v="17999"/>
    <x v="28"/>
    <x v="3"/>
    <x v="308"/>
    <x v="386"/>
    <x v="2"/>
    <x v="314"/>
  </r>
  <r>
    <s v="B09T2WRLJJ"/>
    <x v="347"/>
    <x v="410"/>
    <x v="1"/>
    <s v="Electronics|Mobiles&amp;Accessories|Smartphones&amp;BasicMobiles|Smartphones"/>
    <n v="20999"/>
    <n v="26999"/>
    <x v="47"/>
    <x v="2"/>
    <x v="285"/>
    <x v="387"/>
    <x v="2"/>
    <x v="290"/>
  </r>
  <r>
    <s v="B089WB69Y1"/>
    <x v="348"/>
    <x v="411"/>
    <x v="1"/>
    <s v="Electronics|Mobiles&amp;Accessories|MobileAccessories|Chargers|WallChargers"/>
    <n v="249"/>
    <n v="649"/>
    <x v="33"/>
    <x v="1"/>
    <x v="309"/>
    <x v="388"/>
    <x v="0"/>
    <x v="315"/>
  </r>
  <r>
    <s v="B0116MIKKC"/>
    <x v="349"/>
    <x v="412"/>
    <x v="1"/>
    <s v="Electronics|Mobiles&amp;Accessories|MobileAccessories|Chargers|WallChargers"/>
    <n v="99"/>
    <n v="171"/>
    <x v="21"/>
    <x v="6"/>
    <x v="310"/>
    <x v="389"/>
    <x v="1"/>
    <x v="316"/>
  </r>
  <r>
    <s v="B09P858DK8"/>
    <x v="350"/>
    <x v="413"/>
    <x v="1"/>
    <s v="Electronics|Mobiles&amp;Accessories|MobileAccessories|AutomobileAccessories|Cradles"/>
    <n v="489"/>
    <n v="1999"/>
    <x v="60"/>
    <x v="1"/>
    <x v="311"/>
    <x v="390"/>
    <x v="0"/>
    <x v="317"/>
  </r>
  <r>
    <s v="B07DJLFMPS"/>
    <x v="351"/>
    <x v="414"/>
    <x v="1"/>
    <s v="Electronics|Accessories|MemoryCards|MicroSD"/>
    <n v="369"/>
    <n v="1600"/>
    <x v="36"/>
    <x v="1"/>
    <x v="312"/>
    <x v="391"/>
    <x v="0"/>
    <x v="318"/>
  </r>
  <r>
    <s v="B07WHQWXL7"/>
    <x v="331"/>
    <x v="415"/>
    <x v="1"/>
    <s v="Electronics|Mobiles&amp;Accessories|Smartphones&amp;BasicMobiles|Smartphones"/>
    <n v="15499"/>
    <n v="20999"/>
    <x v="55"/>
    <x v="3"/>
    <x v="280"/>
    <x v="349"/>
    <x v="2"/>
    <x v="285"/>
  </r>
  <r>
    <s v="B07WDK3ZS6"/>
    <x v="316"/>
    <x v="416"/>
    <x v="1"/>
    <s v="Electronics|Mobiles&amp;Accessories|Smartphones&amp;BasicMobiles|Smartphones"/>
    <n v="15499"/>
    <n v="18999"/>
    <x v="75"/>
    <x v="3"/>
    <x v="280"/>
    <x v="349"/>
    <x v="2"/>
    <x v="285"/>
  </r>
  <r>
    <s v="B09T2S8X9C"/>
    <x v="322"/>
    <x v="417"/>
    <x v="1"/>
    <s v="Electronics|Mobiles&amp;Accessories|Smartphones&amp;BasicMobiles|Smartphones"/>
    <n v="22999"/>
    <n v="28999"/>
    <x v="73"/>
    <x v="2"/>
    <x v="285"/>
    <x v="392"/>
    <x v="2"/>
    <x v="290"/>
  </r>
  <r>
    <s v="B07S9S86BF"/>
    <x v="352"/>
    <x v="418"/>
    <x v="1"/>
    <s v="Electronics|Headphones,Earbuds&amp;Accessories|Headphones|In-Ear"/>
    <n v="599"/>
    <n v="1490"/>
    <x v="13"/>
    <x v="3"/>
    <x v="313"/>
    <x v="393"/>
    <x v="2"/>
    <x v="319"/>
  </r>
  <r>
    <s v="B07N8RQ6W7"/>
    <x v="353"/>
    <x v="419"/>
    <x v="1"/>
    <s v="Electronics|Mobiles&amp;Accessories|MobileAccessories|Stands"/>
    <n v="134"/>
    <n v="699"/>
    <x v="74"/>
    <x v="3"/>
    <x v="314"/>
    <x v="394"/>
    <x v="1"/>
    <x v="320"/>
  </r>
  <r>
    <s v="B09FKDH6FS"/>
    <x v="354"/>
    <x v="420"/>
    <x v="1"/>
    <s v="Electronics|Mobiles&amp;Accessories|Smartphones&amp;BasicMobiles|Smartphones"/>
    <n v="7499"/>
    <n v="7999"/>
    <x v="80"/>
    <x v="1"/>
    <x v="315"/>
    <x v="395"/>
    <x v="2"/>
    <x v="321"/>
  </r>
  <r>
    <s v="B08HVJCW95"/>
    <x v="355"/>
    <x v="421"/>
    <x v="1"/>
    <s v="Electronics|Mobiles&amp;Accessories|MobileAccessories|Chargers|PowerBanks"/>
    <n v="1149"/>
    <n v="2199"/>
    <x v="61"/>
    <x v="4"/>
    <x v="253"/>
    <x v="331"/>
    <x v="2"/>
    <x v="258"/>
  </r>
  <r>
    <s v="B09YDFDVNS"/>
    <x v="356"/>
    <x v="422"/>
    <x v="1"/>
    <s v="Electronics|Mobiles&amp;Accessories|Smartphones&amp;BasicMobiles|BasicMobiles"/>
    <n v="1324"/>
    <n v="1699"/>
    <x v="47"/>
    <x v="1"/>
    <x v="258"/>
    <x v="396"/>
    <x v="2"/>
    <x v="263"/>
  </r>
  <r>
    <s v="B07WGPKTS4"/>
    <x v="357"/>
    <x v="423"/>
    <x v="1"/>
    <s v="Electronics|Mobiles&amp;Accessories|Smartphones&amp;BasicMobiles|Smartphones"/>
    <n v="13999"/>
    <n v="19999"/>
    <x v="77"/>
    <x v="3"/>
    <x v="280"/>
    <x v="367"/>
    <x v="2"/>
    <x v="285"/>
  </r>
  <r>
    <s v="B0789LZTCJ"/>
    <x v="10"/>
    <x v="11"/>
    <x v="0"/>
    <s v="Computers&amp;Accessories|Accessories&amp;Peripherals|Cables&amp;Accessories|Cables|USBCables"/>
    <n v="299"/>
    <n v="799"/>
    <x v="11"/>
    <x v="0"/>
    <x v="288"/>
    <x v="397"/>
    <x v="0"/>
    <x v="293"/>
  </r>
  <r>
    <s v="B09MZCQYHZ"/>
    <x v="339"/>
    <x v="424"/>
    <x v="1"/>
    <s v="Electronics|Mobiles&amp;Accessories|MobileAccessories|Chargers|PowerBanks"/>
    <n v="999"/>
    <n v="1599"/>
    <x v="16"/>
    <x v="1"/>
    <x v="301"/>
    <x v="378"/>
    <x v="2"/>
    <x v="307"/>
  </r>
  <r>
    <s v="B0B4F2ZWL3"/>
    <x v="358"/>
    <x v="425"/>
    <x v="1"/>
    <s v="Electronics|Mobiles&amp;Accessories|Smartphones&amp;BasicMobiles|Smartphones"/>
    <n v="12999"/>
    <n v="17999"/>
    <x v="28"/>
    <x v="3"/>
    <x v="271"/>
    <x v="338"/>
    <x v="2"/>
    <x v="276"/>
  </r>
  <r>
    <s v="B08VB2CMR3"/>
    <x v="359"/>
    <x v="426"/>
    <x v="1"/>
    <s v="Electronics|Mobiles&amp;Accessories|Smartphones&amp;BasicMobiles|Smartphones"/>
    <n v="15490"/>
    <n v="20990"/>
    <x v="55"/>
    <x v="0"/>
    <x v="284"/>
    <x v="354"/>
    <x v="2"/>
    <x v="289"/>
  </r>
  <r>
    <s v="B095RTJH1M"/>
    <x v="360"/>
    <x v="427"/>
    <x v="1"/>
    <s v="Electronics|Mobiles&amp;Accessories|MobileAccessories|Maintenance,Upkeep&amp;Repairs|ScreenProtectors"/>
    <n v="999"/>
    <n v="2899"/>
    <x v="46"/>
    <x v="13"/>
    <x v="316"/>
    <x v="398"/>
    <x v="2"/>
    <x v="322"/>
  </r>
  <r>
    <s v="B097R25DP7"/>
    <x v="361"/>
    <x v="428"/>
    <x v="1"/>
    <s v="Electronics|WearableTechnology|SmartWatches"/>
    <n v="1599"/>
    <n v="4999"/>
    <x v="45"/>
    <x v="1"/>
    <x v="317"/>
    <x v="399"/>
    <x v="2"/>
    <x v="323"/>
  </r>
  <r>
    <s v="B09YDFKJF8"/>
    <x v="356"/>
    <x v="429"/>
    <x v="1"/>
    <s v="Electronics|Mobiles&amp;Accessories|Smartphones&amp;BasicMobiles|BasicMobiles"/>
    <n v="1324"/>
    <n v="1699"/>
    <x v="47"/>
    <x v="1"/>
    <x v="258"/>
    <x v="396"/>
    <x v="2"/>
    <x v="263"/>
  </r>
  <r>
    <s v="B07WDK3ZS2"/>
    <x v="362"/>
    <x v="430"/>
    <x v="1"/>
    <s v="Electronics|Mobiles&amp;Accessories|Smartphones&amp;BasicMobiles|Smartphones"/>
    <n v="20999"/>
    <n v="29990"/>
    <x v="77"/>
    <x v="4"/>
    <x v="318"/>
    <x v="400"/>
    <x v="2"/>
    <x v="324"/>
  </r>
  <r>
    <s v="B08RZ5K9YH"/>
    <x v="363"/>
    <x v="431"/>
    <x v="1"/>
    <s v="Electronics|Mobiles&amp;Accessories|MobileAccessories|Chargers|WallChargers"/>
    <n v="999"/>
    <n v="1999"/>
    <x v="8"/>
    <x v="4"/>
    <x v="319"/>
    <x v="401"/>
    <x v="2"/>
    <x v="325"/>
  </r>
  <r>
    <s v="B08444S68L"/>
    <x v="364"/>
    <x v="432"/>
    <x v="1"/>
    <s v="Electronics|Mobiles&amp;Accessories|Smartphones&amp;BasicMobiles|Smartphones"/>
    <n v="12490"/>
    <n v="15990"/>
    <x v="47"/>
    <x v="0"/>
    <x v="320"/>
    <x v="402"/>
    <x v="2"/>
    <x v="326"/>
  </r>
  <r>
    <s v="B07WHQBZLS"/>
    <x v="309"/>
    <x v="433"/>
    <x v="1"/>
    <s v="Electronics|Mobiles&amp;Accessories|Smartphones&amp;BasicMobiles|Smartphones"/>
    <n v="17999"/>
    <n v="21990"/>
    <x v="75"/>
    <x v="1"/>
    <x v="273"/>
    <x v="403"/>
    <x v="2"/>
    <x v="278"/>
  </r>
  <r>
    <s v="B085DTN6R2"/>
    <x v="12"/>
    <x v="13"/>
    <x v="0"/>
    <s v="Computers&amp;Accessories|Accessories&amp;Peripherals|Cables&amp;Accessories|Cables|USBCables"/>
    <n v="350"/>
    <n v="899"/>
    <x v="4"/>
    <x v="0"/>
    <x v="321"/>
    <x v="404"/>
    <x v="0"/>
    <x v="327"/>
  </r>
  <r>
    <s v="B09JS562TP"/>
    <x v="365"/>
    <x v="434"/>
    <x v="1"/>
    <s v="Electronics|Mobiles&amp;Accessories|Smartphones&amp;BasicMobiles|BasicMobiles"/>
    <n v="1399"/>
    <n v="1630"/>
    <x v="81"/>
    <x v="1"/>
    <x v="20"/>
    <x v="405"/>
    <x v="2"/>
    <x v="20"/>
  </r>
  <r>
    <s v="B09V17S2BG"/>
    <x v="290"/>
    <x v="435"/>
    <x v="1"/>
    <s v="Electronics|WearableTechnology|SmartWatches"/>
    <n v="1499"/>
    <n v="6990"/>
    <x v="72"/>
    <x v="2"/>
    <x v="259"/>
    <x v="322"/>
    <x v="2"/>
    <x v="264"/>
  </r>
  <r>
    <s v="B0B5CGTBKV"/>
    <x v="280"/>
    <x v="436"/>
    <x v="1"/>
    <s v="Electronics|WearableTechnology|SmartWatches"/>
    <n v="1999"/>
    <n v="7990"/>
    <x v="43"/>
    <x v="11"/>
    <x v="322"/>
    <x v="406"/>
    <x v="2"/>
    <x v="328"/>
  </r>
  <r>
    <s v="B0B23LW7NV"/>
    <x v="360"/>
    <x v="437"/>
    <x v="1"/>
    <s v="Electronics|Mobiles&amp;Accessories|MobileAccessories|Maintenance,Upkeep&amp;Repairs|ScreenProtectors"/>
    <n v="999"/>
    <n v="2899"/>
    <x v="46"/>
    <x v="16"/>
    <x v="323"/>
    <x v="407"/>
    <x v="2"/>
    <x v="329"/>
  </r>
  <r>
    <s v="B09KGV7WSV"/>
    <x v="366"/>
    <x v="438"/>
    <x v="1"/>
    <s v="Electronics|Mobiles&amp;Accessories|MobileAccessories|StylusPens"/>
    <n v="2099"/>
    <n v="5999"/>
    <x v="6"/>
    <x v="4"/>
    <x v="324"/>
    <x v="408"/>
    <x v="2"/>
    <x v="330"/>
  </r>
  <r>
    <s v="B0971DWFDT"/>
    <x v="367"/>
    <x v="439"/>
    <x v="1"/>
    <s v="Electronics|Mobiles&amp;Accessories|MobileAccessories|Chargers|AutomobileChargers"/>
    <n v="337"/>
    <n v="699"/>
    <x v="50"/>
    <x v="0"/>
    <x v="325"/>
    <x v="409"/>
    <x v="0"/>
    <x v="331"/>
  </r>
  <r>
    <s v="B0BNV7JM5Y"/>
    <x v="368"/>
    <x v="440"/>
    <x v="1"/>
    <s v="Electronics|WearableTechnology|SmartWatches"/>
    <n v="2999"/>
    <n v="7990"/>
    <x v="33"/>
    <x v="3"/>
    <x v="326"/>
    <x v="410"/>
    <x v="2"/>
    <x v="332"/>
  </r>
  <r>
    <s v="B0B53QFZPY"/>
    <x v="369"/>
    <x v="441"/>
    <x v="1"/>
    <s v="Electronics|WearableTechnology|SmartWatches"/>
    <n v="1299"/>
    <n v="5999"/>
    <x v="38"/>
    <x v="8"/>
    <x v="327"/>
    <x v="411"/>
    <x v="2"/>
    <x v="333"/>
  </r>
  <r>
    <s v="B07WJWRNVK"/>
    <x v="370"/>
    <x v="442"/>
    <x v="1"/>
    <s v="Electronics|Mobiles&amp;Accessories|Smartphones&amp;BasicMobiles|Smartphones"/>
    <n v="16499"/>
    <n v="20990"/>
    <x v="73"/>
    <x v="1"/>
    <x v="273"/>
    <x v="341"/>
    <x v="2"/>
    <x v="278"/>
  </r>
  <r>
    <s v="B01F25X6RQ"/>
    <x v="371"/>
    <x v="443"/>
    <x v="1"/>
    <s v="Electronics|Headphones,Earbuds&amp;Accessories|Headphones|In-Ear"/>
    <n v="499"/>
    <n v="499"/>
    <x v="26"/>
    <x v="0"/>
    <x v="328"/>
    <x v="412"/>
    <x v="0"/>
    <x v="334"/>
  </r>
  <r>
    <s v="B0B244R4KB"/>
    <x v="360"/>
    <x v="444"/>
    <x v="1"/>
    <s v="Electronics|Mobiles&amp;Accessories|MobileAccessories|Maintenance,Upkeep&amp;Repairs|ScreenProtectors"/>
    <n v="999"/>
    <n v="2899"/>
    <x v="46"/>
    <x v="13"/>
    <x v="329"/>
    <x v="413"/>
    <x v="2"/>
    <x v="335"/>
  </r>
  <r>
    <s v="B0BMGG6NKT"/>
    <x v="292"/>
    <x v="445"/>
    <x v="1"/>
    <s v="Electronics|Mobiles&amp;Accessories|Smartphones&amp;BasicMobiles|Smartphones"/>
    <n v="10499"/>
    <n v="13499"/>
    <x v="47"/>
    <x v="0"/>
    <x v="101"/>
    <x v="414"/>
    <x v="2"/>
    <x v="101"/>
  </r>
  <r>
    <s v="B092JHPL72"/>
    <x v="372"/>
    <x v="446"/>
    <x v="1"/>
    <s v="Electronics|Mobiles&amp;Accessories|MobileAccessories|Mounts|Bedstand&amp;DeskMounts"/>
    <n v="251"/>
    <n v="999"/>
    <x v="43"/>
    <x v="7"/>
    <x v="330"/>
    <x v="415"/>
    <x v="0"/>
    <x v="336"/>
  </r>
  <r>
    <s v="B09GFM8CGS"/>
    <x v="373"/>
    <x v="447"/>
    <x v="1"/>
    <s v="Electronics|Mobiles&amp;Accessories|Smartphones&amp;BasicMobiles|Smartphones"/>
    <n v="6499"/>
    <n v="7999"/>
    <x v="71"/>
    <x v="3"/>
    <x v="331"/>
    <x v="416"/>
    <x v="2"/>
    <x v="337"/>
  </r>
  <r>
    <s v="B0B3MWYCHQ"/>
    <x v="374"/>
    <x v="448"/>
    <x v="1"/>
    <s v="Electronics|WearableTechnology|SmartWatches"/>
    <n v="2999"/>
    <n v="9999"/>
    <x v="20"/>
    <x v="0"/>
    <x v="332"/>
    <x v="417"/>
    <x v="2"/>
    <x v="338"/>
  </r>
  <r>
    <s v="B09J2MM5C6"/>
    <x v="375"/>
    <x v="449"/>
    <x v="1"/>
    <s v="Electronics|Mobiles&amp;Accessories|MobileAccessories|Cases&amp;Covers|BasicCases"/>
    <n v="279"/>
    <n v="1499"/>
    <x v="74"/>
    <x v="0"/>
    <x v="333"/>
    <x v="418"/>
    <x v="0"/>
    <x v="339"/>
  </r>
  <r>
    <s v="B07Q4QV1DL"/>
    <x v="376"/>
    <x v="450"/>
    <x v="1"/>
    <s v="Electronics|Mobiles&amp;Accessories|MobileAccessories|Stands"/>
    <n v="269"/>
    <n v="1499"/>
    <x v="62"/>
    <x v="6"/>
    <x v="334"/>
    <x v="419"/>
    <x v="0"/>
    <x v="340"/>
  </r>
  <r>
    <s v="B0B56YRBNT"/>
    <x v="377"/>
    <x v="451"/>
    <x v="1"/>
    <s v="Electronics|Mobiles&amp;Accessories|Smartphones&amp;BasicMobiles|Smartphones"/>
    <n v="8999"/>
    <n v="13499"/>
    <x v="9"/>
    <x v="11"/>
    <x v="335"/>
    <x v="420"/>
    <x v="2"/>
    <x v="341"/>
  </r>
  <r>
    <s v="B09NHVCHS9"/>
    <x v="20"/>
    <x v="23"/>
    <x v="0"/>
    <s v="Computers&amp;Accessories|Accessories&amp;Peripherals|Cables&amp;Accessories|Cables|USBCables"/>
    <n v="59"/>
    <n v="199"/>
    <x v="20"/>
    <x v="1"/>
    <x v="336"/>
    <x v="421"/>
    <x v="1"/>
    <x v="342"/>
  </r>
  <r>
    <s v="B01DF26V7A"/>
    <x v="291"/>
    <x v="452"/>
    <x v="1"/>
    <s v="Electronics|Headphones,Earbuds&amp;Accessories|Headphones|In-Ear"/>
    <n v="599"/>
    <n v="1299"/>
    <x v="34"/>
    <x v="3"/>
    <x v="337"/>
    <x v="422"/>
    <x v="2"/>
    <x v="343"/>
  </r>
  <r>
    <s v="B08K4PSZ3V"/>
    <x v="378"/>
    <x v="453"/>
    <x v="1"/>
    <s v="Electronics|Mobiles&amp;Accessories|MobileAccessories|StylusPens"/>
    <n v="349"/>
    <n v="999"/>
    <x v="6"/>
    <x v="11"/>
    <x v="338"/>
    <x v="423"/>
    <x v="0"/>
    <x v="344"/>
  </r>
  <r>
    <s v="B0B4F1YC3J"/>
    <x v="330"/>
    <x v="387"/>
    <x v="1"/>
    <s v="Electronics|Mobiles&amp;Accessories|Smartphones&amp;BasicMobiles|Smartphones"/>
    <n v="13999"/>
    <n v="19499"/>
    <x v="28"/>
    <x v="3"/>
    <x v="271"/>
    <x v="365"/>
    <x v="2"/>
    <x v="276"/>
  </r>
  <r>
    <s v="B08K4RDQ71"/>
    <x v="378"/>
    <x v="454"/>
    <x v="1"/>
    <s v="Electronics|Mobiles&amp;Accessories|MobileAccessories|StylusPens"/>
    <n v="349"/>
    <n v="999"/>
    <x v="6"/>
    <x v="11"/>
    <x v="338"/>
    <x v="423"/>
    <x v="0"/>
    <x v="344"/>
  </r>
  <r>
    <s v="B085CZ3SR1"/>
    <x v="379"/>
    <x v="455"/>
    <x v="1"/>
    <s v="Electronics|Mobiles&amp;Accessories|MobileAccessories|Chargers|WallChargers"/>
    <n v="499"/>
    <n v="599"/>
    <x v="49"/>
    <x v="0"/>
    <x v="339"/>
    <x v="424"/>
    <x v="0"/>
    <x v="345"/>
  </r>
  <r>
    <s v="B09YV3K34W"/>
    <x v="307"/>
    <x v="362"/>
    <x v="1"/>
    <s v="Electronics|WearableTechnology|SmartWatches"/>
    <n v="2199"/>
    <n v="9999"/>
    <x v="38"/>
    <x v="0"/>
    <x v="340"/>
    <x v="425"/>
    <x v="2"/>
    <x v="346"/>
  </r>
  <r>
    <s v="B09Z6WH2N1"/>
    <x v="380"/>
    <x v="456"/>
    <x v="1"/>
    <s v="Electronics|Mobiles&amp;Accessories|MobileAccessories|D√©cor"/>
    <n v="95"/>
    <n v="499"/>
    <x v="74"/>
    <x v="0"/>
    <x v="341"/>
    <x v="426"/>
    <x v="1"/>
    <x v="347"/>
  </r>
  <r>
    <s v="B09NL4DJ2Z"/>
    <x v="74"/>
    <x v="457"/>
    <x v="0"/>
    <s v="Computers&amp;Accessories|Accessories&amp;Peripherals|Cables&amp;Accessories|Cables|USBCables"/>
    <n v="139"/>
    <n v="249"/>
    <x v="15"/>
    <x v="1"/>
    <x v="336"/>
    <x v="427"/>
    <x v="1"/>
    <x v="342"/>
  </r>
  <r>
    <s v="B0BGSV43WY"/>
    <x v="381"/>
    <x v="458"/>
    <x v="1"/>
    <s v="Electronics|WearableTechnology|SmartWatches"/>
    <n v="4499"/>
    <n v="7999"/>
    <x v="15"/>
    <x v="12"/>
    <x v="95"/>
    <x v="428"/>
    <x v="2"/>
    <x v="348"/>
  </r>
  <r>
    <s v="B0926V9CTV"/>
    <x v="382"/>
    <x v="459"/>
    <x v="1"/>
    <s v="Electronics|Mobiles&amp;Accessories|MobileAccessories|Stands"/>
    <n v="89"/>
    <n v="599"/>
    <x v="5"/>
    <x v="4"/>
    <x v="342"/>
    <x v="429"/>
    <x v="1"/>
    <x v="349"/>
  </r>
  <r>
    <s v="B07WGPKMP5"/>
    <x v="357"/>
    <x v="460"/>
    <x v="1"/>
    <s v="Electronics|Mobiles&amp;Accessories|Smartphones&amp;BasicMobiles|Smartphones"/>
    <n v="15499"/>
    <n v="20999"/>
    <x v="55"/>
    <x v="3"/>
    <x v="343"/>
    <x v="430"/>
    <x v="2"/>
    <x v="350"/>
  </r>
  <r>
    <s v="B0BBFJ9M3X"/>
    <x v="383"/>
    <x v="461"/>
    <x v="1"/>
    <s v="Electronics|Mobiles&amp;Accessories|Smartphones&amp;BasicMobiles|Smartphones"/>
    <n v="13999"/>
    <n v="15999"/>
    <x v="14"/>
    <x v="2"/>
    <x v="344"/>
    <x v="431"/>
    <x v="2"/>
    <x v="351"/>
  </r>
  <r>
    <s v="B09PLFJ7ZW"/>
    <x v="384"/>
    <x v="462"/>
    <x v="1"/>
    <s v="Electronics|WearableTechnology|SmartWatches"/>
    <n v="1999"/>
    <n v="4999"/>
    <x v="13"/>
    <x v="2"/>
    <x v="345"/>
    <x v="432"/>
    <x v="2"/>
    <x v="352"/>
  </r>
  <r>
    <s v="B0B53NXFFR"/>
    <x v="369"/>
    <x v="463"/>
    <x v="1"/>
    <s v="Electronics|WearableTechnology|SmartWatches"/>
    <n v="1399"/>
    <n v="5999"/>
    <x v="36"/>
    <x v="8"/>
    <x v="327"/>
    <x v="433"/>
    <x v="2"/>
    <x v="333"/>
  </r>
  <r>
    <s v="B07GNC2592"/>
    <x v="385"/>
    <x v="464"/>
    <x v="1"/>
    <s v="Electronics|Mobiles&amp;Accessories|MobileAccessories|AutomobileAccessories|Cradles"/>
    <n v="599"/>
    <n v="999"/>
    <x v="54"/>
    <x v="1"/>
    <x v="346"/>
    <x v="434"/>
    <x v="2"/>
    <x v="353"/>
  </r>
  <r>
    <s v="B09TP5KBN7"/>
    <x v="386"/>
    <x v="465"/>
    <x v="1"/>
    <s v="Electronics|Mobiles&amp;Accessories|MobileAccessories|Chargers|WallChargers"/>
    <n v="199"/>
    <n v="1099"/>
    <x v="62"/>
    <x v="1"/>
    <x v="347"/>
    <x v="435"/>
    <x v="1"/>
    <x v="354"/>
  </r>
  <r>
    <s v="B0949SBKMP"/>
    <x v="387"/>
    <x v="466"/>
    <x v="1"/>
    <s v="Electronics|WearableTechnology|SmartWatches"/>
    <n v="1799"/>
    <n v="6990"/>
    <x v="82"/>
    <x v="1"/>
    <x v="348"/>
    <x v="436"/>
    <x v="2"/>
    <x v="355"/>
  </r>
  <r>
    <s v="B09V175NP7"/>
    <x v="290"/>
    <x v="467"/>
    <x v="1"/>
    <s v="Electronics|WearableTechnology|SmartWatches"/>
    <n v="1499"/>
    <n v="6990"/>
    <x v="72"/>
    <x v="2"/>
    <x v="259"/>
    <x v="322"/>
    <x v="2"/>
    <x v="264"/>
  </r>
  <r>
    <s v="B07WHSJXLF"/>
    <x v="388"/>
    <x v="468"/>
    <x v="1"/>
    <s v="Electronics|Mobiles&amp;Accessories|Smartphones&amp;BasicMobiles|Smartphones"/>
    <n v="20999"/>
    <n v="29990"/>
    <x v="77"/>
    <x v="4"/>
    <x v="318"/>
    <x v="400"/>
    <x v="2"/>
    <x v="324"/>
  </r>
  <r>
    <s v="B0BD3T6Z1D"/>
    <x v="389"/>
    <x v="469"/>
    <x v="1"/>
    <s v="Electronics|Mobiles&amp;Accessories|Smartphones&amp;BasicMobiles|Smartphones"/>
    <n v="12999"/>
    <n v="13499"/>
    <x v="83"/>
    <x v="3"/>
    <x v="349"/>
    <x v="437"/>
    <x v="2"/>
    <x v="356"/>
  </r>
  <r>
    <s v="B09LHYZ3GJ"/>
    <x v="390"/>
    <x v="470"/>
    <x v="1"/>
    <s v="Electronics|Mobiles&amp;Accessories|Smartphones&amp;BasicMobiles|Smartphones"/>
    <n v="16999"/>
    <n v="20999"/>
    <x v="71"/>
    <x v="3"/>
    <x v="350"/>
    <x v="438"/>
    <x v="2"/>
    <x v="357"/>
  </r>
  <r>
    <s v="B07WFPMGQQ"/>
    <x v="362"/>
    <x v="471"/>
    <x v="1"/>
    <s v="Electronics|Mobiles&amp;Accessories|Smartphones&amp;BasicMobiles|Smartphones"/>
    <n v="19999"/>
    <n v="27990"/>
    <x v="56"/>
    <x v="4"/>
    <x v="318"/>
    <x v="439"/>
    <x v="2"/>
    <x v="324"/>
  </r>
  <r>
    <s v="B09QS9X9L8"/>
    <x v="391"/>
    <x v="472"/>
    <x v="1"/>
    <s v="Electronics|Mobiles&amp;Accessories|Smartphones&amp;BasicMobiles|Smartphones"/>
    <n v="12999"/>
    <n v="18999"/>
    <x v="44"/>
    <x v="3"/>
    <x v="308"/>
    <x v="386"/>
    <x v="2"/>
    <x v="314"/>
  </r>
  <r>
    <s v="B0B6BLTGTT"/>
    <x v="392"/>
    <x v="473"/>
    <x v="1"/>
    <s v="Electronics|WearableTechnology|SmartWatches"/>
    <n v="2999"/>
    <n v="5999"/>
    <x v="8"/>
    <x v="3"/>
    <x v="351"/>
    <x v="440"/>
    <x v="2"/>
    <x v="358"/>
  </r>
  <r>
    <s v="B084DTMYWK"/>
    <x v="393"/>
    <x v="474"/>
    <x v="1"/>
    <s v="Electronics|Mobiles&amp;Accessories|MobileAccessories|Chargers|WallChargers"/>
    <n v="329"/>
    <n v="999"/>
    <x v="29"/>
    <x v="0"/>
    <x v="352"/>
    <x v="441"/>
    <x v="0"/>
    <x v="359"/>
  </r>
  <r>
    <s v="B0B53QLB9H"/>
    <x v="369"/>
    <x v="475"/>
    <x v="1"/>
    <s v="Electronics|WearableTechnology|SmartWatches"/>
    <n v="1299"/>
    <n v="5999"/>
    <x v="38"/>
    <x v="8"/>
    <x v="327"/>
    <x v="411"/>
    <x v="2"/>
    <x v="333"/>
  </r>
  <r>
    <s v="B0BDYW3RN3"/>
    <x v="287"/>
    <x v="476"/>
    <x v="1"/>
    <s v="Electronics|Accessories|MemoryCards|MicroSD"/>
    <n v="1989"/>
    <n v="3500"/>
    <x v="1"/>
    <x v="5"/>
    <x v="353"/>
    <x v="442"/>
    <x v="2"/>
    <x v="360"/>
  </r>
  <r>
    <s v="B0B3RS9DNF"/>
    <x v="279"/>
    <x v="333"/>
    <x v="1"/>
    <s v="Electronics|WearableTechnology|SmartWatches"/>
    <n v="1999"/>
    <n v="9999"/>
    <x v="27"/>
    <x v="4"/>
    <x v="354"/>
    <x v="443"/>
    <x v="2"/>
    <x v="361"/>
  </r>
  <r>
    <s v="B09QS9X16F"/>
    <x v="346"/>
    <x v="477"/>
    <x v="1"/>
    <s v="Electronics|Mobiles&amp;Accessories|Smartphones&amp;BasicMobiles|Smartphones"/>
    <n v="12999"/>
    <n v="18999"/>
    <x v="44"/>
    <x v="3"/>
    <x v="308"/>
    <x v="386"/>
    <x v="2"/>
    <x v="314"/>
  </r>
  <r>
    <s v="B08HV25BBQ"/>
    <x v="394"/>
    <x v="478"/>
    <x v="1"/>
    <s v="Electronics|WearableTechnology|SmartWatches"/>
    <n v="1499"/>
    <n v="4999"/>
    <x v="20"/>
    <x v="1"/>
    <x v="355"/>
    <x v="444"/>
    <x v="2"/>
    <x v="362"/>
  </r>
  <r>
    <s v="B09LJ116B5"/>
    <x v="395"/>
    <x v="479"/>
    <x v="1"/>
    <s v="Electronics|Mobiles&amp;Accessories|Smartphones&amp;BasicMobiles|Smartphones"/>
    <n v="16999"/>
    <n v="20999"/>
    <x v="71"/>
    <x v="3"/>
    <x v="350"/>
    <x v="438"/>
    <x v="2"/>
    <x v="357"/>
  </r>
  <r>
    <s v="B0BMVWKZ8G"/>
    <x v="396"/>
    <x v="480"/>
    <x v="1"/>
    <s v="Electronics|WearableTechnology|SmartWatches"/>
    <n v="1999"/>
    <n v="8499"/>
    <x v="60"/>
    <x v="4"/>
    <x v="356"/>
    <x v="445"/>
    <x v="2"/>
    <x v="363"/>
  </r>
  <r>
    <s v="B0BD92GDQH"/>
    <x v="397"/>
    <x v="481"/>
    <x v="1"/>
    <s v="Electronics|WearableTechnology|SmartWatches"/>
    <n v="4999"/>
    <n v="6999"/>
    <x v="56"/>
    <x v="11"/>
    <x v="357"/>
    <x v="446"/>
    <x v="2"/>
    <x v="364"/>
  </r>
  <r>
    <s v="B08Y1SJVV5"/>
    <x v="32"/>
    <x v="35"/>
    <x v="0"/>
    <s v="Computers&amp;Accessories|Accessories&amp;Peripherals|Cables&amp;Accessories|Cables|USBCables"/>
    <n v="99"/>
    <n v="666.66"/>
    <x v="5"/>
    <x v="2"/>
    <x v="294"/>
    <x v="447"/>
    <x v="1"/>
    <x v="300"/>
  </r>
  <r>
    <s v="B0B5GF6DQD"/>
    <x v="398"/>
    <x v="482"/>
    <x v="1"/>
    <s v="Electronics|WearableTechnology|SmartWatches"/>
    <n v="2499"/>
    <n v="5999"/>
    <x v="30"/>
    <x v="7"/>
    <x v="358"/>
    <x v="448"/>
    <x v="2"/>
    <x v="365"/>
  </r>
  <r>
    <s v="B09JS94MBV"/>
    <x v="365"/>
    <x v="483"/>
    <x v="1"/>
    <s v="Electronics|Mobiles&amp;Accessories|Smartphones&amp;BasicMobiles|BasicMobiles"/>
    <n v="1399"/>
    <n v="1630"/>
    <x v="81"/>
    <x v="1"/>
    <x v="20"/>
    <x v="405"/>
    <x v="2"/>
    <x v="20"/>
  </r>
  <r>
    <s v="B09YV463SW"/>
    <x v="303"/>
    <x v="484"/>
    <x v="1"/>
    <s v="Electronics|WearableTechnology|SmartWatches"/>
    <n v="1499"/>
    <n v="9999"/>
    <x v="5"/>
    <x v="0"/>
    <x v="359"/>
    <x v="449"/>
    <x v="2"/>
    <x v="366"/>
  </r>
  <r>
    <s v="B09NL4DCXK"/>
    <x v="399"/>
    <x v="485"/>
    <x v="1"/>
    <s v="Electronics|Mobiles&amp;Accessories|MobileAccessories|Chargers|WallChargers"/>
    <n v="249"/>
    <n v="599"/>
    <x v="30"/>
    <x v="2"/>
    <x v="360"/>
    <x v="450"/>
    <x v="0"/>
    <x v="367"/>
  </r>
  <r>
    <s v="B0B8CHJLWJ"/>
    <x v="400"/>
    <x v="486"/>
    <x v="1"/>
    <s v="Electronics|Mobiles&amp;Accessories|MobileAccessories|Maintenance,Upkeep&amp;Repairs|ScreenProtectors"/>
    <n v="299"/>
    <n v="1199"/>
    <x v="43"/>
    <x v="6"/>
    <x v="361"/>
    <x v="451"/>
    <x v="0"/>
    <x v="368"/>
  </r>
  <r>
    <s v="B0B8ZWNR5T"/>
    <x v="380"/>
    <x v="487"/>
    <x v="1"/>
    <s v="Electronics|Mobiles&amp;Accessories|MobileAccessories|D√©cor"/>
    <n v="79"/>
    <n v="499"/>
    <x v="78"/>
    <x v="0"/>
    <x v="341"/>
    <x v="452"/>
    <x v="1"/>
    <x v="347"/>
  </r>
  <r>
    <s v="B0BBFJLP21"/>
    <x v="401"/>
    <x v="488"/>
    <x v="1"/>
    <s v="Electronics|Mobiles&amp;Accessories|Smartphones&amp;BasicMobiles|Smartphones"/>
    <n v="13999"/>
    <n v="15999"/>
    <x v="14"/>
    <x v="2"/>
    <x v="344"/>
    <x v="431"/>
    <x v="2"/>
    <x v="351"/>
  </r>
  <r>
    <s v="B01F262EUU"/>
    <x v="402"/>
    <x v="489"/>
    <x v="1"/>
    <s v="Electronics|Headphones,Earbuds&amp;Accessories|Headphones|In-Ear"/>
    <n v="949"/>
    <n v="999"/>
    <x v="84"/>
    <x v="0"/>
    <x v="328"/>
    <x v="453"/>
    <x v="2"/>
    <x v="334"/>
  </r>
  <r>
    <s v="B09VZBGL1N"/>
    <x v="403"/>
    <x v="490"/>
    <x v="1"/>
    <s v="Electronics|Mobiles&amp;Accessories|MobileAccessories|Stands"/>
    <n v="99"/>
    <n v="499"/>
    <x v="27"/>
    <x v="3"/>
    <x v="362"/>
    <x v="454"/>
    <x v="1"/>
    <x v="369"/>
  </r>
  <r>
    <s v="B0BNVBJW2S"/>
    <x v="368"/>
    <x v="491"/>
    <x v="1"/>
    <s v="Electronics|WearableTechnology|SmartWatches"/>
    <n v="2499"/>
    <n v="7990"/>
    <x v="12"/>
    <x v="3"/>
    <x v="326"/>
    <x v="455"/>
    <x v="2"/>
    <x v="332"/>
  </r>
  <r>
    <s v="B0B2DJ5RVQ"/>
    <x v="404"/>
    <x v="492"/>
    <x v="1"/>
    <s v="Electronics|Mobiles&amp;Accessories|MobileAccessories|Mounts|HandlebarMounts"/>
    <n v="689"/>
    <n v="1999"/>
    <x v="46"/>
    <x v="4"/>
    <x v="127"/>
    <x v="456"/>
    <x v="2"/>
    <x v="370"/>
  </r>
  <r>
    <s v="B096TWZRJC"/>
    <x v="405"/>
    <x v="493"/>
    <x v="1"/>
    <s v="Electronics|Mobiles&amp;Accessories|MobileAccessories|Mounts|Bedstand&amp;DeskMounts"/>
    <n v="499"/>
    <n v="1899"/>
    <x v="82"/>
    <x v="3"/>
    <x v="363"/>
    <x v="457"/>
    <x v="0"/>
    <x v="371"/>
  </r>
  <r>
    <s v="B09GP6FBZT"/>
    <x v="406"/>
    <x v="494"/>
    <x v="1"/>
    <s v="Electronics|Mobiles&amp;Accessories|MobileAccessories|Maintenance,Upkeep&amp;Repairs|ScreenProtectors"/>
    <n v="299"/>
    <n v="999"/>
    <x v="20"/>
    <x v="4"/>
    <x v="267"/>
    <x v="458"/>
    <x v="0"/>
    <x v="372"/>
  </r>
  <r>
    <s v="B0B3DV7S9B"/>
    <x v="407"/>
    <x v="495"/>
    <x v="1"/>
    <s v="Electronics|Mobiles&amp;Accessories|MobileAccessories|Stands"/>
    <n v="209"/>
    <n v="499"/>
    <x v="30"/>
    <x v="9"/>
    <x v="364"/>
    <x v="459"/>
    <x v="0"/>
    <x v="373"/>
  </r>
  <r>
    <s v="B09MKP344P"/>
    <x v="408"/>
    <x v="496"/>
    <x v="1"/>
    <s v="Electronics|Mobiles&amp;Accessories|Smartphones&amp;BasicMobiles|Smartphones"/>
    <n v="8499"/>
    <n v="12999"/>
    <x v="31"/>
    <x v="3"/>
    <x v="365"/>
    <x v="460"/>
    <x v="2"/>
    <x v="374"/>
  </r>
  <r>
    <s v="B08JW1GVS7"/>
    <x v="409"/>
    <x v="497"/>
    <x v="1"/>
    <s v="Electronics|Mobiles&amp;Accessories|MobileAccessories|Chargers|PowerBanks"/>
    <n v="2179"/>
    <n v="3999"/>
    <x v="18"/>
    <x v="1"/>
    <x v="366"/>
    <x v="461"/>
    <x v="2"/>
    <x v="375"/>
  </r>
  <r>
    <s v="B09LHZSMRR"/>
    <x v="410"/>
    <x v="498"/>
    <x v="1"/>
    <s v="Electronics|Mobiles&amp;Accessories|Smartphones&amp;BasicMobiles|Smartphones"/>
    <n v="16999"/>
    <n v="20999"/>
    <x v="71"/>
    <x v="3"/>
    <x v="350"/>
    <x v="438"/>
    <x v="2"/>
    <x v="357"/>
  </r>
  <r>
    <s v="B0B5V47VK4"/>
    <x v="411"/>
    <x v="499"/>
    <x v="1"/>
    <s v="Electronics|Mobiles&amp;Accessories|Smartphones&amp;BasicMobiles|Smartphones"/>
    <n v="44999"/>
    <n v="49999"/>
    <x v="79"/>
    <x v="4"/>
    <x v="367"/>
    <x v="462"/>
    <x v="2"/>
    <x v="376"/>
  </r>
  <r>
    <s v="B08H21B6V7"/>
    <x v="412"/>
    <x v="500"/>
    <x v="1"/>
    <s v="Electronics|Mobiles&amp;Accessories|Smartphones&amp;BasicMobiles|BasicMobiles"/>
    <n v="2599"/>
    <n v="2999"/>
    <x v="14"/>
    <x v="2"/>
    <x v="368"/>
    <x v="463"/>
    <x v="2"/>
    <x v="377"/>
  </r>
  <r>
    <s v="B09BNXQ6BR"/>
    <x v="413"/>
    <x v="501"/>
    <x v="1"/>
    <s v="Electronics|WearableTechnology|SmartWatches"/>
    <n v="2799"/>
    <n v="6499"/>
    <x v="48"/>
    <x v="3"/>
    <x v="369"/>
    <x v="464"/>
    <x v="2"/>
    <x v="378"/>
  </r>
  <r>
    <s v="B01FSYQ2A4"/>
    <x v="414"/>
    <x v="502"/>
    <x v="1"/>
    <s v="Electronics|Headphones,Earbuds&amp;Accessories|Headphones|On-Ear"/>
    <n v="1399"/>
    <n v="2990"/>
    <x v="3"/>
    <x v="3"/>
    <x v="370"/>
    <x v="465"/>
    <x v="2"/>
    <x v="379"/>
  </r>
  <r>
    <s v="B08L5FM4JC"/>
    <x v="305"/>
    <x v="503"/>
    <x v="1"/>
    <s v="Electronics|Accessories|MemoryCards|MicroSD"/>
    <n v="649"/>
    <n v="2400"/>
    <x v="25"/>
    <x v="5"/>
    <x v="353"/>
    <x v="466"/>
    <x v="2"/>
    <x v="360"/>
  </r>
  <r>
    <s v="B0B54Y2SNX"/>
    <x v="415"/>
    <x v="504"/>
    <x v="1"/>
    <s v="Electronics|Mobiles&amp;Accessories|MobileAccessories|Chargers|WallChargers"/>
    <n v="799"/>
    <n v="3990"/>
    <x v="27"/>
    <x v="11"/>
    <x v="371"/>
    <x v="467"/>
    <x v="2"/>
    <x v="380"/>
  </r>
  <r>
    <s v="B08BQ947H3"/>
    <x v="416"/>
    <x v="505"/>
    <x v="0"/>
    <s v="Computers&amp;Accessories|Accessories&amp;Peripherals|LaptopAccessories|CameraPrivacyCovers"/>
    <n v="149"/>
    <n v="149"/>
    <x v="26"/>
    <x v="4"/>
    <x v="372"/>
    <x v="468"/>
    <x v="1"/>
    <x v="381"/>
  </r>
  <r>
    <s v="B0B7DHSKS7"/>
    <x v="417"/>
    <x v="506"/>
    <x v="1"/>
    <s v="Electronics|Mobiles&amp;Accessories|Smartphones&amp;BasicMobiles|BasicMobiles"/>
    <n v="3799"/>
    <n v="5299"/>
    <x v="28"/>
    <x v="12"/>
    <x v="373"/>
    <x v="469"/>
    <x v="2"/>
    <x v="382"/>
  </r>
  <r>
    <s v="B09SJ1FTYV"/>
    <x v="418"/>
    <x v="507"/>
    <x v="1"/>
    <s v="Electronics|Mobiles&amp;Accessories|MobileAccessories|Cases&amp;Covers|BasicCases"/>
    <n v="199"/>
    <n v="1899"/>
    <x v="2"/>
    <x v="1"/>
    <x v="374"/>
    <x v="470"/>
    <x v="1"/>
    <x v="383"/>
  </r>
  <r>
    <s v="B09XJ5LD6L"/>
    <x v="419"/>
    <x v="508"/>
    <x v="1"/>
    <s v="Electronics|Mobiles&amp;Accessories|Smartphones&amp;BasicMobiles|Smartphones"/>
    <n v="23999"/>
    <n v="32999"/>
    <x v="35"/>
    <x v="2"/>
    <x v="375"/>
    <x v="471"/>
    <x v="2"/>
    <x v="384"/>
  </r>
  <r>
    <s v="B07WHS7MZ1"/>
    <x v="420"/>
    <x v="509"/>
    <x v="1"/>
    <s v="Electronics|Mobiles&amp;Accessories|Smartphones&amp;BasicMobiles|Smartphones"/>
    <n v="29990"/>
    <n v="39990"/>
    <x v="23"/>
    <x v="4"/>
    <x v="376"/>
    <x v="472"/>
    <x v="2"/>
    <x v="385"/>
  </r>
  <r>
    <s v="B0BBVKRP7B"/>
    <x v="421"/>
    <x v="510"/>
    <x v="1"/>
    <s v="Electronics|WearableTechnology|SmartWatches"/>
    <n v="281"/>
    <n v="1999"/>
    <x v="40"/>
    <x v="18"/>
    <x v="226"/>
    <x v="473"/>
    <x v="0"/>
    <x v="386"/>
  </r>
  <r>
    <s v="B09NY7W8YD"/>
    <x v="422"/>
    <x v="511"/>
    <x v="1"/>
    <s v="Electronics|Mobiles&amp;Accessories|Smartphones&amp;BasicMobiles|Smartphones"/>
    <n v="7998"/>
    <n v="11999"/>
    <x v="9"/>
    <x v="11"/>
    <x v="377"/>
    <x v="474"/>
    <x v="2"/>
    <x v="387"/>
  </r>
  <r>
    <s v="B0BMM7R92G"/>
    <x v="423"/>
    <x v="512"/>
    <x v="1"/>
    <s v="Electronics|WearableTechnology|SmartWatches"/>
    <n v="249"/>
    <n v="999"/>
    <x v="43"/>
    <x v="6"/>
    <x v="378"/>
    <x v="475"/>
    <x v="0"/>
    <x v="388"/>
  </r>
  <r>
    <s v="B08M66K48D"/>
    <x v="424"/>
    <x v="513"/>
    <x v="1"/>
    <s v="Electronics|Mobiles&amp;Accessories|MobileAccessories|Maintenance,Upkeep&amp;Repairs|ScreenProtectors"/>
    <n v="299"/>
    <n v="599"/>
    <x v="8"/>
    <x v="4"/>
    <x v="379"/>
    <x v="476"/>
    <x v="0"/>
    <x v="389"/>
  </r>
  <r>
    <s v="B09RFB2SJQ"/>
    <x v="425"/>
    <x v="514"/>
    <x v="1"/>
    <s v="Electronics|WearableTechnology|SmartWatches"/>
    <n v="499"/>
    <n v="1899"/>
    <x v="82"/>
    <x v="3"/>
    <x v="380"/>
    <x v="477"/>
    <x v="0"/>
    <x v="390"/>
  </r>
  <r>
    <s v="B0B82YGCF6"/>
    <x v="426"/>
    <x v="515"/>
    <x v="1"/>
    <s v="Electronics|WearableTechnology|SmartWatches"/>
    <n v="899"/>
    <n v="3499"/>
    <x v="82"/>
    <x v="17"/>
    <x v="381"/>
    <x v="478"/>
    <x v="2"/>
    <x v="391"/>
  </r>
  <r>
    <s v="B08HF4W2CT"/>
    <x v="409"/>
    <x v="516"/>
    <x v="1"/>
    <s v="Electronics|Mobiles&amp;Accessories|MobileAccessories|Chargers|PowerBanks"/>
    <n v="1599"/>
    <n v="3499"/>
    <x v="34"/>
    <x v="1"/>
    <x v="382"/>
    <x v="479"/>
    <x v="2"/>
    <x v="392"/>
  </r>
  <r>
    <s v="B08BCKN299"/>
    <x v="427"/>
    <x v="517"/>
    <x v="1"/>
    <s v="Electronics|Headphones,Earbuds&amp;Accessories|Adapters"/>
    <n v="120"/>
    <n v="999"/>
    <x v="51"/>
    <x v="2"/>
    <x v="383"/>
    <x v="480"/>
    <x v="1"/>
    <x v="393"/>
  </r>
  <r>
    <s v="B0B2X35B1K"/>
    <x v="428"/>
    <x v="518"/>
    <x v="1"/>
    <s v="Electronics|WearableTechnology|SmartWatches"/>
    <n v="3999"/>
    <n v="6999"/>
    <x v="1"/>
    <x v="3"/>
    <x v="384"/>
    <x v="481"/>
    <x v="2"/>
    <x v="394"/>
  </r>
  <r>
    <s v="B09QS9CWLV"/>
    <x v="391"/>
    <x v="472"/>
    <x v="1"/>
    <s v="Electronics|Mobiles&amp;Accessories|Smartphones&amp;BasicMobiles|Smartphones"/>
    <n v="12999"/>
    <n v="18999"/>
    <x v="44"/>
    <x v="3"/>
    <x v="308"/>
    <x v="386"/>
    <x v="2"/>
    <x v="314"/>
  </r>
  <r>
    <s v="B0B1NX6JTN"/>
    <x v="429"/>
    <x v="519"/>
    <x v="1"/>
    <s v="Electronics|Mobiles&amp;Accessories|MobileAccessories|Cases&amp;Covers|BasicCases"/>
    <n v="1599"/>
    <n v="2599"/>
    <x v="16"/>
    <x v="4"/>
    <x v="385"/>
    <x v="482"/>
    <x v="2"/>
    <x v="395"/>
  </r>
  <r>
    <s v="B078G6ZF5Z"/>
    <x v="430"/>
    <x v="520"/>
    <x v="1"/>
    <s v="Electronics|Mobiles&amp;Accessories|MobileAccessories|Chargers|WallChargers"/>
    <n v="699"/>
    <n v="1199"/>
    <x v="21"/>
    <x v="1"/>
    <x v="309"/>
    <x v="483"/>
    <x v="2"/>
    <x v="315"/>
  </r>
  <r>
    <s v="B0BBW521YC"/>
    <x v="431"/>
    <x v="521"/>
    <x v="1"/>
    <s v="Electronics|Mobiles&amp;Accessories|MobileAccessories|D√©cor|PhoneCharms"/>
    <n v="99"/>
    <n v="999"/>
    <x v="2"/>
    <x v="5"/>
    <x v="386"/>
    <x v="484"/>
    <x v="1"/>
    <x v="396"/>
  </r>
  <r>
    <s v="B09HSKYMB3"/>
    <x v="432"/>
    <x v="522"/>
    <x v="1"/>
    <s v="Electronics|Mobiles&amp;Accessories|Smartphones&amp;BasicMobiles|Smartphones"/>
    <n v="7915"/>
    <n v="9999"/>
    <x v="73"/>
    <x v="4"/>
    <x v="106"/>
    <x v="485"/>
    <x v="2"/>
    <x v="106"/>
  </r>
  <r>
    <s v="B09YV42QHZ"/>
    <x v="303"/>
    <x v="523"/>
    <x v="1"/>
    <s v="Electronics|WearableTechnology|SmartWatches"/>
    <n v="1499"/>
    <n v="7999"/>
    <x v="74"/>
    <x v="0"/>
    <x v="359"/>
    <x v="449"/>
    <x v="2"/>
    <x v="366"/>
  </r>
  <r>
    <s v="B09BF8JBWX"/>
    <x v="433"/>
    <x v="524"/>
    <x v="1"/>
    <s v="Electronics|Mobiles&amp;Accessories|Smartphones&amp;BasicMobiles|BasicMobiles"/>
    <n v="1055"/>
    <n v="1249"/>
    <x v="85"/>
    <x v="11"/>
    <x v="387"/>
    <x v="486"/>
    <x v="2"/>
    <x v="397"/>
  </r>
  <r>
    <s v="B0B5YBGCKD"/>
    <x v="434"/>
    <x v="525"/>
    <x v="1"/>
    <s v="Electronics|Mobiles&amp;Accessories|MobileAccessories|Maintenance,Upkeep&amp;Repairs|ScreenProtectors"/>
    <n v="150"/>
    <n v="599"/>
    <x v="43"/>
    <x v="4"/>
    <x v="388"/>
    <x v="487"/>
    <x v="1"/>
    <x v="398"/>
  </r>
  <r>
    <s v="B01GGKYKQM"/>
    <x v="62"/>
    <x v="69"/>
    <x v="0"/>
    <s v="Computers&amp;Accessories|Accessories&amp;Peripherals|Cables&amp;Accessories|Cables|USBCables"/>
    <n v="219"/>
    <n v="700"/>
    <x v="12"/>
    <x v="4"/>
    <x v="389"/>
    <x v="488"/>
    <x v="0"/>
    <x v="399"/>
  </r>
  <r>
    <s v="B09MY4W73Q"/>
    <x v="375"/>
    <x v="526"/>
    <x v="1"/>
    <s v="Electronics|Mobiles&amp;Accessories|MobileAccessories|Cases&amp;Covers|BasicCases"/>
    <n v="474"/>
    <n v="1799"/>
    <x v="82"/>
    <x v="4"/>
    <x v="243"/>
    <x v="489"/>
    <x v="0"/>
    <x v="400"/>
  </r>
  <r>
    <s v="B09T37CKQ5"/>
    <x v="435"/>
    <x v="527"/>
    <x v="1"/>
    <s v="Electronics|Mobiles&amp;Accessories|MobileAccessories|Chargers|WallChargers"/>
    <n v="239"/>
    <n v="599"/>
    <x v="13"/>
    <x v="2"/>
    <x v="360"/>
    <x v="490"/>
    <x v="0"/>
    <x v="367"/>
  </r>
  <r>
    <s v="B09GFPN6TP"/>
    <x v="311"/>
    <x v="528"/>
    <x v="1"/>
    <s v="Electronics|Mobiles&amp;Accessories|Smartphones&amp;BasicMobiles|Smartphones"/>
    <n v="7499"/>
    <n v="9499"/>
    <x v="73"/>
    <x v="3"/>
    <x v="331"/>
    <x v="491"/>
    <x v="2"/>
    <x v="337"/>
  </r>
  <r>
    <s v="B0B298D54H"/>
    <x v="436"/>
    <x v="529"/>
    <x v="1"/>
    <s v="Electronics|WearableTechnology|SmartWatches"/>
    <n v="265"/>
    <n v="999"/>
    <x v="25"/>
    <x v="7"/>
    <x v="390"/>
    <x v="492"/>
    <x v="0"/>
    <x v="401"/>
  </r>
  <r>
    <s v="B08VB57558"/>
    <x v="437"/>
    <x v="530"/>
    <x v="1"/>
    <s v="Electronics|Mobiles&amp;Accessories|Smartphones&amp;BasicMobiles|Smartphones"/>
    <n v="37990"/>
    <n v="74999"/>
    <x v="76"/>
    <x v="0"/>
    <x v="391"/>
    <x v="493"/>
    <x v="2"/>
    <x v="402"/>
  </r>
  <r>
    <s v="B0B9BXKBC7"/>
    <x v="438"/>
    <x v="531"/>
    <x v="1"/>
    <s v="Electronics|Mobiles&amp;Accessories|MobileAccessories|Photo&amp;VideoAccessories|SelfieSticks"/>
    <n v="1799"/>
    <n v="3999"/>
    <x v="10"/>
    <x v="13"/>
    <x v="392"/>
    <x v="494"/>
    <x v="2"/>
    <x v="403"/>
  </r>
  <r>
    <s v="B09NY6TRXG"/>
    <x v="439"/>
    <x v="532"/>
    <x v="1"/>
    <s v="Electronics|Mobiles&amp;Accessories|Smartphones&amp;BasicMobiles|Smartphones"/>
    <n v="8499"/>
    <n v="11999"/>
    <x v="56"/>
    <x v="2"/>
    <x v="393"/>
    <x v="495"/>
    <x v="2"/>
    <x v="404"/>
  </r>
  <r>
    <s v="B09NVPJ3P4"/>
    <x v="302"/>
    <x v="533"/>
    <x v="1"/>
    <s v="Electronics|WearableTechnology|SmartWatches"/>
    <n v="1999"/>
    <n v="3999"/>
    <x v="8"/>
    <x v="1"/>
    <x v="268"/>
    <x v="358"/>
    <x v="2"/>
    <x v="273"/>
  </r>
  <r>
    <s v="B0B3NDPCS9"/>
    <x v="314"/>
    <x v="369"/>
    <x v="1"/>
    <s v="Electronics|WearableTechnology|SmartWatches"/>
    <n v="3999"/>
    <n v="17999"/>
    <x v="38"/>
    <x v="4"/>
    <x v="394"/>
    <x v="496"/>
    <x v="2"/>
    <x v="405"/>
  </r>
  <r>
    <s v="B09VGKFM7Y"/>
    <x v="440"/>
    <x v="534"/>
    <x v="1"/>
    <s v="Electronics|Mobiles&amp;Accessories|MobileAccessories|Chargers|WallChargers"/>
    <n v="219"/>
    <n v="499"/>
    <x v="37"/>
    <x v="5"/>
    <x v="395"/>
    <x v="497"/>
    <x v="0"/>
    <x v="406"/>
  </r>
  <r>
    <s v="B07QCWY5XV"/>
    <x v="441"/>
    <x v="535"/>
    <x v="1"/>
    <s v="Electronics|Mobiles&amp;Accessories|MobileAccessories|Photo&amp;VideoAccessories|SelfieSticks"/>
    <n v="599"/>
    <n v="1399"/>
    <x v="48"/>
    <x v="3"/>
    <x v="396"/>
    <x v="498"/>
    <x v="2"/>
    <x v="407"/>
  </r>
  <r>
    <s v="B098QXR9X2"/>
    <x v="442"/>
    <x v="536"/>
    <x v="1"/>
    <s v="Electronics|Mobiles&amp;Accessories|MobileAccessories|Chargers|PowerBanks"/>
    <n v="2499"/>
    <n v="2999"/>
    <x v="49"/>
    <x v="3"/>
    <x v="397"/>
    <x v="499"/>
    <x v="2"/>
    <x v="408"/>
  </r>
  <r>
    <s v="B07H1S7XW8"/>
    <x v="443"/>
    <x v="537"/>
    <x v="1"/>
    <s v="Electronics|Mobiles&amp;Accessories|MobileAccessories|Mounts|Shower&amp;WallMounts"/>
    <n v="89"/>
    <n v="499"/>
    <x v="62"/>
    <x v="3"/>
    <x v="398"/>
    <x v="500"/>
    <x v="1"/>
    <x v="409"/>
  </r>
  <r>
    <s v="B0BNXFDTZ2"/>
    <x v="444"/>
    <x v="538"/>
    <x v="1"/>
    <s v="Electronics|WearableTechnology|SmartWatches"/>
    <n v="2999"/>
    <n v="11999"/>
    <x v="43"/>
    <x v="5"/>
    <x v="399"/>
    <x v="501"/>
    <x v="2"/>
    <x v="410"/>
  </r>
  <r>
    <s v="B088ZFJY82"/>
    <x v="445"/>
    <x v="539"/>
    <x v="1"/>
    <s v="Electronics|Mobiles&amp;Accessories|MobileAccessories|Stands"/>
    <n v="314"/>
    <n v="1499"/>
    <x v="72"/>
    <x v="6"/>
    <x v="334"/>
    <x v="502"/>
    <x v="0"/>
    <x v="340"/>
  </r>
  <r>
    <s v="B0B4F4QZ1H"/>
    <x v="446"/>
    <x v="540"/>
    <x v="1"/>
    <s v="Electronics|Mobiles&amp;Accessories|Smartphones&amp;BasicMobiles|Smartphones"/>
    <n v="13999"/>
    <n v="19499"/>
    <x v="28"/>
    <x v="3"/>
    <x v="271"/>
    <x v="365"/>
    <x v="2"/>
    <x v="276"/>
  </r>
  <r>
    <s v="B09BCNQ9R2"/>
    <x v="447"/>
    <x v="541"/>
    <x v="1"/>
    <s v="Electronics|Mobiles&amp;Accessories|MobileAccessories|Cables&amp;Adapters|OTGAdapters"/>
    <n v="139"/>
    <n v="499"/>
    <x v="22"/>
    <x v="0"/>
    <x v="400"/>
    <x v="503"/>
    <x v="1"/>
    <x v="411"/>
  </r>
  <r>
    <s v="B0B9BD2YL4"/>
    <x v="448"/>
    <x v="542"/>
    <x v="1"/>
    <s v="Electronics|Mobiles&amp;Accessories|MobileAccessories|StylusPens"/>
    <n v="2599"/>
    <n v="6999"/>
    <x v="11"/>
    <x v="6"/>
    <x v="401"/>
    <x v="504"/>
    <x v="2"/>
    <x v="412"/>
  </r>
  <r>
    <s v="B071Z8M4KX"/>
    <x v="449"/>
    <x v="543"/>
    <x v="1"/>
    <s v="Electronics|Headphones,Earbuds&amp;Accessories|Headphones|In-Ear"/>
    <n v="365"/>
    <n v="999"/>
    <x v="11"/>
    <x v="3"/>
    <x v="402"/>
    <x v="505"/>
    <x v="0"/>
    <x v="413"/>
  </r>
  <r>
    <s v="B09N3ZNHTY"/>
    <x v="450"/>
    <x v="544"/>
    <x v="1"/>
    <s v="Electronics|Headphones,Earbuds&amp;Accessories|Headphones|In-Ear"/>
    <n v="1499"/>
    <n v="4490"/>
    <x v="29"/>
    <x v="2"/>
    <x v="403"/>
    <x v="506"/>
    <x v="2"/>
    <x v="414"/>
  </r>
  <r>
    <s v="B0B3RRWSF6"/>
    <x v="279"/>
    <x v="333"/>
    <x v="1"/>
    <s v="Electronics|WearableTechnology|SmartWatches"/>
    <n v="1998"/>
    <n v="9999"/>
    <x v="27"/>
    <x v="4"/>
    <x v="404"/>
    <x v="507"/>
    <x v="2"/>
    <x v="415"/>
  </r>
  <r>
    <s v="B0B5B6PQCT"/>
    <x v="280"/>
    <x v="334"/>
    <x v="1"/>
    <s v="Electronics|WearableTechnology|SmartWatches"/>
    <n v="1799"/>
    <n v="7990"/>
    <x v="36"/>
    <x v="11"/>
    <x v="322"/>
    <x v="508"/>
    <x v="2"/>
    <x v="328"/>
  </r>
  <r>
    <s v="B005FYNT3G"/>
    <x v="451"/>
    <x v="545"/>
    <x v="0"/>
    <s v="Computers&amp;Accessories|ExternalDevices&amp;DataStorage|PenDrives"/>
    <n v="289"/>
    <n v="650"/>
    <x v="37"/>
    <x v="4"/>
    <x v="405"/>
    <x v="509"/>
    <x v="0"/>
    <x v="416"/>
  </r>
  <r>
    <s v="B01J0XWYKQ"/>
    <x v="452"/>
    <x v="546"/>
    <x v="0"/>
    <s v="Computers&amp;Accessories|Accessories&amp;Peripherals|Keyboards,Mice&amp;InputDevices|Mice"/>
    <n v="599"/>
    <n v="895"/>
    <x v="9"/>
    <x v="5"/>
    <x v="406"/>
    <x v="510"/>
    <x v="2"/>
    <x v="417"/>
  </r>
  <r>
    <s v="B09CTRPSJR"/>
    <x v="453"/>
    <x v="547"/>
    <x v="0"/>
    <s v="Computers&amp;Accessories|Accessories&amp;Peripherals|Keyboards,Mice&amp;InputDevices|GraphicTablets"/>
    <n v="217"/>
    <n v="237"/>
    <x v="86"/>
    <x v="11"/>
    <x v="407"/>
    <x v="511"/>
    <x v="0"/>
    <x v="418"/>
  </r>
  <r>
    <s v="B08JQN8DGZ"/>
    <x v="454"/>
    <x v="548"/>
    <x v="1"/>
    <s v="Electronics|Headphones,Earbuds&amp;Accessories|Headphones|In-Ear"/>
    <n v="1299"/>
    <n v="2990"/>
    <x v="48"/>
    <x v="11"/>
    <x v="408"/>
    <x v="512"/>
    <x v="2"/>
    <x v="419"/>
  </r>
  <r>
    <s v="B0B72BSW7K"/>
    <x v="455"/>
    <x v="549"/>
    <x v="0"/>
    <s v="Computers&amp;Accessories|Accessories&amp;Peripherals|LaptopAccessories|Lapdesks"/>
    <n v="263"/>
    <n v="699"/>
    <x v="33"/>
    <x v="12"/>
    <x v="409"/>
    <x v="513"/>
    <x v="0"/>
    <x v="420"/>
  </r>
  <r>
    <s v="B0BDRVFDKP"/>
    <x v="287"/>
    <x v="341"/>
    <x v="1"/>
    <s v="Electronics|Accessories|MemoryCards|MicroSD"/>
    <n v="569"/>
    <n v="1000"/>
    <x v="1"/>
    <x v="5"/>
    <x v="410"/>
    <x v="514"/>
    <x v="2"/>
    <x v="421"/>
  </r>
  <r>
    <s v="B0B5LVS732"/>
    <x v="288"/>
    <x v="342"/>
    <x v="1"/>
    <s v="Electronics|WearableTechnology|SmartWatches"/>
    <n v="1999"/>
    <n v="4999"/>
    <x v="13"/>
    <x v="3"/>
    <x v="257"/>
    <x v="515"/>
    <x v="2"/>
    <x v="262"/>
  </r>
  <r>
    <s v="B08TV2P1N8"/>
    <x v="456"/>
    <x v="550"/>
    <x v="1"/>
    <s v="Electronics|Headphones,Earbuds&amp;Accessories|Headphones|In-Ear"/>
    <n v="1399"/>
    <n v="3990"/>
    <x v="6"/>
    <x v="3"/>
    <x v="411"/>
    <x v="516"/>
    <x v="2"/>
    <x v="422"/>
  </r>
  <r>
    <s v="B07XCM6T4N"/>
    <x v="457"/>
    <x v="551"/>
    <x v="0"/>
    <s v="Computers&amp;Accessories|Accessories&amp;Peripherals|LaptopAccessories|NotebookComputerStands"/>
    <n v="349"/>
    <n v="1499"/>
    <x v="36"/>
    <x v="4"/>
    <x v="412"/>
    <x v="517"/>
    <x v="0"/>
    <x v="423"/>
  </r>
  <r>
    <s v="B07T5DKR5D"/>
    <x v="458"/>
    <x v="552"/>
    <x v="1"/>
    <s v="Electronics|Headphones,Earbuds&amp;Accessories|Headphones|In-Ear"/>
    <n v="149"/>
    <n v="399"/>
    <x v="11"/>
    <x v="12"/>
    <x v="413"/>
    <x v="518"/>
    <x v="1"/>
    <x v="424"/>
  </r>
  <r>
    <s v="B01DEWVZ2C"/>
    <x v="291"/>
    <x v="345"/>
    <x v="1"/>
    <s v="Electronics|Headphones,Earbuds&amp;Accessories|Headphones|In-Ear"/>
    <n v="599"/>
    <n v="999"/>
    <x v="54"/>
    <x v="3"/>
    <x v="414"/>
    <x v="519"/>
    <x v="2"/>
    <x v="425"/>
  </r>
  <r>
    <s v="B07PR1CL3S"/>
    <x v="459"/>
    <x v="553"/>
    <x v="1"/>
    <s v="Electronics|Headphones,Earbuds&amp;Accessories|Headphones|On-Ear"/>
    <n v="1220"/>
    <n v="3990"/>
    <x v="12"/>
    <x v="3"/>
    <x v="415"/>
    <x v="520"/>
    <x v="2"/>
    <x v="426"/>
  </r>
  <r>
    <s v="B09V12K8NT"/>
    <x v="290"/>
    <x v="344"/>
    <x v="1"/>
    <s v="Electronics|WearableTechnology|SmartWatches"/>
    <n v="1499"/>
    <n v="6990"/>
    <x v="72"/>
    <x v="2"/>
    <x v="416"/>
    <x v="521"/>
    <x v="2"/>
    <x v="427"/>
  </r>
  <r>
    <s v="B07JQKQ91F"/>
    <x v="460"/>
    <x v="554"/>
    <x v="1"/>
    <s v="Electronics|Headphones,Earbuds&amp;Accessories|Headphones|In-Ear"/>
    <n v="499"/>
    <n v="999"/>
    <x v="8"/>
    <x v="2"/>
    <x v="417"/>
    <x v="522"/>
    <x v="0"/>
    <x v="428"/>
  </r>
  <r>
    <s v="B08W56G1K9"/>
    <x v="461"/>
    <x v="555"/>
    <x v="0"/>
    <s v="Computers&amp;Accessories|Accessories&amp;Peripherals|Cables&amp;Accessories|CableConnectionProtectors"/>
    <n v="99"/>
    <n v="999"/>
    <x v="2"/>
    <x v="3"/>
    <x v="418"/>
    <x v="523"/>
    <x v="1"/>
    <x v="429"/>
  </r>
  <r>
    <s v="B07WG8PDCW"/>
    <x v="295"/>
    <x v="349"/>
    <x v="1"/>
    <s v="Electronics|Mobiles&amp;Accessories|MobileAccessories|Chargers|AutomobileChargers"/>
    <n v="349"/>
    <n v="1299"/>
    <x v="25"/>
    <x v="1"/>
    <x v="419"/>
    <x v="524"/>
    <x v="0"/>
    <x v="430"/>
  </r>
  <r>
    <s v="B01L8ZNWN2"/>
    <x v="462"/>
    <x v="556"/>
    <x v="0"/>
    <s v="Computers&amp;Accessories|ExternalDevices&amp;DataStorage|PenDrives"/>
    <n v="475"/>
    <n v="1500"/>
    <x v="45"/>
    <x v="0"/>
    <x v="420"/>
    <x v="525"/>
    <x v="0"/>
    <x v="431"/>
  </r>
  <r>
    <s v="B009VCGPSY"/>
    <x v="463"/>
    <x v="557"/>
    <x v="0"/>
    <s v="Computers&amp;Accessories|Accessories&amp;Peripherals|Keyboards,Mice&amp;InputDevices|Mice"/>
    <n v="269"/>
    <n v="649"/>
    <x v="53"/>
    <x v="4"/>
    <x v="421"/>
    <x v="526"/>
    <x v="0"/>
    <x v="432"/>
  </r>
  <r>
    <s v="B0B296NTFV"/>
    <x v="464"/>
    <x v="558"/>
    <x v="0"/>
    <s v="Computers&amp;Accessories|Accessories&amp;Peripherals|Keyboards,Mice&amp;InputDevices|Mice"/>
    <n v="299"/>
    <n v="599"/>
    <x v="8"/>
    <x v="3"/>
    <x v="422"/>
    <x v="527"/>
    <x v="0"/>
    <x v="433"/>
  </r>
  <r>
    <s v="B09YV4RG4D"/>
    <x v="303"/>
    <x v="358"/>
    <x v="1"/>
    <s v="Electronics|WearableTechnology|SmartWatches"/>
    <n v="1499"/>
    <n v="7999"/>
    <x v="74"/>
    <x v="0"/>
    <x v="359"/>
    <x v="449"/>
    <x v="2"/>
    <x v="366"/>
  </r>
  <r>
    <s v="B07TCN5VR9"/>
    <x v="465"/>
    <x v="559"/>
    <x v="1"/>
    <s v="Electronics|Headphones,Earbuds&amp;Accessories|Headphones|In-Ear"/>
    <n v="329"/>
    <n v="999"/>
    <x v="29"/>
    <x v="2"/>
    <x v="423"/>
    <x v="528"/>
    <x v="0"/>
    <x v="434"/>
  </r>
  <r>
    <s v="B00ZYLMQH0"/>
    <x v="466"/>
    <x v="560"/>
    <x v="0"/>
    <s v="Computers&amp;Accessories|Accessories&amp;Peripherals|Keyboards,Mice&amp;InputDevices|Keyboards"/>
    <n v="549"/>
    <n v="1799"/>
    <x v="12"/>
    <x v="4"/>
    <x v="424"/>
    <x v="529"/>
    <x v="2"/>
    <x v="435"/>
  </r>
  <r>
    <s v="B09YV4MW2T"/>
    <x v="307"/>
    <x v="362"/>
    <x v="1"/>
    <s v="Electronics|WearableTechnology|SmartWatches"/>
    <n v="2199"/>
    <n v="9999"/>
    <x v="38"/>
    <x v="0"/>
    <x v="425"/>
    <x v="530"/>
    <x v="2"/>
    <x v="436"/>
  </r>
  <r>
    <s v="B01HJI0FS2"/>
    <x v="467"/>
    <x v="561"/>
    <x v="0"/>
    <s v="Computers&amp;Accessories|Accessories&amp;Peripherals|Keyboards,Mice&amp;InputDevices|Mice"/>
    <n v="299"/>
    <n v="650"/>
    <x v="34"/>
    <x v="6"/>
    <x v="426"/>
    <x v="531"/>
    <x v="0"/>
    <x v="437"/>
  </r>
  <r>
    <s v="B076B8G5D8"/>
    <x v="468"/>
    <x v="562"/>
    <x v="2"/>
    <s v="MusicalInstruments|Microphones|Condenser"/>
    <n v="798"/>
    <n v="1995"/>
    <x v="13"/>
    <x v="1"/>
    <x v="427"/>
    <x v="532"/>
    <x v="2"/>
    <x v="438"/>
  </r>
  <r>
    <s v="B014SZO90Y"/>
    <x v="469"/>
    <x v="563"/>
    <x v="1"/>
    <s v="Electronics|GeneralPurposeBatteries&amp;BatteryChargers|DisposableBatteries"/>
    <n v="266"/>
    <n v="315"/>
    <x v="85"/>
    <x v="6"/>
    <x v="428"/>
    <x v="533"/>
    <x v="0"/>
    <x v="439"/>
  </r>
  <r>
    <s v="B07KCMR8D6"/>
    <x v="470"/>
    <x v="564"/>
    <x v="3"/>
    <s v="OfficeProducts|OfficePaperProducts|Paper|Stationery|Pens,Pencils&amp;WritingSupplies|Pens&amp;Refills|GelInkRollerballPens"/>
    <n v="50"/>
    <n v="50"/>
    <x v="26"/>
    <x v="4"/>
    <x v="429"/>
    <x v="534"/>
    <x v="1"/>
    <x v="440"/>
  </r>
  <r>
    <s v="B00N1U9AJS"/>
    <x v="471"/>
    <x v="565"/>
    <x v="4"/>
    <s v="Home&amp;Kitchen|CraftMaterials|Scrapbooking|Tape"/>
    <n v="130"/>
    <n v="165"/>
    <x v="73"/>
    <x v="2"/>
    <x v="430"/>
    <x v="535"/>
    <x v="1"/>
    <x v="441"/>
  </r>
  <r>
    <s v="B07KY3FNQP"/>
    <x v="472"/>
    <x v="566"/>
    <x v="1"/>
    <s v="Electronics|Headphones,Earbuds&amp;Accessories|Headphones|In-Ear"/>
    <n v="449"/>
    <n v="1290"/>
    <x v="6"/>
    <x v="3"/>
    <x v="431"/>
    <x v="536"/>
    <x v="0"/>
    <x v="442"/>
  </r>
  <r>
    <s v="B0B3N7LR6K"/>
    <x v="314"/>
    <x v="369"/>
    <x v="1"/>
    <s v="Electronics|WearableTechnology|SmartWatches"/>
    <n v="3999"/>
    <n v="16999"/>
    <x v="60"/>
    <x v="4"/>
    <x v="432"/>
    <x v="537"/>
    <x v="2"/>
    <x v="443"/>
  </r>
  <r>
    <s v="B07QZ3CZ48"/>
    <x v="473"/>
    <x v="567"/>
    <x v="1"/>
    <s v="Electronics|Headphones,Earbuds&amp;Accessories|Headphones|In-Ear"/>
    <n v="399"/>
    <n v="1290"/>
    <x v="12"/>
    <x v="0"/>
    <x v="433"/>
    <x v="538"/>
    <x v="0"/>
    <x v="444"/>
  </r>
  <r>
    <s v="B09T3H12GV"/>
    <x v="474"/>
    <x v="568"/>
    <x v="0"/>
    <s v="Computers&amp;Accessories|Accessories&amp;Peripherals|Keyboards,Mice&amp;InputDevices|Keyboard&amp;MouseSets"/>
    <n v="1399"/>
    <n v="2498"/>
    <x v="15"/>
    <x v="0"/>
    <x v="434"/>
    <x v="539"/>
    <x v="2"/>
    <x v="445"/>
  </r>
  <r>
    <s v="B08ZJDWTJ1"/>
    <x v="475"/>
    <x v="569"/>
    <x v="0"/>
    <s v="Computers&amp;Accessories|ExternalDevices&amp;DataStorage|ExternalHardDisks"/>
    <n v="4098"/>
    <n v="4999"/>
    <x v="75"/>
    <x v="6"/>
    <x v="435"/>
    <x v="540"/>
    <x v="2"/>
    <x v="446"/>
  </r>
  <r>
    <s v="B08FTFXNNB"/>
    <x v="476"/>
    <x v="570"/>
    <x v="1"/>
    <s v="Electronics|Cameras&amp;Photography|VideoCameras"/>
    <n v="499"/>
    <n v="1999"/>
    <x v="43"/>
    <x v="7"/>
    <x v="436"/>
    <x v="541"/>
    <x v="0"/>
    <x v="447"/>
  </r>
  <r>
    <s v="B08YDFX7Y1"/>
    <x v="477"/>
    <x v="571"/>
    <x v="0"/>
    <s v="Computers&amp;Accessories|Accessories&amp;Peripherals|Keyboards,Mice&amp;InputDevices|Mice"/>
    <n v="299"/>
    <n v="449"/>
    <x v="9"/>
    <x v="12"/>
    <x v="437"/>
    <x v="542"/>
    <x v="0"/>
    <x v="448"/>
  </r>
  <r>
    <s v="B087FXHB6J"/>
    <x v="478"/>
    <x v="572"/>
    <x v="0"/>
    <s v="Computers&amp;Accessories|Accessories&amp;Peripherals|Keyboards,Mice&amp;InputDevices|Keyboard&amp;MouseSets"/>
    <n v="699"/>
    <n v="999"/>
    <x v="77"/>
    <x v="12"/>
    <x v="438"/>
    <x v="543"/>
    <x v="2"/>
    <x v="449"/>
  </r>
  <r>
    <s v="B07N42JB4S"/>
    <x v="479"/>
    <x v="573"/>
    <x v="1"/>
    <s v="Electronics|Cameras&amp;Photography|Accessories|Tripods&amp;Monopods|Tabletop&amp;TravelTripods"/>
    <n v="799"/>
    <n v="3990"/>
    <x v="27"/>
    <x v="4"/>
    <x v="439"/>
    <x v="544"/>
    <x v="2"/>
    <x v="450"/>
  </r>
  <r>
    <s v="B0B31BYXQQ"/>
    <x v="480"/>
    <x v="574"/>
    <x v="1"/>
    <s v="Electronics|Headphones,Earbuds&amp;Accessories|Headphones|In-Ear"/>
    <n v="1399"/>
    <n v="5499"/>
    <x v="43"/>
    <x v="2"/>
    <x v="440"/>
    <x v="545"/>
    <x v="2"/>
    <x v="451"/>
  </r>
  <r>
    <s v="B07SLMR1K6"/>
    <x v="481"/>
    <x v="575"/>
    <x v="0"/>
    <s v="Computers&amp;Accessories|ExternalDevices&amp;DataStorage|PenDrives"/>
    <n v="519"/>
    <n v="1350"/>
    <x v="33"/>
    <x v="4"/>
    <x v="441"/>
    <x v="546"/>
    <x v="2"/>
    <x v="452"/>
  </r>
  <r>
    <s v="B09MQSCJQ1"/>
    <x v="326"/>
    <x v="383"/>
    <x v="1"/>
    <s v="Electronics|WearableTechnology|SmartWatches"/>
    <n v="2299"/>
    <n v="7990"/>
    <x v="58"/>
    <x v="0"/>
    <x v="442"/>
    <x v="547"/>
    <x v="2"/>
    <x v="453"/>
  </r>
  <r>
    <s v="B092X94QNQ"/>
    <x v="482"/>
    <x v="576"/>
    <x v="1"/>
    <s v="Electronics|Headphones,Earbuds&amp;Accessories|Headphones|In-Ear"/>
    <n v="1499"/>
    <n v="3990"/>
    <x v="33"/>
    <x v="3"/>
    <x v="443"/>
    <x v="548"/>
    <x v="2"/>
    <x v="454"/>
  </r>
  <r>
    <s v="B0846D5CBP"/>
    <x v="483"/>
    <x v="577"/>
    <x v="3"/>
    <s v="OfficeProducts|OfficeElectronics|Calculators|Scientific"/>
    <n v="1295"/>
    <n v="1295"/>
    <x v="26"/>
    <x v="6"/>
    <x v="444"/>
    <x v="549"/>
    <x v="2"/>
    <x v="455"/>
  </r>
  <r>
    <s v="B00KXULGJQ"/>
    <x v="484"/>
    <x v="578"/>
    <x v="0"/>
    <s v="Computers&amp;Accessories|NetworkingDevices|Repeaters&amp;Extenders"/>
    <n v="1889"/>
    <n v="5499"/>
    <x v="46"/>
    <x v="0"/>
    <x v="445"/>
    <x v="550"/>
    <x v="2"/>
    <x v="456"/>
  </r>
  <r>
    <s v="B08H9Z3XQW"/>
    <x v="352"/>
    <x v="579"/>
    <x v="1"/>
    <s v="Electronics|Headphones,Earbuds&amp;Accessories|Headphones|In-Ear"/>
    <n v="455"/>
    <n v="1490"/>
    <x v="12"/>
    <x v="3"/>
    <x v="446"/>
    <x v="551"/>
    <x v="0"/>
    <x v="457"/>
  </r>
  <r>
    <s v="B08LPJZSSW"/>
    <x v="485"/>
    <x v="580"/>
    <x v="1"/>
    <s v="Electronics|Cameras&amp;Photography|Accessories|Tripods&amp;Monopods|TripodLegs"/>
    <n v="399"/>
    <n v="995"/>
    <x v="13"/>
    <x v="2"/>
    <x v="447"/>
    <x v="552"/>
    <x v="0"/>
    <x v="458"/>
  </r>
  <r>
    <s v="B09MT84WV5"/>
    <x v="328"/>
    <x v="385"/>
    <x v="1"/>
    <s v="Electronics|Accessories|MemoryCards|MicroSD"/>
    <n v="1059"/>
    <n v="3999"/>
    <x v="82"/>
    <x v="4"/>
    <x v="448"/>
    <x v="553"/>
    <x v="2"/>
    <x v="459"/>
  </r>
  <r>
    <s v="B08CYPB15D"/>
    <x v="486"/>
    <x v="581"/>
    <x v="0"/>
    <s v="Computers&amp;Accessories|Printers,Inks&amp;Accessories|Inks,Toners&amp;Cartridges|InkjetInkCartridges"/>
    <n v="717"/>
    <n v="761"/>
    <x v="80"/>
    <x v="1"/>
    <x v="449"/>
    <x v="554"/>
    <x v="2"/>
    <x v="460"/>
  </r>
  <r>
    <s v="B00MFPCY5C"/>
    <x v="487"/>
    <x v="582"/>
    <x v="0"/>
    <s v="Computers&amp;Accessories|Accessories&amp;Peripherals|Keyboards,Mice&amp;InputDevices|Keyboard&amp;MiceAccessories|DustCovers"/>
    <n v="39"/>
    <n v="299"/>
    <x v="65"/>
    <x v="12"/>
    <x v="450"/>
    <x v="555"/>
    <x v="1"/>
    <x v="461"/>
  </r>
  <r>
    <s v="B07JJFSG2B"/>
    <x v="488"/>
    <x v="583"/>
    <x v="0"/>
    <s v="Computers&amp;Accessories|ExternalDevices&amp;DataStorage|PenDrives"/>
    <n v="889"/>
    <n v="2500"/>
    <x v="0"/>
    <x v="4"/>
    <x v="451"/>
    <x v="556"/>
    <x v="2"/>
    <x v="462"/>
  </r>
  <r>
    <s v="B09NR6G588"/>
    <x v="489"/>
    <x v="584"/>
    <x v="1"/>
    <s v="Electronics|Headphones,Earbuds&amp;Accessories|Headphones|In-Ear"/>
    <n v="1199"/>
    <n v="4999"/>
    <x v="60"/>
    <x v="11"/>
    <x v="452"/>
    <x v="557"/>
    <x v="2"/>
    <x v="463"/>
  </r>
  <r>
    <s v="B07JPX9CR7"/>
    <x v="490"/>
    <x v="585"/>
    <x v="0"/>
    <s v="Computers&amp;Accessories|Accessories&amp;Peripherals|Keyboards,Mice&amp;InputDevices|Mice"/>
    <n v="569"/>
    <n v="1299"/>
    <x v="37"/>
    <x v="5"/>
    <x v="453"/>
    <x v="558"/>
    <x v="2"/>
    <x v="464"/>
  </r>
  <r>
    <s v="B08D11DZ2W"/>
    <x v="491"/>
    <x v="586"/>
    <x v="1"/>
    <s v="Electronics|Headphones,Earbuds&amp;Accessories|Headphones|In-Ear"/>
    <n v="1499"/>
    <n v="8999"/>
    <x v="57"/>
    <x v="7"/>
    <x v="454"/>
    <x v="559"/>
    <x v="2"/>
    <x v="465"/>
  </r>
  <r>
    <s v="B07Q7561HD"/>
    <x v="492"/>
    <x v="587"/>
    <x v="1"/>
    <s v="Electronics|GeneralPurposeBatteries&amp;BatteryChargers|DisposableBatteries"/>
    <n v="149"/>
    <n v="180"/>
    <x v="49"/>
    <x v="5"/>
    <x v="455"/>
    <x v="560"/>
    <x v="1"/>
    <x v="466"/>
  </r>
  <r>
    <s v="B0819HZPXL"/>
    <x v="493"/>
    <x v="588"/>
    <x v="0"/>
    <s v="Computers&amp;Accessories|Accessories&amp;Peripherals|PCGamingPeripherals|GamingMice"/>
    <n v="399"/>
    <n v="549"/>
    <x v="35"/>
    <x v="5"/>
    <x v="456"/>
    <x v="561"/>
    <x v="0"/>
    <x v="467"/>
  </r>
  <r>
    <s v="B00LXTFMRS"/>
    <x v="494"/>
    <x v="589"/>
    <x v="4"/>
    <s v="Home&amp;Kitchen|CraftMaterials|PaintingMaterials|Paints"/>
    <n v="191"/>
    <n v="225"/>
    <x v="59"/>
    <x v="5"/>
    <x v="457"/>
    <x v="562"/>
    <x v="1"/>
    <x v="468"/>
  </r>
  <r>
    <s v="B0B9LDCX89"/>
    <x v="495"/>
    <x v="590"/>
    <x v="0"/>
    <s v="Computers&amp;Accessories|Accessories&amp;Peripherals|Keyboards,Mice&amp;InputDevices|Keyboard&amp;MiceAccessories|MousePads"/>
    <n v="129"/>
    <n v="999"/>
    <x v="65"/>
    <x v="0"/>
    <x v="143"/>
    <x v="563"/>
    <x v="1"/>
    <x v="469"/>
  </r>
  <r>
    <s v="B0765B3TH7"/>
    <x v="496"/>
    <x v="591"/>
    <x v="0"/>
    <s v="Computers&amp;Accessories|Accessories&amp;Peripherals|HardDiskBags"/>
    <n v="199"/>
    <n v="599"/>
    <x v="29"/>
    <x v="6"/>
    <x v="458"/>
    <x v="564"/>
    <x v="1"/>
    <x v="470"/>
  </r>
  <r>
    <s v="B0B1F6GQPS"/>
    <x v="497"/>
    <x v="592"/>
    <x v="1"/>
    <s v="Electronics|Headphones,Earbuds&amp;Accessories|Headphones|In-Ear"/>
    <n v="999"/>
    <n v="4499"/>
    <x v="38"/>
    <x v="11"/>
    <x v="459"/>
    <x v="565"/>
    <x v="2"/>
    <x v="471"/>
  </r>
  <r>
    <s v="B07LG59NPV"/>
    <x v="498"/>
    <x v="593"/>
    <x v="1"/>
    <s v="Electronics|Headphones,Earbuds&amp;Accessories|Headphones|In-Ear"/>
    <n v="899"/>
    <n v="4499"/>
    <x v="27"/>
    <x v="11"/>
    <x v="460"/>
    <x v="566"/>
    <x v="2"/>
    <x v="472"/>
  </r>
  <r>
    <s v="B00AXHBBXU"/>
    <x v="499"/>
    <x v="594"/>
    <x v="3"/>
    <s v="OfficeProducts|OfficeElectronics|Calculators|Scientific"/>
    <n v="522"/>
    <n v="550"/>
    <x v="84"/>
    <x v="5"/>
    <x v="461"/>
    <x v="567"/>
    <x v="2"/>
    <x v="473"/>
  </r>
  <r>
    <s v="B08MCD9JFY"/>
    <x v="500"/>
    <x v="595"/>
    <x v="1"/>
    <s v="Electronics|Cameras&amp;Photography|Flashes|Macro&amp;RinglightFlashes"/>
    <n v="799"/>
    <n v="1999"/>
    <x v="13"/>
    <x v="11"/>
    <x v="462"/>
    <x v="568"/>
    <x v="2"/>
    <x v="474"/>
  </r>
  <r>
    <s v="B083RCTXLL"/>
    <x v="501"/>
    <x v="596"/>
    <x v="0"/>
    <s v="Computers&amp;Accessories|Accessories&amp;Peripherals|Keyboards,Mice&amp;InputDevices|Mice"/>
    <n v="681"/>
    <n v="1199"/>
    <x v="1"/>
    <x v="0"/>
    <x v="463"/>
    <x v="569"/>
    <x v="2"/>
    <x v="475"/>
  </r>
  <r>
    <s v="B08HLZ28QC"/>
    <x v="502"/>
    <x v="597"/>
    <x v="0"/>
    <s v="Computers&amp;Accessories|NetworkingDevices"/>
    <n v="1199"/>
    <n v="3490"/>
    <x v="46"/>
    <x v="3"/>
    <x v="464"/>
    <x v="570"/>
    <x v="2"/>
    <x v="476"/>
  </r>
  <r>
    <s v="B07GVR9TG7"/>
    <x v="503"/>
    <x v="598"/>
    <x v="0"/>
    <s v="Computers&amp;Accessories|NetworkingDevices|Routers"/>
    <n v="2499"/>
    <n v="4999"/>
    <x v="8"/>
    <x v="5"/>
    <x v="465"/>
    <x v="571"/>
    <x v="2"/>
    <x v="477"/>
  </r>
  <r>
    <s v="B0856HY85J"/>
    <x v="504"/>
    <x v="599"/>
    <x v="1"/>
    <s v="Electronics|Headphones,Earbuds&amp;Accessories|Headphones|Over-Ear"/>
    <n v="1799"/>
    <n v="4999"/>
    <x v="0"/>
    <x v="3"/>
    <x v="466"/>
    <x v="572"/>
    <x v="2"/>
    <x v="478"/>
  </r>
  <r>
    <s v="B07CD2BN46"/>
    <x v="505"/>
    <x v="600"/>
    <x v="1"/>
    <s v="Electronics|Headphones,Earbuds&amp;Accessories|Headphones|In-Ear"/>
    <n v="429"/>
    <n v="599"/>
    <x v="28"/>
    <x v="3"/>
    <x v="467"/>
    <x v="573"/>
    <x v="0"/>
    <x v="479"/>
  </r>
  <r>
    <s v="B07PLHTTB4"/>
    <x v="506"/>
    <x v="601"/>
    <x v="0"/>
    <s v="Computers&amp;Accessories|Accessories&amp;Peripherals|Keyboards,Mice&amp;InputDevices|GraphicTablets"/>
    <n v="100"/>
    <n v="499"/>
    <x v="27"/>
    <x v="12"/>
    <x v="468"/>
    <x v="574"/>
    <x v="1"/>
    <x v="480"/>
  </r>
  <r>
    <s v="B077T3BG5L"/>
    <x v="507"/>
    <x v="602"/>
    <x v="0"/>
    <s v="Computers&amp;Accessories|Accessories&amp;Peripherals|Keyboards,Mice&amp;InputDevices|Keyboards"/>
    <n v="329"/>
    <n v="399"/>
    <x v="75"/>
    <x v="9"/>
    <x v="469"/>
    <x v="575"/>
    <x v="0"/>
    <x v="481"/>
  </r>
  <r>
    <s v="B079Y6JZC8"/>
    <x v="508"/>
    <x v="603"/>
    <x v="0"/>
    <s v="Computers&amp;Accessories|Accessories&amp;Peripherals|Keyboards,Mice&amp;InputDevices|Mice"/>
    <n v="139"/>
    <n v="299"/>
    <x v="34"/>
    <x v="11"/>
    <x v="470"/>
    <x v="576"/>
    <x v="1"/>
    <x v="482"/>
  </r>
  <r>
    <s v="B0856HNMR7"/>
    <x v="509"/>
    <x v="604"/>
    <x v="1"/>
    <s v="Electronics|Headphones,Earbuds&amp;Accessories|Headphones|On-Ear"/>
    <n v="1199"/>
    <n v="2499"/>
    <x v="50"/>
    <x v="1"/>
    <x v="471"/>
    <x v="577"/>
    <x v="2"/>
    <x v="483"/>
  </r>
  <r>
    <s v="B0B12K5BPM"/>
    <x v="510"/>
    <x v="605"/>
    <x v="1"/>
    <s v="Electronics|HomeAudio|Speakers|BluetoothSpeakers"/>
    <n v="1049"/>
    <n v="2299"/>
    <x v="34"/>
    <x v="2"/>
    <x v="472"/>
    <x v="578"/>
    <x v="2"/>
    <x v="484"/>
  </r>
  <r>
    <s v="B00LVMTA2A"/>
    <x v="511"/>
    <x v="606"/>
    <x v="1"/>
    <s v="Electronics|GeneralPurposeBatteries&amp;BatteryChargers"/>
    <n v="225"/>
    <n v="250"/>
    <x v="79"/>
    <x v="5"/>
    <x v="473"/>
    <x v="579"/>
    <x v="0"/>
    <x v="485"/>
  </r>
  <r>
    <s v="B07TR5HSR9"/>
    <x v="512"/>
    <x v="607"/>
    <x v="0"/>
    <s v="Computers&amp;Accessories|Accessories&amp;Peripherals|LaptopAccessories|Lapdesks"/>
    <n v="656"/>
    <n v="1499"/>
    <x v="37"/>
    <x v="4"/>
    <x v="474"/>
    <x v="580"/>
    <x v="2"/>
    <x v="486"/>
  </r>
  <r>
    <s v="B0819ZZK5K"/>
    <x v="513"/>
    <x v="608"/>
    <x v="0"/>
    <s v="Computers&amp;Accessories|ExternalDevices&amp;DataStorage|PenDrives"/>
    <n v="1109"/>
    <n v="2800"/>
    <x v="13"/>
    <x v="4"/>
    <x v="475"/>
    <x v="581"/>
    <x v="2"/>
    <x v="487"/>
  </r>
  <r>
    <s v="B096VF5YYF"/>
    <x v="326"/>
    <x v="405"/>
    <x v="1"/>
    <s v="Electronics|WearableTechnology|SmartWatches"/>
    <n v="2999"/>
    <n v="7990"/>
    <x v="33"/>
    <x v="3"/>
    <x v="476"/>
    <x v="582"/>
    <x v="2"/>
    <x v="488"/>
  </r>
  <r>
    <s v="B08QJJCY2Q"/>
    <x v="514"/>
    <x v="609"/>
    <x v="0"/>
    <s v="Computers&amp;Accessories|Accessories&amp;Peripherals|Keyboards,Mice&amp;InputDevices|Keyboard&amp;MiceAccessories|MousePads"/>
    <n v="169"/>
    <n v="299"/>
    <x v="1"/>
    <x v="5"/>
    <x v="477"/>
    <x v="583"/>
    <x v="1"/>
    <x v="489"/>
  </r>
  <r>
    <s v="B07L5L4GTB"/>
    <x v="515"/>
    <x v="610"/>
    <x v="0"/>
    <s v="Computers&amp;Accessories|Printers,Inks&amp;Accessories|Inks,Toners&amp;Cartridges|InkjetInkCartridges"/>
    <n v="309"/>
    <n v="404"/>
    <x v="66"/>
    <x v="5"/>
    <x v="478"/>
    <x v="584"/>
    <x v="0"/>
    <x v="490"/>
  </r>
  <r>
    <s v="B07L8KNP5F"/>
    <x v="516"/>
    <x v="611"/>
    <x v="1"/>
    <s v="Electronics|Headphones,Earbuds&amp;Accessories|Headphones|On-Ear"/>
    <n v="599"/>
    <n v="1399"/>
    <x v="48"/>
    <x v="11"/>
    <x v="479"/>
    <x v="585"/>
    <x v="2"/>
    <x v="491"/>
  </r>
  <r>
    <s v="B08CF4SCNP"/>
    <x v="517"/>
    <x v="612"/>
    <x v="0"/>
    <s v="Computers&amp;Accessories|Accessories&amp;Peripherals|Keyboards,Mice&amp;InputDevices|Keyboards"/>
    <n v="299"/>
    <n v="599"/>
    <x v="8"/>
    <x v="11"/>
    <x v="480"/>
    <x v="586"/>
    <x v="0"/>
    <x v="492"/>
  </r>
  <r>
    <s v="B09XX51X2G"/>
    <x v="518"/>
    <x v="613"/>
    <x v="0"/>
    <s v="Computers&amp;Accessories|Accessories&amp;Peripherals|LaptopAccessories|Lapdesks"/>
    <n v="449"/>
    <n v="999"/>
    <x v="10"/>
    <x v="1"/>
    <x v="481"/>
    <x v="587"/>
    <x v="0"/>
    <x v="493"/>
  </r>
  <r>
    <s v="B01M72LILF"/>
    <x v="519"/>
    <x v="614"/>
    <x v="0"/>
    <s v="Computers&amp;Accessories|Accessories&amp;Peripherals|Keyboards,Mice&amp;InputDevices|Mice"/>
    <n v="799"/>
    <n v="1295"/>
    <x v="16"/>
    <x v="5"/>
    <x v="482"/>
    <x v="588"/>
    <x v="2"/>
    <x v="494"/>
  </r>
  <r>
    <s v="B07KSMBL2H"/>
    <x v="11"/>
    <x v="12"/>
    <x v="1"/>
    <s v="Electronics|HomeTheater,TV&amp;Video|Accessories|Cables|HDMICables"/>
    <n v="219"/>
    <n v="700"/>
    <x v="12"/>
    <x v="5"/>
    <x v="483"/>
    <x v="589"/>
    <x v="0"/>
    <x v="495"/>
  </r>
  <r>
    <s v="B00LZLQ624"/>
    <x v="520"/>
    <x v="615"/>
    <x v="3"/>
    <s v="OfficeProducts|OfficePaperProducts|Paper|Stationery|Notebooks,WritingPads&amp;Diaries|WireboundNotebooks"/>
    <n v="157"/>
    <n v="160"/>
    <x v="87"/>
    <x v="6"/>
    <x v="484"/>
    <x v="590"/>
    <x v="1"/>
    <x v="496"/>
  </r>
  <r>
    <s v="B09GB5B4BK"/>
    <x v="521"/>
    <x v="616"/>
    <x v="0"/>
    <s v="Computers&amp;Accessories|Accessories&amp;Peripherals|Keyboards,Mice&amp;InputDevices|Mice"/>
    <n v="599"/>
    <n v="899"/>
    <x v="9"/>
    <x v="1"/>
    <x v="485"/>
    <x v="591"/>
    <x v="2"/>
    <x v="497"/>
  </r>
  <r>
    <s v="B015ZXUDD0"/>
    <x v="522"/>
    <x v="617"/>
    <x v="1"/>
    <s v="Electronics|GeneralPurposeBatteries&amp;BatteryChargers|RechargeableBatteries"/>
    <n v="479"/>
    <n v="599"/>
    <x v="52"/>
    <x v="4"/>
    <x v="486"/>
    <x v="592"/>
    <x v="0"/>
    <x v="498"/>
  </r>
  <r>
    <s v="B09PL79D2X"/>
    <x v="523"/>
    <x v="618"/>
    <x v="1"/>
    <s v="Electronics|Headphones,Earbuds&amp;Accessories|Headphones|In-Ear"/>
    <n v="1598"/>
    <n v="2990"/>
    <x v="41"/>
    <x v="11"/>
    <x v="487"/>
    <x v="593"/>
    <x v="2"/>
    <x v="499"/>
  </r>
  <r>
    <s v="B098K3H92Z"/>
    <x v="524"/>
    <x v="619"/>
    <x v="0"/>
    <s v="Computers&amp;Accessories|NetworkingDevices|NetworkAdapters|BluetoothAdapters"/>
    <n v="599"/>
    <n v="899"/>
    <x v="9"/>
    <x v="4"/>
    <x v="488"/>
    <x v="594"/>
    <x v="2"/>
    <x v="500"/>
  </r>
  <r>
    <s v="B084PJSSQ1"/>
    <x v="513"/>
    <x v="620"/>
    <x v="0"/>
    <s v="Computers&amp;Accessories|ExternalDevices&amp;DataStorage|PenDrives"/>
    <n v="1299"/>
    <n v="3000"/>
    <x v="48"/>
    <x v="4"/>
    <x v="489"/>
    <x v="595"/>
    <x v="2"/>
    <x v="501"/>
  </r>
  <r>
    <s v="B097R25DP7"/>
    <x v="361"/>
    <x v="428"/>
    <x v="1"/>
    <s v="Electronics|WearableTechnology|SmartWatches"/>
    <n v="1599"/>
    <n v="4999"/>
    <x v="45"/>
    <x v="1"/>
    <x v="490"/>
    <x v="596"/>
    <x v="2"/>
    <x v="502"/>
  </r>
  <r>
    <s v="B097C564GC"/>
    <x v="525"/>
    <x v="621"/>
    <x v="0"/>
    <s v="Computers&amp;Accessories|Accessories&amp;Peripherals|Adapters|USBtoUSBAdapters"/>
    <n v="294"/>
    <n v="4999"/>
    <x v="88"/>
    <x v="4"/>
    <x v="491"/>
    <x v="597"/>
    <x v="0"/>
    <x v="503"/>
  </r>
  <r>
    <s v="B08CYNJ5KY"/>
    <x v="526"/>
    <x v="622"/>
    <x v="0"/>
    <s v="Computers&amp;Accessories|Printers,Inks&amp;Accessories|Inks,Toners&amp;Cartridges|InkjetInkCartridges"/>
    <n v="828"/>
    <n v="861"/>
    <x v="83"/>
    <x v="0"/>
    <x v="492"/>
    <x v="598"/>
    <x v="2"/>
    <x v="504"/>
  </r>
  <r>
    <s v="B00Y4ORQ46"/>
    <x v="527"/>
    <x v="623"/>
    <x v="1"/>
    <s v="Electronics|Headphones,Earbuds&amp;Accessories|Headphones|On-Ear"/>
    <n v="745"/>
    <n v="795"/>
    <x v="80"/>
    <x v="1"/>
    <x v="493"/>
    <x v="599"/>
    <x v="2"/>
    <x v="505"/>
  </r>
  <r>
    <s v="B074CWD7MS"/>
    <x v="528"/>
    <x v="624"/>
    <x v="1"/>
    <s v="Electronics|Cameras&amp;Photography|Accessories|Tripods&amp;Monopods|CompleteTripodUnits"/>
    <n v="1549"/>
    <n v="2495"/>
    <x v="16"/>
    <x v="5"/>
    <x v="494"/>
    <x v="600"/>
    <x v="2"/>
    <x v="506"/>
  </r>
  <r>
    <s v="B00A0VCJPI"/>
    <x v="529"/>
    <x v="625"/>
    <x v="0"/>
    <s v="Computers&amp;Accessories|NetworkingDevices|Repeaters&amp;Extenders"/>
    <n v="1469"/>
    <n v="2499"/>
    <x v="19"/>
    <x v="0"/>
    <x v="495"/>
    <x v="601"/>
    <x v="2"/>
    <x v="507"/>
  </r>
  <r>
    <s v="B00UGZWM2I"/>
    <x v="530"/>
    <x v="626"/>
    <x v="3"/>
    <s v="OfficeProducts|OfficePaperProducts|Paper|Stationery|Notebooks,WritingPads&amp;Diaries|Notepads&amp;MemoBooks"/>
    <n v="198"/>
    <n v="800"/>
    <x v="43"/>
    <x v="3"/>
    <x v="496"/>
    <x v="602"/>
    <x v="1"/>
    <x v="508"/>
  </r>
  <r>
    <s v="B00R1P3B4O"/>
    <x v="531"/>
    <x v="627"/>
    <x v="1"/>
    <s v="Electronics|Cameras&amp;Photography|Accessories|Film"/>
    <n v="549"/>
    <n v="549"/>
    <x v="26"/>
    <x v="6"/>
    <x v="497"/>
    <x v="603"/>
    <x v="2"/>
    <x v="509"/>
  </r>
  <r>
    <s v="B0B3MWYCHQ"/>
    <x v="374"/>
    <x v="448"/>
    <x v="1"/>
    <s v="Electronics|WearableTechnology|SmartWatches"/>
    <n v="2999"/>
    <n v="9999"/>
    <x v="20"/>
    <x v="0"/>
    <x v="498"/>
    <x v="604"/>
    <x v="2"/>
    <x v="510"/>
  </r>
  <r>
    <s v="B09DG9VNWB"/>
    <x v="532"/>
    <x v="628"/>
    <x v="1"/>
    <s v="Electronics|WearableTechnology|SmartWatches"/>
    <n v="12000"/>
    <n v="29999"/>
    <x v="13"/>
    <x v="4"/>
    <x v="499"/>
    <x v="605"/>
    <x v="2"/>
    <x v="511"/>
  </r>
  <r>
    <s v="B09Y5MP7C4"/>
    <x v="533"/>
    <x v="629"/>
    <x v="1"/>
    <s v="Electronics|Headphones,Earbuds&amp;Accessories|Headphones|In-Ear"/>
    <n v="1299"/>
    <n v="3499"/>
    <x v="11"/>
    <x v="2"/>
    <x v="500"/>
    <x v="606"/>
    <x v="2"/>
    <x v="512"/>
  </r>
  <r>
    <s v="B01DJJVFPC"/>
    <x v="469"/>
    <x v="630"/>
    <x v="1"/>
    <s v="Electronics|GeneralPurposeBatteries&amp;BatteryChargers|DisposableBatteries"/>
    <n v="269"/>
    <n v="315"/>
    <x v="59"/>
    <x v="6"/>
    <x v="501"/>
    <x v="607"/>
    <x v="0"/>
    <x v="513"/>
  </r>
  <r>
    <s v="B07DFYJRQV"/>
    <x v="534"/>
    <x v="631"/>
    <x v="1"/>
    <s v="Electronics|Headphones,Earbuds&amp;Accessories|Headphones|In-Ear"/>
    <n v="799"/>
    <n v="1499"/>
    <x v="41"/>
    <x v="3"/>
    <x v="502"/>
    <x v="608"/>
    <x v="2"/>
    <x v="514"/>
  </r>
  <r>
    <s v="B08L879JSN"/>
    <x v="535"/>
    <x v="632"/>
    <x v="0"/>
    <s v="Computers&amp;Accessories|Monitors"/>
    <n v="6299"/>
    <n v="13750"/>
    <x v="34"/>
    <x v="0"/>
    <x v="503"/>
    <x v="609"/>
    <x v="2"/>
    <x v="515"/>
  </r>
  <r>
    <s v="B08TDJNM3G"/>
    <x v="536"/>
    <x v="633"/>
    <x v="0"/>
    <s v="Computers&amp;Accessories|Accessories&amp;Peripherals|USBGadgets|Lamps"/>
    <n v="59"/>
    <n v="59"/>
    <x v="26"/>
    <x v="11"/>
    <x v="504"/>
    <x v="610"/>
    <x v="1"/>
    <x v="516"/>
  </r>
  <r>
    <s v="B06XSK3XL6"/>
    <x v="537"/>
    <x v="634"/>
    <x v="1"/>
    <s v="Electronics|Mobiles&amp;Accessories|MobileAccessories|Chargers|AutomobileChargers"/>
    <n v="571"/>
    <n v="999"/>
    <x v="1"/>
    <x v="4"/>
    <x v="505"/>
    <x v="611"/>
    <x v="2"/>
    <x v="517"/>
  </r>
  <r>
    <s v="B07YNTJ8ZM"/>
    <x v="538"/>
    <x v="635"/>
    <x v="1"/>
    <s v="Electronics|HomeAudio|Speakers|BluetoothSpeakers"/>
    <n v="549"/>
    <n v="999"/>
    <x v="32"/>
    <x v="2"/>
    <x v="506"/>
    <x v="612"/>
    <x v="2"/>
    <x v="518"/>
  </r>
  <r>
    <s v="B07KR5P3YD"/>
    <x v="539"/>
    <x v="636"/>
    <x v="0"/>
    <s v="Computers&amp;Accessories|Accessories&amp;Peripherals|Keyboards,Mice&amp;InputDevices|Keyboard&amp;MouseSets"/>
    <n v="448"/>
    <n v="699"/>
    <x v="63"/>
    <x v="2"/>
    <x v="507"/>
    <x v="613"/>
    <x v="0"/>
    <x v="519"/>
  </r>
  <r>
    <s v="B08FB2LNSZ"/>
    <x v="540"/>
    <x v="637"/>
    <x v="1"/>
    <s v="Electronics|Headphones,Earbuds&amp;Accessories|Headphones|In-Ear"/>
    <n v="1499"/>
    <n v="2999"/>
    <x v="8"/>
    <x v="7"/>
    <x v="508"/>
    <x v="614"/>
    <x v="2"/>
    <x v="520"/>
  </r>
  <r>
    <s v="B01IBRHE3E"/>
    <x v="541"/>
    <x v="638"/>
    <x v="1"/>
    <s v="Electronics|Cameras&amp;Photography|Accessories|Cleaners|CleaningKits"/>
    <n v="299"/>
    <n v="499"/>
    <x v="54"/>
    <x v="0"/>
    <x v="509"/>
    <x v="615"/>
    <x v="0"/>
    <x v="521"/>
  </r>
  <r>
    <s v="B01N6LU1VF"/>
    <x v="542"/>
    <x v="639"/>
    <x v="0"/>
    <s v="Computers&amp;Accessories|ExternalDevices&amp;DataStorage|PenDrives"/>
    <n v="579"/>
    <n v="1400"/>
    <x v="53"/>
    <x v="4"/>
    <x v="510"/>
    <x v="616"/>
    <x v="2"/>
    <x v="522"/>
  </r>
  <r>
    <s v="B07XLML2YS"/>
    <x v="543"/>
    <x v="640"/>
    <x v="1"/>
    <s v="Electronics|Cameras&amp;Photography|SecurityCameras|DomeCameras"/>
    <n v="2499"/>
    <n v="3299"/>
    <x v="66"/>
    <x v="0"/>
    <x v="511"/>
    <x v="617"/>
    <x v="2"/>
    <x v="523"/>
  </r>
  <r>
    <s v="B086WMSCN3"/>
    <x v="544"/>
    <x v="641"/>
    <x v="1"/>
    <s v="Electronics|Headphones,Earbuds&amp;Accessories|Headphones|In-Ear"/>
    <n v="1199"/>
    <n v="5999"/>
    <x v="27"/>
    <x v="2"/>
    <x v="512"/>
    <x v="618"/>
    <x v="2"/>
    <x v="524"/>
  </r>
  <r>
    <s v="B003B00484"/>
    <x v="545"/>
    <x v="642"/>
    <x v="1"/>
    <s v="Electronics|GeneralPurposeBatteries&amp;BatteryChargers|RechargeableBatteries"/>
    <n v="399"/>
    <n v="499"/>
    <x v="52"/>
    <x v="4"/>
    <x v="513"/>
    <x v="619"/>
    <x v="0"/>
    <x v="525"/>
  </r>
  <r>
    <s v="B003L62T7W"/>
    <x v="546"/>
    <x v="643"/>
    <x v="0"/>
    <s v="Computers&amp;Accessories|Accessories&amp;Peripherals|Keyboards,Mice&amp;InputDevices|Mice"/>
    <n v="279"/>
    <n v="375"/>
    <x v="55"/>
    <x v="4"/>
    <x v="514"/>
    <x v="620"/>
    <x v="0"/>
    <x v="526"/>
  </r>
  <r>
    <s v="B09P18XVW6"/>
    <x v="384"/>
    <x v="644"/>
    <x v="1"/>
    <s v="Electronics|WearableTechnology|SmartWatches"/>
    <n v="2499"/>
    <n v="4999"/>
    <x v="8"/>
    <x v="2"/>
    <x v="345"/>
    <x v="621"/>
    <x v="2"/>
    <x v="352"/>
  </r>
  <r>
    <s v="B00LZLPYHW"/>
    <x v="547"/>
    <x v="645"/>
    <x v="3"/>
    <s v="OfficeProducts|OfficePaperProducts|Paper|Stationery|Notebooks,WritingPads&amp;Diaries|WireboundNotebooks"/>
    <n v="137"/>
    <n v="160"/>
    <x v="81"/>
    <x v="5"/>
    <x v="515"/>
    <x v="622"/>
    <x v="1"/>
    <x v="527"/>
  </r>
  <r>
    <s v="B00NNQMYNE"/>
    <x v="548"/>
    <x v="646"/>
    <x v="0"/>
    <s v="Computers&amp;Accessories|Accessories&amp;Peripherals|HardDiskBags"/>
    <n v="299"/>
    <n v="499"/>
    <x v="54"/>
    <x v="6"/>
    <x v="516"/>
    <x v="623"/>
    <x v="0"/>
    <x v="528"/>
  </r>
  <r>
    <s v="B0B217Z5VK"/>
    <x v="549"/>
    <x v="647"/>
    <x v="1"/>
    <s v="Electronics|Headphones,Earbuds&amp;Accessories|Headphones|In-Ear"/>
    <n v="1799"/>
    <n v="3999"/>
    <x v="10"/>
    <x v="2"/>
    <x v="517"/>
    <x v="624"/>
    <x v="2"/>
    <x v="529"/>
  </r>
  <r>
    <s v="B07B88KQZ8"/>
    <x v="550"/>
    <x v="648"/>
    <x v="1"/>
    <s v="Electronics|HomeAudio|Speakers|BluetoothSpeakers"/>
    <n v="1999"/>
    <n v="2999"/>
    <x v="9"/>
    <x v="4"/>
    <x v="518"/>
    <x v="625"/>
    <x v="2"/>
    <x v="530"/>
  </r>
  <r>
    <s v="B07Z3K96FR"/>
    <x v="551"/>
    <x v="649"/>
    <x v="0"/>
    <s v="Computers&amp;Accessories|Accessories&amp;Peripherals|TabletAccessories|ScreenProtectors"/>
    <n v="399"/>
    <n v="1499"/>
    <x v="25"/>
    <x v="3"/>
    <x v="519"/>
    <x v="626"/>
    <x v="0"/>
    <x v="531"/>
  </r>
  <r>
    <s v="B0756CLQWL"/>
    <x v="552"/>
    <x v="650"/>
    <x v="0"/>
    <s v="Computers&amp;Accessories|Accessories&amp;Peripherals|PCGamingPeripherals|Gamepads"/>
    <n v="1699"/>
    <n v="3999"/>
    <x v="30"/>
    <x v="0"/>
    <x v="520"/>
    <x v="627"/>
    <x v="2"/>
    <x v="532"/>
  </r>
  <r>
    <s v="B004IO5BMQ"/>
    <x v="553"/>
    <x v="651"/>
    <x v="0"/>
    <s v="Computers&amp;Accessories|Accessories&amp;Peripherals|Keyboards,Mice&amp;InputDevices|Mice"/>
    <n v="699"/>
    <n v="995"/>
    <x v="77"/>
    <x v="6"/>
    <x v="521"/>
    <x v="628"/>
    <x v="2"/>
    <x v="533"/>
  </r>
  <r>
    <s v="B01HGCLUH6"/>
    <x v="554"/>
    <x v="652"/>
    <x v="0"/>
    <s v="Computers&amp;Accessories|NetworkingDevices|Routers"/>
    <n v="1149"/>
    <n v="1699"/>
    <x v="44"/>
    <x v="0"/>
    <x v="522"/>
    <x v="629"/>
    <x v="2"/>
    <x v="534"/>
  </r>
  <r>
    <s v="B01N4EV2TL"/>
    <x v="555"/>
    <x v="653"/>
    <x v="0"/>
    <s v="Computers&amp;Accessories|Accessories&amp;Peripherals|Keyboards,Mice&amp;InputDevices|Keyboard&amp;MouseSets"/>
    <n v="1495"/>
    <n v="1995"/>
    <x v="23"/>
    <x v="4"/>
    <x v="523"/>
    <x v="630"/>
    <x v="2"/>
    <x v="535"/>
  </r>
  <r>
    <s v="B08MZQBFLN"/>
    <x v="556"/>
    <x v="654"/>
    <x v="0"/>
    <s v="Computers&amp;Accessories|Accessories&amp;Peripherals|LaptopAccessories|Lapdesks"/>
    <n v="849"/>
    <n v="4999"/>
    <x v="57"/>
    <x v="1"/>
    <x v="524"/>
    <x v="631"/>
    <x v="2"/>
    <x v="536"/>
  </r>
  <r>
    <s v="B0752LL57V"/>
    <x v="557"/>
    <x v="655"/>
    <x v="3"/>
    <s v="OfficeProducts|OfficeElectronics|Calculators|Basic"/>
    <n v="440"/>
    <n v="440"/>
    <x v="26"/>
    <x v="6"/>
    <x v="525"/>
    <x v="632"/>
    <x v="0"/>
    <x v="537"/>
  </r>
  <r>
    <s v="B09Z28BQZT"/>
    <x v="558"/>
    <x v="656"/>
    <x v="0"/>
    <s v="Computers&amp;Accessories|Accessories&amp;Peripherals|LaptopAccessories|Lapdesks"/>
    <n v="599"/>
    <n v="3999"/>
    <x v="5"/>
    <x v="2"/>
    <x v="526"/>
    <x v="633"/>
    <x v="2"/>
    <x v="538"/>
  </r>
  <r>
    <s v="B094DQWV9B"/>
    <x v="559"/>
    <x v="657"/>
    <x v="0"/>
    <s v="Computers&amp;Accessories|Accessories&amp;Peripherals|Adapters|USBtoUSBAdapters"/>
    <n v="149"/>
    <n v="399"/>
    <x v="11"/>
    <x v="1"/>
    <x v="527"/>
    <x v="634"/>
    <x v="1"/>
    <x v="539"/>
  </r>
  <r>
    <s v="B0BBMPH39N"/>
    <x v="560"/>
    <x v="658"/>
    <x v="0"/>
    <s v="Computers&amp;Accessories|Accessories&amp;Peripherals|Keyboards,Mice&amp;InputDevices|GraphicTablets"/>
    <n v="289"/>
    <n v="999"/>
    <x v="58"/>
    <x v="3"/>
    <x v="528"/>
    <x v="635"/>
    <x v="0"/>
    <x v="540"/>
  </r>
  <r>
    <s v="B097JQ1J5G"/>
    <x v="561"/>
    <x v="659"/>
    <x v="0"/>
    <s v="Computers&amp;Accessories|Accessories&amp;Peripherals|USBHubs"/>
    <n v="179"/>
    <n v="499"/>
    <x v="0"/>
    <x v="10"/>
    <x v="529"/>
    <x v="636"/>
    <x v="1"/>
    <x v="541"/>
  </r>
  <r>
    <s v="B07YY1BY5B"/>
    <x v="394"/>
    <x v="660"/>
    <x v="1"/>
    <s v="Electronics|WearableTechnology|SmartWatches"/>
    <n v="1499"/>
    <n v="4999"/>
    <x v="20"/>
    <x v="1"/>
    <x v="355"/>
    <x v="444"/>
    <x v="2"/>
    <x v="362"/>
  </r>
  <r>
    <s v="B08VRMK55F"/>
    <x v="562"/>
    <x v="661"/>
    <x v="1"/>
    <s v="Electronics|Headphones,Earbuds&amp;Accessories|Headphones|In-Ear"/>
    <n v="399"/>
    <n v="699"/>
    <x v="1"/>
    <x v="10"/>
    <x v="530"/>
    <x v="637"/>
    <x v="0"/>
    <x v="542"/>
  </r>
  <r>
    <s v="B08CHZ3ZQ7"/>
    <x v="563"/>
    <x v="662"/>
    <x v="0"/>
    <s v="Computers&amp;Accessories|Accessories&amp;Peripherals|PCGamingPeripherals|GamingMice"/>
    <n v="599"/>
    <n v="799"/>
    <x v="23"/>
    <x v="4"/>
    <x v="531"/>
    <x v="638"/>
    <x v="2"/>
    <x v="543"/>
  </r>
  <r>
    <s v="B08SCCG9D4"/>
    <x v="564"/>
    <x v="663"/>
    <x v="0"/>
    <s v="Computers&amp;Accessories|Accessories&amp;Peripherals|Audio&amp;VideoAccessories|PCMicrophones"/>
    <n v="949"/>
    <n v="2000"/>
    <x v="3"/>
    <x v="2"/>
    <x v="532"/>
    <x v="639"/>
    <x v="2"/>
    <x v="544"/>
  </r>
  <r>
    <s v="B0972BQ2RS"/>
    <x v="307"/>
    <x v="664"/>
    <x v="1"/>
    <s v="Electronics|WearableTechnology|SmartWatches"/>
    <n v="2499"/>
    <n v="9999"/>
    <x v="43"/>
    <x v="3"/>
    <x v="533"/>
    <x v="640"/>
    <x v="2"/>
    <x v="545"/>
  </r>
  <r>
    <s v="B00ZRBWPA0"/>
    <x v="565"/>
    <x v="665"/>
    <x v="1"/>
    <s v="Electronics|GeneralPurposeBatteries&amp;BatteryChargers|DisposableBatteries"/>
    <n v="159"/>
    <n v="180"/>
    <x v="89"/>
    <x v="4"/>
    <x v="534"/>
    <x v="641"/>
    <x v="1"/>
    <x v="546"/>
  </r>
  <r>
    <s v="B0B2DD66GS"/>
    <x v="566"/>
    <x v="666"/>
    <x v="1"/>
    <s v="Electronics|Accessories|MemoryCards|MicroSD"/>
    <n v="1329"/>
    <n v="2900"/>
    <x v="34"/>
    <x v="6"/>
    <x v="535"/>
    <x v="642"/>
    <x v="2"/>
    <x v="547"/>
  </r>
  <r>
    <s v="B09M869Z5V"/>
    <x v="567"/>
    <x v="667"/>
    <x v="0"/>
    <s v="Computers&amp;Accessories|Accessories&amp;Peripherals|USBHubs"/>
    <n v="570"/>
    <n v="999"/>
    <x v="1"/>
    <x v="0"/>
    <x v="536"/>
    <x v="643"/>
    <x v="2"/>
    <x v="548"/>
  </r>
  <r>
    <s v="B07W6VWZ8C"/>
    <x v="568"/>
    <x v="668"/>
    <x v="1"/>
    <s v="Electronics|HomeAudio|Speakers|OutdoorSpeakers"/>
    <n v="899"/>
    <n v="1999"/>
    <x v="10"/>
    <x v="3"/>
    <x v="537"/>
    <x v="644"/>
    <x v="2"/>
    <x v="549"/>
  </r>
  <r>
    <s v="B07Z1X6VFC"/>
    <x v="569"/>
    <x v="669"/>
    <x v="0"/>
    <s v="Computers&amp;Accessories|Accessories&amp;Peripherals|LaptopAccessories|Bags&amp;Sleeves|LaptopSleeves&amp;Slipcases"/>
    <n v="449"/>
    <n v="999"/>
    <x v="10"/>
    <x v="5"/>
    <x v="538"/>
    <x v="645"/>
    <x v="0"/>
    <x v="550"/>
  </r>
  <r>
    <s v="B07YL54NVJ"/>
    <x v="570"/>
    <x v="670"/>
    <x v="0"/>
    <s v="Computers&amp;Accessories|ExternalDevices&amp;DataStorage|ExternalMemoryCardReaders"/>
    <n v="549"/>
    <n v="999"/>
    <x v="32"/>
    <x v="4"/>
    <x v="539"/>
    <x v="646"/>
    <x v="2"/>
    <x v="551"/>
  </r>
  <r>
    <s v="B0759QMF85"/>
    <x v="571"/>
    <x v="671"/>
    <x v="0"/>
    <s v="Computers&amp;Accessories|NetworkingDevices|Routers"/>
    <n v="1529"/>
    <n v="2399"/>
    <x v="63"/>
    <x v="4"/>
    <x v="540"/>
    <x v="647"/>
    <x v="2"/>
    <x v="552"/>
  </r>
  <r>
    <s v="B00LM4X0KU"/>
    <x v="572"/>
    <x v="672"/>
    <x v="3"/>
    <s v="OfficeProducts|OfficePaperProducts|Paper|Stationery|Pens,Pencils&amp;WritingSupplies|Pens&amp;Refills|BottledInk"/>
    <n v="100"/>
    <n v="100"/>
    <x v="26"/>
    <x v="4"/>
    <x v="541"/>
    <x v="648"/>
    <x v="1"/>
    <x v="553"/>
  </r>
  <r>
    <s v="B08PFSZ7FH"/>
    <x v="573"/>
    <x v="673"/>
    <x v="0"/>
    <s v="Computers&amp;Accessories|Accessories&amp;Peripherals|LaptopAccessories|NotebookComputerStands"/>
    <n v="299"/>
    <n v="1499"/>
    <x v="27"/>
    <x v="0"/>
    <x v="542"/>
    <x v="649"/>
    <x v="0"/>
    <x v="554"/>
  </r>
  <r>
    <s v="B012MQS060"/>
    <x v="574"/>
    <x v="674"/>
    <x v="0"/>
    <s v="Computers&amp;Accessories|Accessories&amp;Peripherals|Keyboards,Mice&amp;InputDevices|Keyboard&amp;MouseSets"/>
    <n v="1295"/>
    <n v="1795"/>
    <x v="28"/>
    <x v="3"/>
    <x v="543"/>
    <x v="650"/>
    <x v="2"/>
    <x v="555"/>
  </r>
  <r>
    <s v="B01MF8MB65"/>
    <x v="575"/>
    <x v="675"/>
    <x v="1"/>
    <s v="Electronics|Headphones,Earbuds&amp;Accessories|Headphones|In-Ear"/>
    <n v="699"/>
    <n v="999"/>
    <x v="77"/>
    <x v="3"/>
    <x v="544"/>
    <x v="651"/>
    <x v="2"/>
    <x v="556"/>
  </r>
  <r>
    <s v="B00LHZWD0C"/>
    <x v="576"/>
    <x v="676"/>
    <x v="3"/>
    <s v="OfficeProducts|OfficePaperProducts|Paper|Stationery|Notebooks,WritingPads&amp;Diaries|CompositionNotebooks"/>
    <n v="252"/>
    <n v="315"/>
    <x v="52"/>
    <x v="6"/>
    <x v="545"/>
    <x v="652"/>
    <x v="0"/>
    <x v="557"/>
  </r>
  <r>
    <s v="B08QDPB1SL"/>
    <x v="577"/>
    <x v="677"/>
    <x v="1"/>
    <s v="Electronics|GeneralPurposeBatteries&amp;BatteryChargers|DisposableBatteries"/>
    <n v="190"/>
    <n v="220"/>
    <x v="81"/>
    <x v="5"/>
    <x v="546"/>
    <x v="653"/>
    <x v="1"/>
    <x v="558"/>
  </r>
  <r>
    <s v="B07BRKK9JQ"/>
    <x v="493"/>
    <x v="678"/>
    <x v="0"/>
    <s v="Computers&amp;Accessories|Accessories&amp;Peripherals|Keyboards,Mice&amp;InputDevices|Keyboard&amp;MouseSets"/>
    <n v="1299"/>
    <n v="1599"/>
    <x v="71"/>
    <x v="4"/>
    <x v="547"/>
    <x v="654"/>
    <x v="2"/>
    <x v="559"/>
  </r>
  <r>
    <s v="B01EZ0X3L8"/>
    <x v="578"/>
    <x v="679"/>
    <x v="0"/>
    <s v="Computers&amp;Accessories|ExternalDevices&amp;DataStorage|PenDrives"/>
    <n v="729"/>
    <n v="1650"/>
    <x v="37"/>
    <x v="4"/>
    <x v="548"/>
    <x v="655"/>
    <x v="2"/>
    <x v="560"/>
  </r>
  <r>
    <s v="B00LM4W1N2"/>
    <x v="579"/>
    <x v="680"/>
    <x v="3"/>
    <s v="OfficeProducts|OfficePaperProducts|Paper|Stationery|Pens,Pencils&amp;WritingSupplies|Pens&amp;Refills|RetractableBallpointPens"/>
    <n v="480"/>
    <n v="600"/>
    <x v="52"/>
    <x v="4"/>
    <x v="549"/>
    <x v="656"/>
    <x v="0"/>
    <x v="561"/>
  </r>
  <r>
    <s v="B08YD264ZS"/>
    <x v="580"/>
    <x v="681"/>
    <x v="0"/>
    <s v="Computers&amp;Accessories|Accessories&amp;Peripherals|LaptopAccessories|Lapdesks"/>
    <n v="999"/>
    <n v="2499"/>
    <x v="13"/>
    <x v="4"/>
    <x v="550"/>
    <x v="657"/>
    <x v="2"/>
    <x v="562"/>
  </r>
  <r>
    <s v="B00GZLB57U"/>
    <x v="581"/>
    <x v="682"/>
    <x v="0"/>
    <s v="Computers&amp;Accessories|Accessories&amp;Peripherals|Cables&amp;Accessories|Cables|EthernetCables"/>
    <n v="238"/>
    <n v="699"/>
    <x v="46"/>
    <x v="5"/>
    <x v="551"/>
    <x v="658"/>
    <x v="0"/>
    <x v="563"/>
  </r>
  <r>
    <s v="B07V82W5CN"/>
    <x v="582"/>
    <x v="683"/>
    <x v="0"/>
    <s v="Computers&amp;Accessories|Accessories&amp;Peripherals|Keyboards,Mice&amp;InputDevices|Keyboard&amp;MouseSets"/>
    <n v="1349"/>
    <n v="2198"/>
    <x v="17"/>
    <x v="1"/>
    <x v="552"/>
    <x v="659"/>
    <x v="2"/>
    <x v="564"/>
  </r>
  <r>
    <s v="B08HD7JQHX"/>
    <x v="583"/>
    <x v="684"/>
    <x v="0"/>
    <s v="Computers&amp;Accessories|Accessories&amp;Peripherals|Audio&amp;VideoAccessories|PCMicrophones"/>
    <n v="199"/>
    <n v="499"/>
    <x v="13"/>
    <x v="8"/>
    <x v="553"/>
    <x v="660"/>
    <x v="1"/>
    <x v="565"/>
  </r>
  <r>
    <s v="B0B31FR4Y2"/>
    <x v="584"/>
    <x v="685"/>
    <x v="1"/>
    <s v="Electronics|Headphones,Earbuds&amp;Accessories|Headphones|In-Ear"/>
    <n v="1999"/>
    <n v="9999"/>
    <x v="27"/>
    <x v="7"/>
    <x v="554"/>
    <x v="661"/>
    <x v="2"/>
    <x v="566"/>
  </r>
  <r>
    <s v="B09Y14JLP3"/>
    <x v="585"/>
    <x v="686"/>
    <x v="1"/>
    <s v="Electronics|Mobiles&amp;Accessories|MobileAccessories|Stands"/>
    <n v="99"/>
    <n v="499"/>
    <x v="27"/>
    <x v="3"/>
    <x v="362"/>
    <x v="454"/>
    <x v="1"/>
    <x v="369"/>
  </r>
  <r>
    <s v="B09ZHCJDP1"/>
    <x v="586"/>
    <x v="687"/>
    <x v="0"/>
    <s v="Computers&amp;Accessories|Accessories&amp;Peripherals|Keyboards,Mice&amp;InputDevices|Mice"/>
    <n v="499"/>
    <n v="1000"/>
    <x v="8"/>
    <x v="15"/>
    <x v="205"/>
    <x v="662"/>
    <x v="0"/>
    <x v="567"/>
  </r>
  <r>
    <s v="B08C4Z69LN"/>
    <x v="587"/>
    <x v="688"/>
    <x v="0"/>
    <s v="Computers&amp;Accessories|Components|Memory"/>
    <n v="1792"/>
    <n v="3500"/>
    <x v="76"/>
    <x v="6"/>
    <x v="555"/>
    <x v="663"/>
    <x v="2"/>
    <x v="568"/>
  </r>
  <r>
    <s v="B016XVRKZM"/>
    <x v="588"/>
    <x v="689"/>
    <x v="0"/>
    <s v="Computers&amp;Accessories|Accessories&amp;Peripherals|UninterruptedPowerSupplies"/>
    <n v="3299"/>
    <n v="4100"/>
    <x v="52"/>
    <x v="2"/>
    <x v="556"/>
    <x v="664"/>
    <x v="2"/>
    <x v="569"/>
  </r>
  <r>
    <s v="B00LHZW3XY"/>
    <x v="576"/>
    <x v="690"/>
    <x v="3"/>
    <s v="OfficeProducts|OfficePaperProducts|Paper|Stationery|Notebooks,WritingPads&amp;Diaries|CompositionNotebooks"/>
    <n v="125"/>
    <n v="180"/>
    <x v="39"/>
    <x v="5"/>
    <x v="557"/>
    <x v="665"/>
    <x v="1"/>
    <x v="570"/>
  </r>
  <r>
    <s v="B098JYT4SY"/>
    <x v="589"/>
    <x v="691"/>
    <x v="0"/>
    <s v="Computers&amp;Accessories|Accessories&amp;Peripherals|Keyboards,Mice&amp;InputDevices|Mice"/>
    <n v="399"/>
    <n v="1190"/>
    <x v="46"/>
    <x v="3"/>
    <x v="558"/>
    <x v="666"/>
    <x v="0"/>
    <x v="571"/>
  </r>
  <r>
    <s v="B08CFCK6CW"/>
    <x v="590"/>
    <x v="692"/>
    <x v="1"/>
    <s v="Electronics|Headphones,Earbuds&amp;Accessories|Headphones|In-Ear"/>
    <n v="1199"/>
    <n v="7999"/>
    <x v="5"/>
    <x v="9"/>
    <x v="559"/>
    <x v="667"/>
    <x v="2"/>
    <x v="572"/>
  </r>
  <r>
    <s v="B09P564ZTJ"/>
    <x v="591"/>
    <x v="693"/>
    <x v="0"/>
    <s v="Computers&amp;Accessories|Accessories&amp;Peripherals|Keyboards,Mice&amp;InputDevices|GraphicTablets"/>
    <n v="235"/>
    <n v="1599"/>
    <x v="5"/>
    <x v="11"/>
    <x v="560"/>
    <x v="668"/>
    <x v="0"/>
    <x v="573"/>
  </r>
  <r>
    <s v="B07MSLTW8Z"/>
    <x v="592"/>
    <x v="694"/>
    <x v="0"/>
    <s v="Computers&amp;Accessories|Accessories&amp;Peripherals|LaptopAccessories|Lapdesks"/>
    <n v="549"/>
    <n v="1999"/>
    <x v="25"/>
    <x v="9"/>
    <x v="561"/>
    <x v="669"/>
    <x v="2"/>
    <x v="574"/>
  </r>
  <r>
    <s v="B09N6TTHT6"/>
    <x v="593"/>
    <x v="695"/>
    <x v="0"/>
    <s v="Computers&amp;Accessories|Accessories&amp;Peripherals|USBGadgets|Lamps"/>
    <n v="89"/>
    <n v="99"/>
    <x v="79"/>
    <x v="0"/>
    <x v="562"/>
    <x v="670"/>
    <x v="1"/>
    <x v="575"/>
  </r>
  <r>
    <s v="B098R25TGC"/>
    <x v="594"/>
    <x v="696"/>
    <x v="1"/>
    <s v="Electronics|Headphones,Earbuds&amp;Accessories|Headphones|In-Ear"/>
    <n v="1299"/>
    <n v="2999"/>
    <x v="48"/>
    <x v="11"/>
    <x v="563"/>
    <x v="671"/>
    <x v="2"/>
    <x v="576"/>
  </r>
  <r>
    <s v="B0B2PQL5N3"/>
    <x v="595"/>
    <x v="697"/>
    <x v="0"/>
    <s v="Computers&amp;Accessories|Accessories&amp;Peripherals|Keyboards,Mice&amp;InputDevices|Keyboard&amp;MiceAccessories|MousePads"/>
    <n v="230"/>
    <n v="999"/>
    <x v="36"/>
    <x v="0"/>
    <x v="564"/>
    <x v="672"/>
    <x v="0"/>
    <x v="577"/>
  </r>
  <r>
    <s v="B07DKZCZ89"/>
    <x v="596"/>
    <x v="698"/>
    <x v="1"/>
    <s v="Electronics|Headphones,Earbuds&amp;Accessories|Cases"/>
    <n v="119"/>
    <n v="499"/>
    <x v="60"/>
    <x v="4"/>
    <x v="565"/>
    <x v="673"/>
    <x v="1"/>
    <x v="578"/>
  </r>
  <r>
    <s v="B08GYG6T12"/>
    <x v="597"/>
    <x v="699"/>
    <x v="1"/>
    <s v="Electronics|Accessories|MemoryCards|SecureDigitalCards"/>
    <n v="449"/>
    <n v="800"/>
    <x v="15"/>
    <x v="5"/>
    <x v="566"/>
    <x v="674"/>
    <x v="0"/>
    <x v="579"/>
  </r>
  <r>
    <s v="B09BN2NPBD"/>
    <x v="598"/>
    <x v="700"/>
    <x v="1"/>
    <s v="Electronics|Mobiles&amp;Accessories|MobileAccessories|Photo&amp;VideoAccessories|Flashes&amp;SelfieLights|SelfieLights"/>
    <n v="1699"/>
    <n v="3495"/>
    <x v="24"/>
    <x v="3"/>
    <x v="567"/>
    <x v="675"/>
    <x v="2"/>
    <x v="580"/>
  </r>
  <r>
    <s v="B00J4YG0PC"/>
    <x v="599"/>
    <x v="701"/>
    <x v="3"/>
    <s v="OfficeProducts|OfficePaperProducts|Paper|Stationery|Notebooks,WritingPads&amp;Diaries|CompositionNotebooks"/>
    <n v="561"/>
    <n v="720"/>
    <x v="47"/>
    <x v="5"/>
    <x v="568"/>
    <x v="676"/>
    <x v="2"/>
    <x v="581"/>
  </r>
  <r>
    <s v="B073BRXPZX"/>
    <x v="600"/>
    <x v="702"/>
    <x v="0"/>
    <s v="Computers&amp;Accessories|Accessories&amp;Peripherals|Keyboards,Mice&amp;InputDevices|Mice"/>
    <n v="289"/>
    <n v="590"/>
    <x v="24"/>
    <x v="5"/>
    <x v="569"/>
    <x v="677"/>
    <x v="0"/>
    <x v="582"/>
  </r>
  <r>
    <s v="B08LHTJTBB"/>
    <x v="601"/>
    <x v="703"/>
    <x v="0"/>
    <s v="Computers&amp;Accessories|Accessories&amp;Peripherals|LaptopAccessories|NotebookComputerStands"/>
    <n v="599"/>
    <n v="1999"/>
    <x v="20"/>
    <x v="5"/>
    <x v="570"/>
    <x v="678"/>
    <x v="2"/>
    <x v="583"/>
  </r>
  <r>
    <s v="B07VTFN6HM"/>
    <x v="602"/>
    <x v="704"/>
    <x v="0"/>
    <s v="Computers&amp;Accessories|ExternalDevices&amp;DataStorage|ExternalHardDisks"/>
    <n v="5599"/>
    <n v="7350"/>
    <x v="66"/>
    <x v="5"/>
    <x v="571"/>
    <x v="679"/>
    <x v="2"/>
    <x v="584"/>
  </r>
  <r>
    <s v="B008QS9J6Y"/>
    <x v="603"/>
    <x v="705"/>
    <x v="0"/>
    <s v="Computers&amp;Accessories|Accessories&amp;Peripherals|Audio&amp;VideoAccessories|Webcams&amp;VoIPEquipment|Webcams"/>
    <n v="1990"/>
    <n v="2595"/>
    <x v="7"/>
    <x v="4"/>
    <x v="572"/>
    <x v="680"/>
    <x v="2"/>
    <x v="585"/>
  </r>
  <r>
    <s v="B09M8888DM"/>
    <x v="604"/>
    <x v="706"/>
    <x v="0"/>
    <s v="Computers&amp;Accessories|Accessories&amp;Peripherals|USBHubs"/>
    <n v="499"/>
    <n v="799"/>
    <x v="16"/>
    <x v="4"/>
    <x v="573"/>
    <x v="681"/>
    <x v="0"/>
    <x v="586"/>
  </r>
  <r>
    <s v="B07Z1YVP72"/>
    <x v="569"/>
    <x v="707"/>
    <x v="0"/>
    <s v="Computers&amp;Accessories|Accessories&amp;Peripherals|LaptopAccessories|Bags&amp;Sleeves|LaptopSleeves&amp;Slipcases"/>
    <n v="449"/>
    <n v="999"/>
    <x v="10"/>
    <x v="4"/>
    <x v="574"/>
    <x v="682"/>
    <x v="0"/>
    <x v="587"/>
  </r>
  <r>
    <s v="B082FTPRSK"/>
    <x v="605"/>
    <x v="708"/>
    <x v="0"/>
    <s v="Computers&amp;Accessories|Accessories&amp;Peripherals|LaptopAccessories|CoolingPads"/>
    <n v="999"/>
    <n v="1999"/>
    <x v="8"/>
    <x v="0"/>
    <x v="575"/>
    <x v="683"/>
    <x v="2"/>
    <x v="588"/>
  </r>
  <r>
    <s v="B09RF2QXGX"/>
    <x v="606"/>
    <x v="709"/>
    <x v="0"/>
    <s v="Computers&amp;Accessories|Accessories&amp;Peripherals|LaptopAccessories|CameraPrivacyCovers"/>
    <n v="69"/>
    <n v="299"/>
    <x v="36"/>
    <x v="4"/>
    <x v="576"/>
    <x v="684"/>
    <x v="1"/>
    <x v="589"/>
  </r>
  <r>
    <s v="B01KK0HU3Y"/>
    <x v="607"/>
    <x v="710"/>
    <x v="0"/>
    <s v="Computers&amp;Accessories|Accessories&amp;Peripherals|Keyboards,Mice&amp;InputDevices|Mice"/>
    <n v="899"/>
    <n v="1499"/>
    <x v="54"/>
    <x v="0"/>
    <x v="577"/>
    <x v="685"/>
    <x v="2"/>
    <x v="590"/>
  </r>
  <r>
    <s v="B07JF9B592"/>
    <x v="608"/>
    <x v="711"/>
    <x v="2"/>
    <s v="MusicalInstruments|Microphones|Condenser"/>
    <n v="478"/>
    <n v="699"/>
    <x v="44"/>
    <x v="11"/>
    <x v="578"/>
    <x v="686"/>
    <x v="0"/>
    <x v="591"/>
  </r>
  <r>
    <s v="B086394NY5"/>
    <x v="609"/>
    <x v="712"/>
    <x v="0"/>
    <s v="Computers&amp;Accessories|Accessories&amp;Peripherals|LaptopAccessories"/>
    <n v="1399"/>
    <n v="2490"/>
    <x v="15"/>
    <x v="4"/>
    <x v="579"/>
    <x v="687"/>
    <x v="2"/>
    <x v="592"/>
  </r>
  <r>
    <s v="B017PDR9N0"/>
    <x v="610"/>
    <x v="713"/>
    <x v="0"/>
    <s v="Computers&amp;Accessories|Accessories&amp;Peripherals|TabletAccessories|Stands"/>
    <n v="149"/>
    <n v="499"/>
    <x v="20"/>
    <x v="3"/>
    <x v="580"/>
    <x v="688"/>
    <x v="1"/>
    <x v="593"/>
  </r>
  <r>
    <s v="B07NC12T2R"/>
    <x v="611"/>
    <x v="714"/>
    <x v="1"/>
    <s v="Electronics|HomeAudio|Speakers|BluetoothSpeakers"/>
    <n v="1799"/>
    <n v="4990"/>
    <x v="0"/>
    <x v="0"/>
    <x v="581"/>
    <x v="689"/>
    <x v="2"/>
    <x v="594"/>
  </r>
  <r>
    <s v="B07WKBD37W"/>
    <x v="612"/>
    <x v="715"/>
    <x v="5"/>
    <s v="HomeImprovement|Electrical|Adapters&amp;Multi-Outlets"/>
    <n v="425"/>
    <n v="999"/>
    <x v="48"/>
    <x v="1"/>
    <x v="87"/>
    <x v="690"/>
    <x v="0"/>
    <x v="595"/>
  </r>
  <r>
    <s v="B08JMC1988"/>
    <x v="613"/>
    <x v="716"/>
    <x v="1"/>
    <s v="Electronics|HomeAudio|Speakers|OutdoorSpeakers"/>
    <n v="999"/>
    <n v="2490"/>
    <x v="13"/>
    <x v="3"/>
    <x v="582"/>
    <x v="691"/>
    <x v="2"/>
    <x v="596"/>
  </r>
  <r>
    <s v="B09GFN8WZL"/>
    <x v="614"/>
    <x v="717"/>
    <x v="0"/>
    <s v="Computers&amp;Accessories|Accessories&amp;Peripherals|Keyboards,Mice&amp;InputDevices|GraphicTablets"/>
    <n v="378"/>
    <n v="999"/>
    <x v="33"/>
    <x v="3"/>
    <x v="472"/>
    <x v="692"/>
    <x v="0"/>
    <x v="597"/>
  </r>
  <r>
    <s v="B095X38CJS"/>
    <x v="615"/>
    <x v="718"/>
    <x v="3"/>
    <s v="OfficeProducts|OfficePaperProducts|Paper|Copy&amp;PrintingPaper|ColouredPaper"/>
    <n v="99"/>
    <n v="99"/>
    <x v="26"/>
    <x v="4"/>
    <x v="583"/>
    <x v="693"/>
    <x v="1"/>
    <x v="598"/>
  </r>
  <r>
    <s v="B07ZKD8T1Q"/>
    <x v="616"/>
    <x v="719"/>
    <x v="0"/>
    <s v="Computers&amp;Accessories|NetworkingDevices|Routers"/>
    <n v="1499"/>
    <n v="2999"/>
    <x v="8"/>
    <x v="6"/>
    <x v="584"/>
    <x v="694"/>
    <x v="2"/>
    <x v="599"/>
  </r>
  <r>
    <s v="B07G3YNLJB"/>
    <x v="617"/>
    <x v="720"/>
    <x v="0"/>
    <s v="Computers&amp;Accessories|Components|InternalSolidStateDrives"/>
    <n v="1815"/>
    <n v="3100"/>
    <x v="19"/>
    <x v="6"/>
    <x v="585"/>
    <x v="695"/>
    <x v="2"/>
    <x v="600"/>
  </r>
  <r>
    <s v="B00P93X2H6"/>
    <x v="618"/>
    <x v="721"/>
    <x v="3"/>
    <s v="OfficeProducts|OfficePaperProducts|Paper|Stationery|Notebooks,WritingPads&amp;Diaries|CompositionNotebooks"/>
    <n v="67"/>
    <n v="75"/>
    <x v="68"/>
    <x v="3"/>
    <x v="100"/>
    <x v="696"/>
    <x v="1"/>
    <x v="601"/>
  </r>
  <r>
    <s v="B0798PJPCL"/>
    <x v="619"/>
    <x v="722"/>
    <x v="0"/>
    <s v="Computers&amp;Accessories|Accessories&amp;Peripherals|LaptopAccessories|Lapdesks"/>
    <n v="1889"/>
    <n v="2699"/>
    <x v="77"/>
    <x v="4"/>
    <x v="586"/>
    <x v="697"/>
    <x v="2"/>
    <x v="602"/>
  </r>
  <r>
    <s v="B09GFWJDY1"/>
    <x v="620"/>
    <x v="723"/>
    <x v="1"/>
    <s v="Electronics|Headphones,Earbuds&amp;Accessories|Headphones|In-Ear"/>
    <n v="499"/>
    <n v="1499"/>
    <x v="29"/>
    <x v="9"/>
    <x v="587"/>
    <x v="698"/>
    <x v="0"/>
    <x v="603"/>
  </r>
  <r>
    <s v="B09MZ6WZ6V"/>
    <x v="621"/>
    <x v="724"/>
    <x v="0"/>
    <s v="Computers&amp;Accessories|Accessories&amp;Peripherals|Keyboards,Mice&amp;InputDevices|Keyboard&amp;MiceAccessories|MousePads"/>
    <n v="499"/>
    <n v="999"/>
    <x v="8"/>
    <x v="5"/>
    <x v="588"/>
    <x v="699"/>
    <x v="0"/>
    <x v="604"/>
  </r>
  <r>
    <s v="B094QZLJQ6"/>
    <x v="622"/>
    <x v="725"/>
    <x v="0"/>
    <s v="Computers&amp;Accessories|ExternalDevices&amp;DataStorage|ExternalHardDisks"/>
    <n v="5799"/>
    <n v="7999"/>
    <x v="28"/>
    <x v="6"/>
    <x v="589"/>
    <x v="700"/>
    <x v="2"/>
    <x v="605"/>
  </r>
  <r>
    <s v="B07L3NDN24"/>
    <x v="623"/>
    <x v="726"/>
    <x v="1"/>
    <s v="Electronics|HomeAudio|Speakers|MultimediaSpeakerSystems"/>
    <n v="499"/>
    <n v="799"/>
    <x v="16"/>
    <x v="2"/>
    <x v="590"/>
    <x v="701"/>
    <x v="0"/>
    <x v="606"/>
  </r>
  <r>
    <s v="B08WD18LJZ"/>
    <x v="624"/>
    <x v="727"/>
    <x v="0"/>
    <s v="Computers&amp;Accessories|Accessories&amp;Peripherals|Keyboards,Mice&amp;InputDevices|GraphicTablets"/>
    <n v="249"/>
    <n v="600"/>
    <x v="53"/>
    <x v="1"/>
    <x v="591"/>
    <x v="702"/>
    <x v="0"/>
    <x v="607"/>
  </r>
  <r>
    <s v="B09CMM3VGK"/>
    <x v="28"/>
    <x v="31"/>
    <x v="0"/>
    <s v="Computers&amp;Accessories|Accessories&amp;Peripherals|Cables&amp;Accessories|Cables|USBCables"/>
    <n v="179"/>
    <n v="499"/>
    <x v="0"/>
    <x v="1"/>
    <x v="592"/>
    <x v="703"/>
    <x v="1"/>
    <x v="608"/>
  </r>
  <r>
    <s v="B06XDKWLJH"/>
    <x v="625"/>
    <x v="728"/>
    <x v="0"/>
    <s v="Computers&amp;Accessories|ExternalDevices&amp;DataStorage|ExternalHardDisks"/>
    <n v="4449"/>
    <n v="5734"/>
    <x v="47"/>
    <x v="5"/>
    <x v="593"/>
    <x v="704"/>
    <x v="2"/>
    <x v="609"/>
  </r>
  <r>
    <s v="B01J1CFO5I"/>
    <x v="626"/>
    <x v="729"/>
    <x v="0"/>
    <s v="Computers&amp;Accessories|Accessories&amp;Peripherals|PCGamingPeripherals|Gamepads"/>
    <n v="299"/>
    <n v="550"/>
    <x v="18"/>
    <x v="13"/>
    <x v="594"/>
    <x v="705"/>
    <x v="0"/>
    <x v="610"/>
  </r>
  <r>
    <s v="B07J2NGB69"/>
    <x v="627"/>
    <x v="730"/>
    <x v="0"/>
    <s v="Computers&amp;Accessories|Accessories&amp;Peripherals|Keyboards,Mice&amp;InputDevices|Mice"/>
    <n v="629"/>
    <n v="1390"/>
    <x v="10"/>
    <x v="5"/>
    <x v="595"/>
    <x v="706"/>
    <x v="2"/>
    <x v="611"/>
  </r>
  <r>
    <s v="B00MUTWLW4"/>
    <x v="628"/>
    <x v="731"/>
    <x v="0"/>
    <s v="Computers&amp;Accessories|Accessories&amp;Peripherals|Keyboards,Mice&amp;InputDevices|Keyboards"/>
    <n v="2595"/>
    <n v="3295"/>
    <x v="73"/>
    <x v="5"/>
    <x v="596"/>
    <x v="707"/>
    <x v="2"/>
    <x v="612"/>
  </r>
  <r>
    <s v="B017NC2IPM"/>
    <x v="629"/>
    <x v="732"/>
    <x v="0"/>
    <s v="Computers&amp;Accessories|NetworkingDevices|Routers"/>
    <n v="1799"/>
    <n v="2911"/>
    <x v="16"/>
    <x v="4"/>
    <x v="597"/>
    <x v="708"/>
    <x v="2"/>
    <x v="613"/>
  </r>
  <r>
    <s v="B00N1U7JXM"/>
    <x v="630"/>
    <x v="733"/>
    <x v="3"/>
    <s v="OfficeProducts|OfficePaperProducts|Paper|Stationery|Notebooks,WritingPads&amp;Diaries|Notepads&amp;MemoBooks"/>
    <n v="90"/>
    <n v="175"/>
    <x v="76"/>
    <x v="5"/>
    <x v="598"/>
    <x v="709"/>
    <x v="1"/>
    <x v="614"/>
  </r>
  <r>
    <s v="B08HQL67D6"/>
    <x v="631"/>
    <x v="734"/>
    <x v="0"/>
    <s v="Computers&amp;Accessories|Accessories&amp;Peripherals|LaptopAccessories|Lapdesks"/>
    <n v="599"/>
    <n v="599"/>
    <x v="26"/>
    <x v="1"/>
    <x v="599"/>
    <x v="710"/>
    <x v="2"/>
    <x v="615"/>
  </r>
  <r>
    <s v="B09RKFBCV7"/>
    <x v="632"/>
    <x v="735"/>
    <x v="1"/>
    <s v="Electronics|WearableTechnology|SmartWatches"/>
    <n v="1999"/>
    <n v="7999"/>
    <x v="43"/>
    <x v="0"/>
    <x v="600"/>
    <x v="711"/>
    <x v="2"/>
    <x v="616"/>
  </r>
  <r>
    <s v="B08KHM9VBJ"/>
    <x v="633"/>
    <x v="736"/>
    <x v="0"/>
    <s v="Computers&amp;Accessories|NetworkingDevices|DataCards&amp;Dongles"/>
    <n v="2099"/>
    <n v="3250"/>
    <x v="31"/>
    <x v="11"/>
    <x v="601"/>
    <x v="712"/>
    <x v="2"/>
    <x v="617"/>
  </r>
  <r>
    <s v="B01IOZUHRS"/>
    <x v="634"/>
    <x v="737"/>
    <x v="0"/>
    <s v="Computers&amp;Accessories|Accessories&amp;Peripherals|LaptopAccessories|LaptopChargers&amp;PowerSupplies"/>
    <n v="179"/>
    <n v="499"/>
    <x v="0"/>
    <x v="3"/>
    <x v="602"/>
    <x v="713"/>
    <x v="1"/>
    <x v="618"/>
  </r>
  <r>
    <s v="B00CEQEGPI"/>
    <x v="635"/>
    <x v="738"/>
    <x v="0"/>
    <s v="Computers&amp;Accessories|Accessories&amp;Peripherals|Keyboards,Mice&amp;InputDevices|Keyboard&amp;MouseSets"/>
    <n v="1345"/>
    <n v="2295"/>
    <x v="19"/>
    <x v="0"/>
    <x v="603"/>
    <x v="714"/>
    <x v="2"/>
    <x v="619"/>
  </r>
  <r>
    <s v="B08B6XWQ1C"/>
    <x v="636"/>
    <x v="739"/>
    <x v="1"/>
    <s v="Electronics|Cameras&amp;Photography|Accessories|Tripods&amp;Monopods|TripodLegs"/>
    <n v="349"/>
    <n v="995"/>
    <x v="6"/>
    <x v="0"/>
    <x v="604"/>
    <x v="715"/>
    <x v="0"/>
    <x v="620"/>
  </r>
  <r>
    <s v="B01DGVKBC6"/>
    <x v="637"/>
    <x v="740"/>
    <x v="0"/>
    <s v="Computers&amp;Accessories|Accessories&amp;Peripherals|Cables&amp;Accessories|Cables|EthernetCables"/>
    <n v="287"/>
    <n v="499"/>
    <x v="21"/>
    <x v="5"/>
    <x v="605"/>
    <x v="716"/>
    <x v="0"/>
    <x v="621"/>
  </r>
  <r>
    <s v="B08JD36C6H"/>
    <x v="638"/>
    <x v="741"/>
    <x v="0"/>
    <s v="Computers&amp;Accessories|ExternalDevices&amp;DataStorage|PenDrives"/>
    <n v="349"/>
    <n v="450"/>
    <x v="47"/>
    <x v="3"/>
    <x v="606"/>
    <x v="717"/>
    <x v="0"/>
    <x v="622"/>
  </r>
  <r>
    <s v="B00E3DVQFS"/>
    <x v="522"/>
    <x v="742"/>
    <x v="1"/>
    <s v="Electronics|GeneralPurposeBatteries&amp;BatteryChargers|DisposableBatteries"/>
    <n v="879"/>
    <n v="1109"/>
    <x v="73"/>
    <x v="5"/>
    <x v="607"/>
    <x v="718"/>
    <x v="2"/>
    <x v="623"/>
  </r>
  <r>
    <s v="B00BN5SNF0"/>
    <x v="639"/>
    <x v="743"/>
    <x v="1"/>
    <s v="Electronics|GeneralPurposeBatteries&amp;BatteryChargers|RechargeableBatteries"/>
    <n v="250"/>
    <n v="250"/>
    <x v="26"/>
    <x v="2"/>
    <x v="608"/>
    <x v="719"/>
    <x v="0"/>
    <x v="624"/>
  </r>
  <r>
    <s v="B09SGGRKV8"/>
    <x v="640"/>
    <x v="744"/>
    <x v="1"/>
    <s v="Electronics|Headphones,Earbuds&amp;Accessories|Headphones|In-Ear"/>
    <n v="199"/>
    <n v="499"/>
    <x v="13"/>
    <x v="9"/>
    <x v="609"/>
    <x v="720"/>
    <x v="1"/>
    <x v="625"/>
  </r>
  <r>
    <s v="B09RZS1NQT"/>
    <x v="34"/>
    <x v="37"/>
    <x v="0"/>
    <s v="Computers&amp;Accessories|Accessories&amp;Peripherals|Cables&amp;Accessories|Cables|USBCables"/>
    <n v="199"/>
    <n v="999"/>
    <x v="27"/>
    <x v="1"/>
    <x v="610"/>
    <x v="721"/>
    <x v="1"/>
    <x v="626"/>
  </r>
  <r>
    <s v="B084BR3QX8"/>
    <x v="641"/>
    <x v="745"/>
    <x v="0"/>
    <s v="Computers&amp;Accessories|Accessories&amp;Peripherals|LaptopAccessories|LaptopChargers&amp;PowerSupplies"/>
    <n v="149"/>
    <n v="999"/>
    <x v="5"/>
    <x v="12"/>
    <x v="611"/>
    <x v="722"/>
    <x v="1"/>
    <x v="627"/>
  </r>
  <r>
    <s v="B09VC2D2WG"/>
    <x v="642"/>
    <x v="746"/>
    <x v="0"/>
    <s v="Computers&amp;Accessories|Accessories&amp;Peripherals|Keyboards,Mice&amp;InputDevices|GraphicTablets"/>
    <n v="469"/>
    <n v="1499"/>
    <x v="12"/>
    <x v="3"/>
    <x v="612"/>
    <x v="723"/>
    <x v="0"/>
    <x v="628"/>
  </r>
  <r>
    <s v="B09163Q5CD"/>
    <x v="643"/>
    <x v="747"/>
    <x v="0"/>
    <s v="Computers&amp;Accessories|Accessories&amp;Peripherals|USBHubs"/>
    <n v="1187"/>
    <n v="1929"/>
    <x v="16"/>
    <x v="3"/>
    <x v="613"/>
    <x v="724"/>
    <x v="2"/>
    <x v="629"/>
  </r>
  <r>
    <s v="B08K9PX15C"/>
    <x v="644"/>
    <x v="748"/>
    <x v="0"/>
    <s v="Computers&amp;Accessories|Accessories&amp;Peripherals|Audio&amp;VideoAccessories|PCSpeakers"/>
    <n v="849"/>
    <n v="1499"/>
    <x v="1"/>
    <x v="1"/>
    <x v="614"/>
    <x v="725"/>
    <x v="2"/>
    <x v="630"/>
  </r>
  <r>
    <s v="B083RD1J99"/>
    <x v="645"/>
    <x v="749"/>
    <x v="0"/>
    <s v="Computers&amp;Accessories|Accessories&amp;Peripherals|Keyboards,Mice&amp;InputDevices|Mice"/>
    <n v="328"/>
    <n v="399"/>
    <x v="75"/>
    <x v="3"/>
    <x v="615"/>
    <x v="726"/>
    <x v="0"/>
    <x v="631"/>
  </r>
  <r>
    <s v="B09Z7YGV3R"/>
    <x v="646"/>
    <x v="750"/>
    <x v="0"/>
    <s v="Computers&amp;Accessories|Accessories&amp;Peripherals|LaptopAccessories|Lapdesks"/>
    <n v="269"/>
    <n v="699"/>
    <x v="33"/>
    <x v="1"/>
    <x v="616"/>
    <x v="727"/>
    <x v="0"/>
    <x v="632"/>
  </r>
  <r>
    <s v="B00N3XLDW0"/>
    <x v="647"/>
    <x v="751"/>
    <x v="1"/>
    <s v="Electronics|Cameras&amp;Photography|Accessories|Batteries&amp;Chargers|BatteryChargers"/>
    <n v="299"/>
    <n v="400"/>
    <x v="23"/>
    <x v="11"/>
    <x v="617"/>
    <x v="728"/>
    <x v="0"/>
    <x v="633"/>
  </r>
  <r>
    <s v="B07Z53L5QL"/>
    <x v="648"/>
    <x v="752"/>
    <x v="0"/>
    <s v="Computers&amp;Accessories|Accessories&amp;Peripherals|TabletAccessories|Bags,Cases&amp;Sleeves|Cases"/>
    <n v="549"/>
    <n v="1499"/>
    <x v="11"/>
    <x v="4"/>
    <x v="618"/>
    <x v="729"/>
    <x v="2"/>
    <x v="634"/>
  </r>
  <r>
    <s v="B00P93X0VO"/>
    <x v="649"/>
    <x v="753"/>
    <x v="3"/>
    <s v="OfficeProducts|OfficePaperProducts|Paper|Stationery|Notebooks,WritingPads&amp;Diaries|WireboundNotebooks"/>
    <n v="114"/>
    <n v="120"/>
    <x v="84"/>
    <x v="0"/>
    <x v="619"/>
    <x v="730"/>
    <x v="1"/>
    <x v="635"/>
  </r>
  <r>
    <s v="B07SBGFDX9"/>
    <x v="650"/>
    <x v="754"/>
    <x v="3"/>
    <s v="OfficeProducts|OfficePaperProducts|Paper|Stationery|Pens,Pencils&amp;WritingSupplies|Pens&amp;Refills|StickBallpointPens"/>
    <n v="120"/>
    <n v="120"/>
    <x v="26"/>
    <x v="3"/>
    <x v="620"/>
    <x v="731"/>
    <x v="1"/>
    <x v="636"/>
  </r>
  <r>
    <s v="B00NH11KIK"/>
    <x v="37"/>
    <x v="40"/>
    <x v="0"/>
    <s v="Computers&amp;Accessories|Accessories&amp;Peripherals|Cables&amp;Accessories|Cables|USBCables"/>
    <n v="209"/>
    <n v="695"/>
    <x v="20"/>
    <x v="6"/>
    <x v="621"/>
    <x v="732"/>
    <x v="0"/>
    <x v="637"/>
  </r>
  <r>
    <s v="B07X2L5Z8C"/>
    <x v="651"/>
    <x v="755"/>
    <x v="0"/>
    <s v="Computers&amp;Accessories|Accessories&amp;Peripherals|Keyboards,Mice&amp;InputDevices|Mice"/>
    <n v="1490"/>
    <n v="2295"/>
    <x v="31"/>
    <x v="13"/>
    <x v="622"/>
    <x v="733"/>
    <x v="2"/>
    <x v="638"/>
  </r>
  <r>
    <s v="B00VA7YYUO"/>
    <x v="652"/>
    <x v="756"/>
    <x v="4"/>
    <s v="Home&amp;Kitchen|CraftMaterials|DrawingMaterials|DrawingMedia|Pencils|WoodenPencils"/>
    <n v="99"/>
    <n v="99"/>
    <x v="26"/>
    <x v="4"/>
    <x v="623"/>
    <x v="734"/>
    <x v="1"/>
    <x v="639"/>
  </r>
  <r>
    <s v="B07L9FW9GF"/>
    <x v="653"/>
    <x v="757"/>
    <x v="0"/>
    <s v="Computers&amp;Accessories|Accessories&amp;Peripherals|Keyboards,Mice&amp;InputDevices|Mice"/>
    <n v="149"/>
    <n v="249"/>
    <x v="54"/>
    <x v="1"/>
    <x v="624"/>
    <x v="735"/>
    <x v="1"/>
    <x v="640"/>
  </r>
  <r>
    <s v="B08D64C9FN"/>
    <x v="654"/>
    <x v="758"/>
    <x v="0"/>
    <s v="Computers&amp;Accessories|Accessories&amp;Peripherals|PCGamingPeripherals|GamingMice"/>
    <n v="575"/>
    <n v="2799"/>
    <x v="72"/>
    <x v="0"/>
    <x v="625"/>
    <x v="736"/>
    <x v="2"/>
    <x v="641"/>
  </r>
  <r>
    <s v="B00LOD70SC"/>
    <x v="655"/>
    <x v="759"/>
    <x v="3"/>
    <s v="OfficeProducts|OfficePaperProducts|Paper|Stationery|Pens,Pencils&amp;WritingSupplies|Pens&amp;Refills|RetractableBallpointPens"/>
    <n v="178"/>
    <n v="210"/>
    <x v="59"/>
    <x v="4"/>
    <x v="626"/>
    <x v="737"/>
    <x v="1"/>
    <x v="642"/>
  </r>
  <r>
    <s v="B09X76VL5L"/>
    <x v="656"/>
    <x v="760"/>
    <x v="1"/>
    <s v="Electronics|Headphones,Earbuds&amp;Accessories|Headphones|In-Ear"/>
    <n v="1599"/>
    <n v="3490"/>
    <x v="34"/>
    <x v="7"/>
    <x v="627"/>
    <x v="738"/>
    <x v="2"/>
    <x v="643"/>
  </r>
  <r>
    <s v="B091JF2TFD"/>
    <x v="657"/>
    <x v="761"/>
    <x v="1"/>
    <s v="Electronics|Headphones,Earbuds&amp;Accessories|Headphones|In-Ear"/>
    <n v="499"/>
    <n v="1299"/>
    <x v="33"/>
    <x v="2"/>
    <x v="560"/>
    <x v="739"/>
    <x v="0"/>
    <x v="644"/>
  </r>
  <r>
    <s v="B07S7DCJKS"/>
    <x v="658"/>
    <x v="762"/>
    <x v="0"/>
    <s v="Computers&amp;Accessories|Accessories&amp;Peripherals|Keyboards,Mice&amp;InputDevices|Keyboard&amp;MiceAccessories|MousePads"/>
    <n v="199"/>
    <n v="499"/>
    <x v="13"/>
    <x v="4"/>
    <x v="628"/>
    <x v="740"/>
    <x v="1"/>
    <x v="645"/>
  </r>
  <r>
    <s v="B09NC2TY11"/>
    <x v="659"/>
    <x v="763"/>
    <x v="1"/>
    <s v="Electronics|WearableTechnology|SmartWatches"/>
    <n v="2499"/>
    <n v="5999"/>
    <x v="30"/>
    <x v="3"/>
    <x v="629"/>
    <x v="741"/>
    <x v="2"/>
    <x v="646"/>
  </r>
  <r>
    <s v="B0BDS8MY8J"/>
    <x v="660"/>
    <x v="764"/>
    <x v="0"/>
    <s v="Computers&amp;Accessories|Components|InternalHardDrives"/>
    <n v="199"/>
    <n v="999"/>
    <x v="27"/>
    <x v="0"/>
    <x v="630"/>
    <x v="742"/>
    <x v="1"/>
    <x v="647"/>
  </r>
  <r>
    <s v="B09X7DY7Q4"/>
    <x v="661"/>
    <x v="765"/>
    <x v="1"/>
    <s v="Electronics|Accessories|MemoryCards|MicroSD"/>
    <n v="939"/>
    <n v="1800"/>
    <x v="61"/>
    <x v="6"/>
    <x v="631"/>
    <x v="743"/>
    <x v="2"/>
    <x v="648"/>
  </r>
  <r>
    <s v="B09YV575RK"/>
    <x v="662"/>
    <x v="766"/>
    <x v="1"/>
    <s v="Electronics|WearableTechnology|SmartWatches"/>
    <n v="2499"/>
    <n v="9999"/>
    <x v="43"/>
    <x v="1"/>
    <x v="632"/>
    <x v="744"/>
    <x v="2"/>
    <x v="649"/>
  </r>
  <r>
    <s v="B08LW31NQ6"/>
    <x v="663"/>
    <x v="767"/>
    <x v="0"/>
    <s v="Computers&amp;Accessories|Accessories&amp;Peripherals|Keyboards,Mice&amp;InputDevices|Mice"/>
    <n v="1439"/>
    <n v="2890"/>
    <x v="8"/>
    <x v="6"/>
    <x v="633"/>
    <x v="745"/>
    <x v="2"/>
    <x v="650"/>
  </r>
  <r>
    <s v="B09ND94ZRG"/>
    <x v="664"/>
    <x v="768"/>
    <x v="1"/>
    <s v="Electronics|Headphones,Earbuds&amp;Accessories|Headphones|In-Ear"/>
    <n v="1099"/>
    <n v="5999"/>
    <x v="62"/>
    <x v="12"/>
    <x v="634"/>
    <x v="746"/>
    <x v="2"/>
    <x v="651"/>
  </r>
  <r>
    <s v="B00P93X6EK"/>
    <x v="520"/>
    <x v="769"/>
    <x v="3"/>
    <s v="OfficeProducts|OfficePaperProducts|Paper|Stationery|Notebooks,WritingPads&amp;Diaries|WireboundNotebooks"/>
    <n v="157"/>
    <n v="160"/>
    <x v="87"/>
    <x v="6"/>
    <x v="635"/>
    <x v="747"/>
    <x v="1"/>
    <x v="652"/>
  </r>
  <r>
    <s v="B0994GP1CX"/>
    <x v="252"/>
    <x v="770"/>
    <x v="0"/>
    <s v="Computers&amp;Accessories|Accessories&amp;Peripherals|Keyboards,Mice&amp;InputDevices|Keyboard&amp;MiceAccessories|DustCovers"/>
    <n v="115"/>
    <n v="999"/>
    <x v="51"/>
    <x v="8"/>
    <x v="636"/>
    <x v="748"/>
    <x v="1"/>
    <x v="653"/>
  </r>
  <r>
    <s v="B07H8W9PB6"/>
    <x v="665"/>
    <x v="771"/>
    <x v="0"/>
    <s v="Computers&amp;Accessories|Accessories&amp;Peripherals|Keyboards,Mice&amp;InputDevices|GraphicTablets"/>
    <n v="175"/>
    <n v="499"/>
    <x v="6"/>
    <x v="3"/>
    <x v="637"/>
    <x v="749"/>
    <x v="1"/>
    <x v="654"/>
  </r>
  <r>
    <s v="B09NNHFSSF"/>
    <x v="666"/>
    <x v="772"/>
    <x v="1"/>
    <s v="Electronics|Cameras&amp;Photography|SecurityCameras|DomeCameras"/>
    <n v="1999"/>
    <n v="4700"/>
    <x v="48"/>
    <x v="11"/>
    <x v="638"/>
    <x v="750"/>
    <x v="2"/>
    <x v="655"/>
  </r>
  <r>
    <s v="B08D9NDZ1Y"/>
    <x v="667"/>
    <x v="773"/>
    <x v="0"/>
    <s v="Computers&amp;Accessories|Printers,Inks&amp;Accessories|Printers"/>
    <n v="3999"/>
    <n v="4332.96"/>
    <x v="86"/>
    <x v="12"/>
    <x v="639"/>
    <x v="751"/>
    <x v="2"/>
    <x v="656"/>
  </r>
  <r>
    <s v="B0085IATT6"/>
    <x v="668"/>
    <x v="774"/>
    <x v="0"/>
    <s v="Computers&amp;Accessories|NetworkingDevices|Routers"/>
    <n v="899"/>
    <n v="1800"/>
    <x v="8"/>
    <x v="3"/>
    <x v="640"/>
    <x v="752"/>
    <x v="2"/>
    <x v="657"/>
  </r>
  <r>
    <s v="B08WJ86PV2"/>
    <x v="669"/>
    <x v="775"/>
    <x v="0"/>
    <s v="Computers&amp;Accessories|Accessories&amp;Peripherals|Keyboards,Mice&amp;InputDevices|Keyboard&amp;MiceAccessories|MousePads"/>
    <n v="299"/>
    <n v="990"/>
    <x v="20"/>
    <x v="6"/>
    <x v="641"/>
    <x v="753"/>
    <x v="0"/>
    <x v="658"/>
  </r>
  <r>
    <s v="B078HRR1XV"/>
    <x v="670"/>
    <x v="776"/>
    <x v="0"/>
    <s v="Computers&amp;Accessories|Accessories&amp;Peripherals|Keyboards,Mice&amp;InputDevices|GraphicTablets"/>
    <n v="3303"/>
    <n v="4699"/>
    <x v="77"/>
    <x v="5"/>
    <x v="642"/>
    <x v="754"/>
    <x v="2"/>
    <x v="659"/>
  </r>
  <r>
    <s v="B09P22HXH6"/>
    <x v="671"/>
    <x v="777"/>
    <x v="0"/>
    <s v="Computers&amp;Accessories|Accessories&amp;Peripherals|Audio&amp;VideoAccessories|Webcams&amp;VoIPEquipment|Webcams"/>
    <n v="1890"/>
    <n v="5490"/>
    <x v="46"/>
    <x v="3"/>
    <x v="643"/>
    <x v="755"/>
    <x v="2"/>
    <x v="660"/>
  </r>
  <r>
    <s v="B00LM4X3XE"/>
    <x v="672"/>
    <x v="778"/>
    <x v="3"/>
    <s v="OfficeProducts|OfficePaperProducts|Paper|Stationery|Pens,Pencils&amp;WritingSupplies|Pens&amp;Refills|BottledInk"/>
    <n v="90"/>
    <n v="100"/>
    <x v="79"/>
    <x v="4"/>
    <x v="644"/>
    <x v="756"/>
    <x v="1"/>
    <x v="661"/>
  </r>
  <r>
    <s v="B09YLFHFDW"/>
    <x v="673"/>
    <x v="779"/>
    <x v="1"/>
    <s v="Electronics|Headphones,Earbuds&amp;Accessories|Headphones|In-Ear"/>
    <n v="1599"/>
    <n v="2790"/>
    <x v="1"/>
    <x v="9"/>
    <x v="645"/>
    <x v="757"/>
    <x v="2"/>
    <x v="662"/>
  </r>
  <r>
    <s v="B07YWS9SP9"/>
    <x v="674"/>
    <x v="780"/>
    <x v="0"/>
    <s v="Computers&amp;Accessories|Accessories&amp;Peripherals|LaptopAccessories|CoolingPads"/>
    <n v="599"/>
    <n v="999"/>
    <x v="54"/>
    <x v="1"/>
    <x v="646"/>
    <x v="758"/>
    <x v="2"/>
    <x v="663"/>
  </r>
  <r>
    <s v="B08WLY8V9S"/>
    <x v="675"/>
    <x v="781"/>
    <x v="0"/>
    <s v="Computers&amp;Accessories|Accessories&amp;Peripherals|Keyboards,Mice&amp;InputDevices|Keyboard&amp;MiceAccessories|MousePads"/>
    <n v="425"/>
    <n v="899"/>
    <x v="3"/>
    <x v="6"/>
    <x v="647"/>
    <x v="759"/>
    <x v="0"/>
    <x v="664"/>
  </r>
  <r>
    <s v="B0873L7J6X"/>
    <x v="676"/>
    <x v="782"/>
    <x v="1"/>
    <s v="Electronics|Headphones,Earbuds&amp;Accessories|Headphones|On-Ear"/>
    <n v="1499"/>
    <n v="3999"/>
    <x v="11"/>
    <x v="0"/>
    <x v="648"/>
    <x v="760"/>
    <x v="2"/>
    <x v="665"/>
  </r>
  <r>
    <s v="B07YNHCW6N"/>
    <x v="677"/>
    <x v="783"/>
    <x v="0"/>
    <s v="Computers&amp;Accessories|Accessories&amp;Peripherals|TabletAccessories|Bags,Cases&amp;Sleeves|Cases"/>
    <n v="549"/>
    <n v="2499"/>
    <x v="38"/>
    <x v="4"/>
    <x v="649"/>
    <x v="761"/>
    <x v="2"/>
    <x v="666"/>
  </r>
  <r>
    <s v="B01MQ2A86A"/>
    <x v="678"/>
    <x v="784"/>
    <x v="0"/>
    <s v="Computers&amp;Accessories|Accessories&amp;Peripherals|Keyboards,Mice&amp;InputDevices|Mice"/>
    <n v="1295"/>
    <n v="1645"/>
    <x v="73"/>
    <x v="13"/>
    <x v="650"/>
    <x v="762"/>
    <x v="2"/>
    <x v="667"/>
  </r>
  <r>
    <s v="B00KIE28X0"/>
    <x v="679"/>
    <x v="785"/>
    <x v="4"/>
    <s v="Home&amp;Kitchen|CraftMaterials|PaintingMaterials|Paints"/>
    <n v="310"/>
    <n v="310"/>
    <x v="26"/>
    <x v="6"/>
    <x v="651"/>
    <x v="763"/>
    <x v="0"/>
    <x v="668"/>
  </r>
  <r>
    <s v="B0BHYJ8CVF"/>
    <x v="680"/>
    <x v="786"/>
    <x v="0"/>
    <s v="Computers&amp;Accessories|Accessories&amp;Peripherals|Keyboards,Mice&amp;InputDevices|Keyboard&amp;MouseSets"/>
    <n v="1149"/>
    <n v="1499"/>
    <x v="7"/>
    <x v="3"/>
    <x v="652"/>
    <x v="764"/>
    <x v="2"/>
    <x v="669"/>
  </r>
  <r>
    <s v="B0BCVJ3PVP"/>
    <x v="681"/>
    <x v="787"/>
    <x v="0"/>
    <s v="Computers&amp;Accessories|Accessories&amp;Peripherals|LaptopAccessories|Lapdesks"/>
    <n v="499"/>
    <n v="1299"/>
    <x v="33"/>
    <x v="6"/>
    <x v="653"/>
    <x v="765"/>
    <x v="0"/>
    <x v="670"/>
  </r>
  <r>
    <s v="B0B2931FCV"/>
    <x v="682"/>
    <x v="788"/>
    <x v="1"/>
    <s v="Electronics|Headphones,Earbuds&amp;Accessories|Headphones|In-Ear"/>
    <n v="999"/>
    <n v="4199"/>
    <x v="60"/>
    <x v="12"/>
    <x v="654"/>
    <x v="766"/>
    <x v="2"/>
    <x v="671"/>
  </r>
  <r>
    <s v="B09TMZ1MF8"/>
    <x v="683"/>
    <x v="789"/>
    <x v="0"/>
    <s v="Computers&amp;Accessories|Components|InternalSolidStateDrives"/>
    <n v="1709"/>
    <n v="4000"/>
    <x v="48"/>
    <x v="5"/>
    <x v="655"/>
    <x v="767"/>
    <x v="2"/>
    <x v="672"/>
  </r>
  <r>
    <s v="B07VV37FT4"/>
    <x v="684"/>
    <x v="790"/>
    <x v="3"/>
    <s v="OfficeProducts|OfficePaperProducts|Paper|Stationery|Pens,Pencils&amp;WritingSupplies|Pens&amp;Refills|GelInkRollerballPens"/>
    <n v="250"/>
    <n v="250"/>
    <x v="26"/>
    <x v="0"/>
    <x v="656"/>
    <x v="768"/>
    <x v="0"/>
    <x v="673"/>
  </r>
  <r>
    <s v="B07JB2Y4SR"/>
    <x v="685"/>
    <x v="791"/>
    <x v="4"/>
    <s v="Home&amp;Kitchen|CraftMaterials|DrawingMaterials|DrawingMedia|Pens"/>
    <n v="90"/>
    <n v="100"/>
    <x v="79"/>
    <x v="5"/>
    <x v="657"/>
    <x v="769"/>
    <x v="1"/>
    <x v="674"/>
  </r>
  <r>
    <s v="B08KRMK9LZ"/>
    <x v="686"/>
    <x v="792"/>
    <x v="1"/>
    <s v="Electronics|Mobiles&amp;Accessories|MobileAccessories|StylusPens"/>
    <n v="2025"/>
    <n v="5999"/>
    <x v="46"/>
    <x v="0"/>
    <x v="658"/>
    <x v="770"/>
    <x v="2"/>
    <x v="675"/>
  </r>
  <r>
    <s v="B08LT9BMPP"/>
    <x v="687"/>
    <x v="793"/>
    <x v="0"/>
    <s v="Computers&amp;Accessories|Accessories&amp;Peripherals|PCGamingPeripherals|GamingMice"/>
    <n v="1495"/>
    <n v="1995"/>
    <x v="23"/>
    <x v="6"/>
    <x v="659"/>
    <x v="771"/>
    <x v="2"/>
    <x v="676"/>
  </r>
  <r>
    <s v="B0814ZY6FP"/>
    <x v="688"/>
    <x v="794"/>
    <x v="1"/>
    <s v="Electronics|HomeAudio|Speakers|BluetoothSpeakers"/>
    <n v="899"/>
    <n v="1199"/>
    <x v="23"/>
    <x v="11"/>
    <x v="660"/>
    <x v="772"/>
    <x v="2"/>
    <x v="677"/>
  </r>
  <r>
    <s v="B09F3PDDRF"/>
    <x v="689"/>
    <x v="795"/>
    <x v="0"/>
    <s v="Computers&amp;Accessories|Accessories&amp;Peripherals|Cables&amp;Accessories|Cables|SATACables"/>
    <n v="349"/>
    <n v="999"/>
    <x v="6"/>
    <x v="2"/>
    <x v="661"/>
    <x v="773"/>
    <x v="0"/>
    <x v="678"/>
  </r>
  <r>
    <s v="B07X963JNS"/>
    <x v="690"/>
    <x v="796"/>
    <x v="1"/>
    <s v="Electronics|Mobiles&amp;Accessories|MobileAccessories|Chargers|PowerBanks"/>
    <n v="900"/>
    <n v="2499"/>
    <x v="0"/>
    <x v="1"/>
    <x v="382"/>
    <x v="774"/>
    <x v="2"/>
    <x v="392"/>
  </r>
  <r>
    <s v="B09LD3116F"/>
    <x v="691"/>
    <x v="797"/>
    <x v="1"/>
    <s v="Electronics|Cameras&amp;Photography|SecurityCameras|DomeCameras"/>
    <n v="2490"/>
    <n v="3990"/>
    <x v="16"/>
    <x v="3"/>
    <x v="662"/>
    <x v="775"/>
    <x v="2"/>
    <x v="679"/>
  </r>
  <r>
    <s v="B08Y5QJTVK"/>
    <x v="692"/>
    <x v="798"/>
    <x v="1"/>
    <s v="Electronics|GeneralPurposeBatteries&amp;BatteryChargers"/>
    <n v="116"/>
    <n v="200"/>
    <x v="21"/>
    <x v="5"/>
    <x v="663"/>
    <x v="776"/>
    <x v="1"/>
    <x v="680"/>
  </r>
  <r>
    <s v="B00LY1FN1K"/>
    <x v="693"/>
    <x v="799"/>
    <x v="4"/>
    <s v="Home&amp;Kitchen|CraftMaterials|PaintingMaterials|Paints"/>
    <n v="200"/>
    <n v="230"/>
    <x v="14"/>
    <x v="5"/>
    <x v="664"/>
    <x v="777"/>
    <x v="0"/>
    <x v="681"/>
  </r>
  <r>
    <s v="B07DJ5KYDZ"/>
    <x v="694"/>
    <x v="800"/>
    <x v="0"/>
    <s v="Computers&amp;Accessories|Accessories&amp;Peripherals|LaptopAccessories|LaptopChargers&amp;PowerSupplies"/>
    <n v="1249"/>
    <n v="2796"/>
    <x v="10"/>
    <x v="5"/>
    <x v="665"/>
    <x v="778"/>
    <x v="2"/>
    <x v="682"/>
  </r>
  <r>
    <s v="B009LJ2BXA"/>
    <x v="695"/>
    <x v="801"/>
    <x v="0"/>
    <s v="Computers&amp;Accessories|Accessories&amp;Peripherals|Audio&amp;VideoAccessories|PCHeadsets"/>
    <n v="649"/>
    <n v="999"/>
    <x v="31"/>
    <x v="12"/>
    <x v="301"/>
    <x v="779"/>
    <x v="2"/>
    <x v="683"/>
  </r>
  <r>
    <s v="B09BVCVTBC"/>
    <x v="696"/>
    <x v="802"/>
    <x v="0"/>
    <s v="Computers&amp;Accessories|Accessories&amp;Peripherals|PCGamingPeripherals|GamingKeyboards"/>
    <n v="2649"/>
    <n v="3499"/>
    <x v="66"/>
    <x v="6"/>
    <x v="666"/>
    <x v="780"/>
    <x v="2"/>
    <x v="684"/>
  </r>
  <r>
    <s v="B07SY4C3TD"/>
    <x v="697"/>
    <x v="803"/>
    <x v="0"/>
    <s v="Computers&amp;Accessories|Printers,Inks&amp;Accessories|Inks,Toners&amp;Cartridges|InkjetInkCartridges"/>
    <n v="596"/>
    <n v="723"/>
    <x v="75"/>
    <x v="5"/>
    <x v="667"/>
    <x v="781"/>
    <x v="2"/>
    <x v="685"/>
  </r>
  <r>
    <s v="B094JB13XL"/>
    <x v="698"/>
    <x v="804"/>
    <x v="1"/>
    <s v="Electronics|WearableTechnology|SmartWatches"/>
    <n v="2499"/>
    <n v="5999"/>
    <x v="30"/>
    <x v="3"/>
    <x v="369"/>
    <x v="782"/>
    <x v="2"/>
    <x v="378"/>
  </r>
  <r>
    <s v="B08CRRQK6Z"/>
    <x v="699"/>
    <x v="805"/>
    <x v="1"/>
    <s v="Electronics|HomeAudio|Speakers|SoundbarSpeakers"/>
    <n v="4999"/>
    <n v="12499"/>
    <x v="13"/>
    <x v="0"/>
    <x v="668"/>
    <x v="783"/>
    <x v="2"/>
    <x v="686"/>
  </r>
  <r>
    <s v="B08MTLLSL8"/>
    <x v="700"/>
    <x v="806"/>
    <x v="1"/>
    <s v="Electronics|Headphones,Earbuds&amp;Accessories|Headphones|In-Ear"/>
    <n v="399"/>
    <n v="1290"/>
    <x v="12"/>
    <x v="0"/>
    <x v="669"/>
    <x v="784"/>
    <x v="0"/>
    <x v="687"/>
  </r>
  <r>
    <s v="B08Y57TPDM"/>
    <x v="701"/>
    <x v="807"/>
    <x v="1"/>
    <s v="Electronics|GeneralPurposeBatteries&amp;BatteryChargers"/>
    <n v="116"/>
    <n v="200"/>
    <x v="21"/>
    <x v="4"/>
    <x v="670"/>
    <x v="785"/>
    <x v="1"/>
    <x v="688"/>
  </r>
  <r>
    <s v="B09CYTJV3N"/>
    <x v="702"/>
    <x v="808"/>
    <x v="1"/>
    <s v="Electronics|Cameras&amp;Photography|SecurityCameras|DomeCameras"/>
    <n v="4499"/>
    <n v="5999"/>
    <x v="23"/>
    <x v="4"/>
    <x v="671"/>
    <x v="786"/>
    <x v="2"/>
    <x v="689"/>
  </r>
  <r>
    <s v="B07GLNJC25"/>
    <x v="703"/>
    <x v="809"/>
    <x v="0"/>
    <s v="Computers&amp;Accessories|Accessories&amp;Peripherals|USBHubs"/>
    <n v="330"/>
    <n v="499"/>
    <x v="67"/>
    <x v="7"/>
    <x v="672"/>
    <x v="787"/>
    <x v="0"/>
    <x v="690"/>
  </r>
  <r>
    <s v="B08FY4FG5X"/>
    <x v="704"/>
    <x v="810"/>
    <x v="1"/>
    <s v="Electronics|Headphones,Earbuds&amp;Accessories|Headphones|Over-Ear"/>
    <n v="649"/>
    <n v="2499"/>
    <x v="82"/>
    <x v="2"/>
    <x v="673"/>
    <x v="788"/>
    <x v="2"/>
    <x v="691"/>
  </r>
  <r>
    <s v="B07TMCXRFV"/>
    <x v="705"/>
    <x v="811"/>
    <x v="0"/>
    <s v="Computers&amp;Accessories|Accessories&amp;Peripherals|TabletAccessories|ScreenProtectors"/>
    <n v="1234"/>
    <n v="1599"/>
    <x v="7"/>
    <x v="6"/>
    <x v="674"/>
    <x v="789"/>
    <x v="2"/>
    <x v="692"/>
  </r>
  <r>
    <s v="B01FSYQ2A4"/>
    <x v="414"/>
    <x v="502"/>
    <x v="1"/>
    <s v="Electronics|Headphones,Earbuds&amp;Accessories|Headphones|On-Ear"/>
    <n v="1399"/>
    <n v="2990"/>
    <x v="3"/>
    <x v="3"/>
    <x v="675"/>
    <x v="790"/>
    <x v="2"/>
    <x v="693"/>
  </r>
  <r>
    <s v="B00LZPQVMK"/>
    <x v="706"/>
    <x v="812"/>
    <x v="3"/>
    <s v="OfficeProducts|OfficePaperProducts|Paper|Stationery|Pens,Pencils&amp;WritingSupplies|Pens&amp;Refills|StickBallpointPens"/>
    <n v="272"/>
    <n v="320"/>
    <x v="59"/>
    <x v="1"/>
    <x v="676"/>
    <x v="791"/>
    <x v="0"/>
    <x v="694"/>
  </r>
  <r>
    <s v="B08X77LM8C"/>
    <x v="707"/>
    <x v="813"/>
    <x v="1"/>
    <s v="Electronics|Headphones,Earbuds&amp;Accessories|Earpads"/>
    <n v="99"/>
    <n v="999"/>
    <x v="2"/>
    <x v="11"/>
    <x v="677"/>
    <x v="792"/>
    <x v="1"/>
    <x v="695"/>
  </r>
  <r>
    <s v="B01EJ5MM5M"/>
    <x v="708"/>
    <x v="814"/>
    <x v="0"/>
    <s v="Computers&amp;Accessories|Printers,Inks&amp;Accessories|Printers|InkjetPrinters"/>
    <n v="3498"/>
    <n v="3875"/>
    <x v="79"/>
    <x v="10"/>
    <x v="678"/>
    <x v="793"/>
    <x v="2"/>
    <x v="696"/>
  </r>
  <r>
    <s v="B08J82K4GX"/>
    <x v="709"/>
    <x v="815"/>
    <x v="0"/>
    <s v="Computers&amp;Accessories|Monitors"/>
    <n v="10099"/>
    <n v="19110"/>
    <x v="41"/>
    <x v="4"/>
    <x v="679"/>
    <x v="794"/>
    <x v="2"/>
    <x v="697"/>
  </r>
  <r>
    <s v="B07Z1Z77ZZ"/>
    <x v="569"/>
    <x v="816"/>
    <x v="0"/>
    <s v="Computers&amp;Accessories|Accessories&amp;Peripherals|LaptopAccessories|Bags&amp;Sleeves|LaptopSleeves&amp;Slipcases"/>
    <n v="449"/>
    <n v="999"/>
    <x v="10"/>
    <x v="4"/>
    <x v="680"/>
    <x v="795"/>
    <x v="0"/>
    <x v="698"/>
  </r>
  <r>
    <s v="B00DJ5N9VK"/>
    <x v="710"/>
    <x v="817"/>
    <x v="6"/>
    <s v="Toys&amp;Games|Arts&amp;Crafts|Drawing&amp;PaintingSupplies|ColouringPens&amp;Markers"/>
    <n v="150"/>
    <n v="150"/>
    <x v="26"/>
    <x v="4"/>
    <x v="681"/>
    <x v="796"/>
    <x v="1"/>
    <x v="699"/>
  </r>
  <r>
    <s v="B08FGNPQ9X"/>
    <x v="711"/>
    <x v="818"/>
    <x v="0"/>
    <s v="Computers&amp;Accessories|NetworkingDevices|Routers"/>
    <n v="1199"/>
    <n v="2999"/>
    <x v="13"/>
    <x v="3"/>
    <x v="682"/>
    <x v="797"/>
    <x v="2"/>
    <x v="700"/>
  </r>
  <r>
    <s v="B07NTKGW45"/>
    <x v="712"/>
    <x v="819"/>
    <x v="0"/>
    <s v="Computers&amp;Accessories|Accessories&amp;Peripherals|HardDiskBags"/>
    <n v="397"/>
    <n v="899"/>
    <x v="37"/>
    <x v="1"/>
    <x v="683"/>
    <x v="798"/>
    <x v="0"/>
    <x v="701"/>
  </r>
  <r>
    <s v="B08J4PL1Z3"/>
    <x v="713"/>
    <x v="820"/>
    <x v="0"/>
    <s v="Computers&amp;Accessories|Accessories&amp;Peripherals|PCGamingPeripherals|Gamepads"/>
    <n v="699"/>
    <n v="1490"/>
    <x v="3"/>
    <x v="1"/>
    <x v="684"/>
    <x v="799"/>
    <x v="2"/>
    <x v="702"/>
  </r>
  <r>
    <s v="B07XJWTYM2"/>
    <x v="714"/>
    <x v="821"/>
    <x v="1"/>
    <s v="Electronics|Headphones,Earbuds&amp;Accessories|Headphones|In-Ear"/>
    <n v="1679"/>
    <n v="1999"/>
    <x v="85"/>
    <x v="3"/>
    <x v="685"/>
    <x v="800"/>
    <x v="2"/>
    <x v="703"/>
  </r>
  <r>
    <s v="B09939XJX8"/>
    <x v="715"/>
    <x v="822"/>
    <x v="0"/>
    <s v="Computers&amp;Accessories|Accessories&amp;Peripherals|Keyboards,Mice&amp;InputDevices|GraphicTablets"/>
    <n v="354"/>
    <n v="1500"/>
    <x v="60"/>
    <x v="1"/>
    <x v="686"/>
    <x v="801"/>
    <x v="0"/>
    <x v="704"/>
  </r>
  <r>
    <s v="B09MDCZJXS"/>
    <x v="716"/>
    <x v="823"/>
    <x v="0"/>
    <s v="Computers&amp;Accessories|Accessories&amp;Peripherals|PCGamingPeripherals|Headsets"/>
    <n v="1199"/>
    <n v="5499"/>
    <x v="38"/>
    <x v="11"/>
    <x v="687"/>
    <x v="802"/>
    <x v="2"/>
    <x v="705"/>
  </r>
  <r>
    <s v="B08CTQP51L"/>
    <x v="717"/>
    <x v="824"/>
    <x v="0"/>
    <s v="Computers&amp;Accessories|Accessories&amp;Peripherals|TabletAccessories|ScreenProtectors"/>
    <n v="379"/>
    <n v="1499"/>
    <x v="43"/>
    <x v="0"/>
    <x v="688"/>
    <x v="803"/>
    <x v="0"/>
    <x v="706"/>
  </r>
  <r>
    <s v="B0BG62HMDJ"/>
    <x v="718"/>
    <x v="825"/>
    <x v="0"/>
    <s v="Computers&amp;Accessories|ExternalDevices&amp;DataStorage|ExternalHardDisks"/>
    <n v="499"/>
    <n v="775"/>
    <x v="63"/>
    <x v="4"/>
    <x v="689"/>
    <x v="804"/>
    <x v="0"/>
    <x v="707"/>
  </r>
  <r>
    <s v="B08GTYFC37"/>
    <x v="719"/>
    <x v="826"/>
    <x v="0"/>
    <s v="Computers&amp;Accessories|ExternalDevices&amp;DataStorage|ExternalSolidStateDrives"/>
    <n v="10389"/>
    <n v="32000"/>
    <x v="45"/>
    <x v="5"/>
    <x v="690"/>
    <x v="805"/>
    <x v="2"/>
    <x v="708"/>
  </r>
  <r>
    <s v="B08SBH499M"/>
    <x v="720"/>
    <x v="827"/>
    <x v="0"/>
    <s v="Computers&amp;Accessories|Accessories&amp;Peripherals|Audio&amp;VideoAccessories|PCSpeakers"/>
    <n v="649"/>
    <n v="1300"/>
    <x v="8"/>
    <x v="3"/>
    <x v="691"/>
    <x v="806"/>
    <x v="2"/>
    <x v="709"/>
  </r>
  <r>
    <s v="B08FYB5HHK"/>
    <x v="721"/>
    <x v="828"/>
    <x v="0"/>
    <s v="Computers&amp;Accessories|NetworkingDevices|NetworkAdapters|PowerLANAdapters"/>
    <n v="1199"/>
    <n v="1999"/>
    <x v="54"/>
    <x v="6"/>
    <x v="78"/>
    <x v="807"/>
    <x v="2"/>
    <x v="78"/>
  </r>
  <r>
    <s v="B0B5GJRTHB"/>
    <x v="722"/>
    <x v="829"/>
    <x v="1"/>
    <s v="Electronics|Headphones,Earbuds&amp;Accessories|Headphones|In-Ear"/>
    <n v="889"/>
    <n v="1999"/>
    <x v="37"/>
    <x v="0"/>
    <x v="692"/>
    <x v="808"/>
    <x v="2"/>
    <x v="710"/>
  </r>
  <r>
    <s v="B09GBBJV72"/>
    <x v="723"/>
    <x v="830"/>
    <x v="0"/>
    <s v="Computers&amp;Accessories|Accessories&amp;Peripherals|Keyboards,Mice&amp;InputDevices|Keyboard&amp;MouseSets"/>
    <n v="1409"/>
    <n v="2199"/>
    <x v="63"/>
    <x v="2"/>
    <x v="693"/>
    <x v="809"/>
    <x v="2"/>
    <x v="711"/>
  </r>
  <r>
    <s v="B07P434WJY"/>
    <x v="724"/>
    <x v="831"/>
    <x v="0"/>
    <s v="Computers&amp;Accessories|Printers,Inks&amp;Accessories|Inks,Toners&amp;Cartridges|InkjetInkRefills&amp;Kits"/>
    <n v="549"/>
    <n v="1999"/>
    <x v="25"/>
    <x v="4"/>
    <x v="694"/>
    <x v="810"/>
    <x v="2"/>
    <x v="712"/>
  </r>
  <r>
    <s v="B07T9FV9YP"/>
    <x v="725"/>
    <x v="832"/>
    <x v="0"/>
    <s v="Computers&amp;Accessories|Accessories&amp;Peripherals|PCGamingPeripherals|Headsets"/>
    <n v="749"/>
    <n v="1799"/>
    <x v="30"/>
    <x v="1"/>
    <x v="695"/>
    <x v="811"/>
    <x v="2"/>
    <x v="713"/>
  </r>
  <r>
    <s v="B08WKFSN84"/>
    <x v="726"/>
    <x v="833"/>
    <x v="0"/>
    <s v="Computers&amp;Accessories|Accessories&amp;Peripherals|Cables&amp;Accessories|Cables|USBCables"/>
    <n v="379"/>
    <n v="1099"/>
    <x v="46"/>
    <x v="4"/>
    <x v="84"/>
    <x v="176"/>
    <x v="0"/>
    <x v="84"/>
  </r>
  <r>
    <s v="B09TBCVJS3"/>
    <x v="727"/>
    <x v="834"/>
    <x v="1"/>
    <s v="Electronics|WearableTechnology|SmartWatches"/>
    <n v="5998"/>
    <n v="7999"/>
    <x v="23"/>
    <x v="0"/>
    <x v="696"/>
    <x v="812"/>
    <x v="2"/>
    <x v="714"/>
  </r>
  <r>
    <s v="B08TR61BVK"/>
    <x v="728"/>
    <x v="835"/>
    <x v="0"/>
    <s v="Computers&amp;Accessories|Accessories&amp;Peripherals|LaptopAccessories|Bags&amp;Sleeves|LaptopSleeves&amp;Slipcases"/>
    <n v="299"/>
    <n v="1499"/>
    <x v="27"/>
    <x v="0"/>
    <x v="697"/>
    <x v="813"/>
    <x v="0"/>
    <x v="715"/>
  </r>
  <r>
    <s v="B0B2CPVXHX"/>
    <x v="729"/>
    <x v="836"/>
    <x v="0"/>
    <s v="Computers&amp;Accessories|Accessories&amp;Peripherals|TabletAccessories|ScreenProtectors"/>
    <n v="379"/>
    <n v="1499"/>
    <x v="43"/>
    <x v="3"/>
    <x v="698"/>
    <x v="814"/>
    <x v="0"/>
    <x v="716"/>
  </r>
  <r>
    <s v="B08XNL93PL"/>
    <x v="730"/>
    <x v="837"/>
    <x v="3"/>
    <s v="OfficeProducts|OfficePaperProducts|Paper|Stationery|Notebooks,WritingPads&amp;Diaries"/>
    <n v="1399"/>
    <n v="2999"/>
    <x v="3"/>
    <x v="4"/>
    <x v="699"/>
    <x v="815"/>
    <x v="2"/>
    <x v="717"/>
  </r>
  <r>
    <s v="B088GXTJM3"/>
    <x v="731"/>
    <x v="838"/>
    <x v="1"/>
    <s v="Electronics|Cameras&amp;Photography|Accessories|PhotoStudio&amp;Lighting|PhotoBackgroundAccessories|BackgroundSupports"/>
    <n v="699"/>
    <n v="1299"/>
    <x v="18"/>
    <x v="4"/>
    <x v="700"/>
    <x v="816"/>
    <x v="2"/>
    <x v="718"/>
  </r>
  <r>
    <s v="B099S26HWG"/>
    <x v="732"/>
    <x v="839"/>
    <x v="3"/>
    <s v="OfficeProducts|OfficePaperProducts|Paper|Stationery|Notebooks,WritingPads&amp;Diaries|CompositionNotebooks"/>
    <n v="300"/>
    <n v="300"/>
    <x v="26"/>
    <x v="0"/>
    <x v="701"/>
    <x v="817"/>
    <x v="0"/>
    <x v="719"/>
  </r>
  <r>
    <s v="B08461VC1Z"/>
    <x v="733"/>
    <x v="840"/>
    <x v="0"/>
    <s v="Computers&amp;Accessories|Accessories&amp;Peripherals|Keyboards,Mice&amp;InputDevices|Keyboard&amp;MiceAccessories|MousePads"/>
    <n v="999"/>
    <n v="1995"/>
    <x v="8"/>
    <x v="6"/>
    <x v="702"/>
    <x v="818"/>
    <x v="2"/>
    <x v="720"/>
  </r>
  <r>
    <s v="B00K32PEW4"/>
    <x v="734"/>
    <x v="841"/>
    <x v="3"/>
    <s v="OfficeProducts|OfficeElectronics|Calculators|Financial&amp;Business"/>
    <n v="535"/>
    <n v="535"/>
    <x v="26"/>
    <x v="5"/>
    <x v="491"/>
    <x v="819"/>
    <x v="2"/>
    <x v="721"/>
  </r>
  <r>
    <s v="B09F9YQQ7B"/>
    <x v="58"/>
    <x v="64"/>
    <x v="1"/>
    <s v="Electronics|HomeTheater,TV&amp;Video|Televisions|SmartTelevisions"/>
    <n v="13999"/>
    <n v="24999"/>
    <x v="15"/>
    <x v="0"/>
    <x v="703"/>
    <x v="820"/>
    <x v="2"/>
    <x v="722"/>
  </r>
  <r>
    <s v="B07LFWP97N"/>
    <x v="735"/>
    <x v="842"/>
    <x v="0"/>
    <s v="Computers&amp;Accessories|Accessories&amp;Peripherals|LaptopAccessories|Bags&amp;Sleeves|LaptopSleeves&amp;Slipcases"/>
    <n v="269"/>
    <n v="1099"/>
    <x v="60"/>
    <x v="3"/>
    <x v="704"/>
    <x v="821"/>
    <x v="0"/>
    <x v="723"/>
  </r>
  <r>
    <s v="B0746N6WML"/>
    <x v="736"/>
    <x v="843"/>
    <x v="3"/>
    <s v="OfficeProducts|OfficePaperProducts|Paper|Stationery|Pens,Pencils&amp;WritingSupplies|Pens&amp;Refills|StickBallpointPens"/>
    <n v="341"/>
    <n v="450"/>
    <x v="66"/>
    <x v="4"/>
    <x v="705"/>
    <x v="822"/>
    <x v="0"/>
    <x v="724"/>
  </r>
  <r>
    <s v="B07W9KYT62"/>
    <x v="737"/>
    <x v="844"/>
    <x v="0"/>
    <s v="Computers&amp;Accessories|NetworkingDevices|Routers"/>
    <n v="2499"/>
    <n v="3999"/>
    <x v="16"/>
    <x v="5"/>
    <x v="706"/>
    <x v="823"/>
    <x v="2"/>
    <x v="725"/>
  </r>
  <r>
    <s v="B08D9MNH4B"/>
    <x v="738"/>
    <x v="845"/>
    <x v="0"/>
    <s v="Computers&amp;Accessories|Printers,Inks&amp;Accessories|Printers"/>
    <n v="5899"/>
    <n v="7005"/>
    <x v="85"/>
    <x v="9"/>
    <x v="707"/>
    <x v="824"/>
    <x v="2"/>
    <x v="726"/>
  </r>
  <r>
    <s v="B078G6ZF5Z"/>
    <x v="430"/>
    <x v="520"/>
    <x v="1"/>
    <s v="Electronics|Mobiles&amp;Accessories|MobileAccessories|Chargers|WallChargers"/>
    <n v="699"/>
    <n v="1199"/>
    <x v="21"/>
    <x v="1"/>
    <x v="708"/>
    <x v="825"/>
    <x v="2"/>
    <x v="727"/>
  </r>
  <r>
    <s v="B09MKG4ZCM"/>
    <x v="739"/>
    <x v="846"/>
    <x v="0"/>
    <s v="Computers&amp;Accessories|NetworkingDevices|Routers"/>
    <n v="1565"/>
    <n v="2999"/>
    <x v="61"/>
    <x v="1"/>
    <x v="709"/>
    <x v="826"/>
    <x v="2"/>
    <x v="728"/>
  </r>
  <r>
    <s v="B07RZZ1QSW"/>
    <x v="740"/>
    <x v="847"/>
    <x v="1"/>
    <s v="Electronics|Cameras&amp;Photography|Accessories|Tripods&amp;Monopods|Tabletop&amp;TravelTripods"/>
    <n v="326"/>
    <n v="799"/>
    <x v="53"/>
    <x v="5"/>
    <x v="710"/>
    <x v="827"/>
    <x v="0"/>
    <x v="729"/>
  </r>
  <r>
    <s v="B07222HQKP"/>
    <x v="741"/>
    <x v="848"/>
    <x v="0"/>
    <s v="Computers&amp;Accessories|ExternalDevices&amp;DataStorage|ExternalHardDisks"/>
    <n v="657"/>
    <n v="999"/>
    <x v="67"/>
    <x v="4"/>
    <x v="711"/>
    <x v="828"/>
    <x v="2"/>
    <x v="730"/>
  </r>
  <r>
    <s v="B00NFD0ETQ"/>
    <x v="742"/>
    <x v="849"/>
    <x v="0"/>
    <s v="Computers&amp;Accessories|Accessories&amp;Peripherals|PCGamingPeripherals|GamingMice"/>
    <n v="1995"/>
    <n v="2895"/>
    <x v="39"/>
    <x v="13"/>
    <x v="712"/>
    <x v="829"/>
    <x v="2"/>
    <x v="731"/>
  </r>
  <r>
    <s v="B075DB1F13"/>
    <x v="743"/>
    <x v="850"/>
    <x v="1"/>
    <s v="Electronics|GeneralPurposeBatteries&amp;BatteryChargers"/>
    <n v="1500"/>
    <n v="1500"/>
    <x v="26"/>
    <x v="5"/>
    <x v="713"/>
    <x v="830"/>
    <x v="2"/>
    <x v="732"/>
  </r>
  <r>
    <s v="B0148NPH9I"/>
    <x v="744"/>
    <x v="851"/>
    <x v="0"/>
    <s v="Computers&amp;Accessories|Accessories&amp;Peripherals|Keyboards,Mice&amp;InputDevices|Keyboards"/>
    <n v="2640"/>
    <n v="3195"/>
    <x v="49"/>
    <x v="6"/>
    <x v="714"/>
    <x v="831"/>
    <x v="2"/>
    <x v="733"/>
  </r>
  <r>
    <s v="B01JOFKL0A"/>
    <x v="745"/>
    <x v="852"/>
    <x v="0"/>
    <s v="Computers&amp;Accessories|Printers,Inks&amp;Accessories|Printers"/>
    <n v="5299"/>
    <n v="6355"/>
    <x v="49"/>
    <x v="2"/>
    <x v="715"/>
    <x v="832"/>
    <x v="2"/>
    <x v="734"/>
  </r>
  <r>
    <s v="B079S811J3"/>
    <x v="746"/>
    <x v="853"/>
    <x v="0"/>
    <s v="Computers&amp;Accessories|Accessories&amp;Peripherals|PCGamingPeripherals|Headsets"/>
    <n v="1990"/>
    <n v="2999"/>
    <x v="67"/>
    <x v="4"/>
    <x v="716"/>
    <x v="833"/>
    <x v="2"/>
    <x v="735"/>
  </r>
  <r>
    <s v="B0083T231O"/>
    <x v="747"/>
    <x v="854"/>
    <x v="1"/>
    <s v="Electronics|PowerAccessories|SurgeProtectors"/>
    <n v="1289"/>
    <n v="1499"/>
    <x v="81"/>
    <x v="6"/>
    <x v="717"/>
    <x v="834"/>
    <x v="2"/>
    <x v="736"/>
  </r>
  <r>
    <s v="B086PXQ2R4"/>
    <x v="748"/>
    <x v="855"/>
    <x v="3"/>
    <s v="OfficeProducts|OfficePaperProducts|Paper|Stationery|Notebooks,WritingPads&amp;Diaries|CompositionNotebooks"/>
    <n v="165"/>
    <n v="165"/>
    <x v="26"/>
    <x v="6"/>
    <x v="718"/>
    <x v="835"/>
    <x v="1"/>
    <x v="737"/>
  </r>
  <r>
    <s v="B07L1N3TJX"/>
    <x v="749"/>
    <x v="856"/>
    <x v="0"/>
    <s v="Computers&amp;Accessories|Accessories&amp;Peripherals|LaptopAccessories|LaptopChargers&amp;PowerSupplies"/>
    <n v="1699"/>
    <n v="3499"/>
    <x v="24"/>
    <x v="9"/>
    <x v="719"/>
    <x v="836"/>
    <x v="2"/>
    <x v="738"/>
  </r>
  <r>
    <s v="B07YFWVRCM"/>
    <x v="750"/>
    <x v="857"/>
    <x v="1"/>
    <s v="Electronics|Cameras&amp;Photography|SecurityCameras|DomeCameras"/>
    <n v="2299"/>
    <n v="7500"/>
    <x v="12"/>
    <x v="3"/>
    <x v="720"/>
    <x v="837"/>
    <x v="2"/>
    <x v="739"/>
  </r>
  <r>
    <s v="B08TDJ5BVF"/>
    <x v="536"/>
    <x v="858"/>
    <x v="0"/>
    <s v="Computers&amp;Accessories|Accessories&amp;Peripherals|USBGadgets|Lamps"/>
    <n v="39"/>
    <n v="39"/>
    <x v="26"/>
    <x v="11"/>
    <x v="721"/>
    <x v="838"/>
    <x v="1"/>
    <x v="740"/>
  </r>
  <r>
    <s v="B09XXZXQC1"/>
    <x v="751"/>
    <x v="859"/>
    <x v="0"/>
    <s v="Computers&amp;Accessories|Tablets"/>
    <n v="26999"/>
    <n v="37999"/>
    <x v="56"/>
    <x v="13"/>
    <x v="722"/>
    <x v="839"/>
    <x v="2"/>
    <x v="741"/>
  </r>
  <r>
    <s v="B083T5G5PM"/>
    <x v="752"/>
    <x v="860"/>
    <x v="1"/>
    <s v="Electronics|Headphones,Earbuds&amp;Accessories|Headphones|In-Ear"/>
    <n v="1490"/>
    <n v="1990"/>
    <x v="23"/>
    <x v="3"/>
    <x v="723"/>
    <x v="840"/>
    <x v="2"/>
    <x v="742"/>
  </r>
  <r>
    <s v="B0BHVPTM2C"/>
    <x v="753"/>
    <x v="861"/>
    <x v="0"/>
    <s v="Computers&amp;Accessories|Accessories&amp;Peripherals|LaptopAccessories|Lapdesks"/>
    <n v="398"/>
    <n v="1949"/>
    <x v="27"/>
    <x v="1"/>
    <x v="724"/>
    <x v="841"/>
    <x v="0"/>
    <x v="743"/>
  </r>
  <r>
    <s v="B01NBX5RSB"/>
    <x v="754"/>
    <x v="862"/>
    <x v="0"/>
    <s v="Computers&amp;Accessories|Accessories&amp;Peripherals|LaptopAccessories|LaptopChargers&amp;PowerSupplies"/>
    <n v="770"/>
    <n v="1547"/>
    <x v="8"/>
    <x v="4"/>
    <x v="725"/>
    <x v="842"/>
    <x v="2"/>
    <x v="744"/>
  </r>
  <r>
    <s v="B08MWJTST6"/>
    <x v="755"/>
    <x v="863"/>
    <x v="1"/>
    <s v="Electronics|Mobiles&amp;Accessories|MobileAccessories|Stands"/>
    <n v="279"/>
    <n v="1299"/>
    <x v="72"/>
    <x v="1"/>
    <x v="726"/>
    <x v="843"/>
    <x v="0"/>
    <x v="745"/>
  </r>
  <r>
    <s v="B07R99NBVB"/>
    <x v="756"/>
    <x v="864"/>
    <x v="5"/>
    <s v="HomeImprovement|Electrical|CordManagement"/>
    <n v="249"/>
    <n v="599"/>
    <x v="30"/>
    <x v="6"/>
    <x v="727"/>
    <x v="844"/>
    <x v="0"/>
    <x v="746"/>
  </r>
  <r>
    <s v="B00LY12TH6"/>
    <x v="757"/>
    <x v="865"/>
    <x v="4"/>
    <s v="Home&amp;Kitchen|CraftMaterials|PaintingMaterials"/>
    <n v="230"/>
    <n v="230"/>
    <x v="26"/>
    <x v="6"/>
    <x v="728"/>
    <x v="845"/>
    <x v="0"/>
    <x v="747"/>
  </r>
  <r>
    <s v="B08497Z1MQ"/>
    <x v="758"/>
    <x v="866"/>
    <x v="0"/>
    <s v="Computers&amp;Accessories|Accessories&amp;Peripherals|PCGamingPeripherals|GamingMice"/>
    <n v="599"/>
    <n v="700"/>
    <x v="81"/>
    <x v="4"/>
    <x v="729"/>
    <x v="846"/>
    <x v="2"/>
    <x v="748"/>
  </r>
  <r>
    <s v="B07KNM95JK"/>
    <x v="759"/>
    <x v="867"/>
    <x v="0"/>
    <s v="Computers&amp;Accessories|Printers,Inks&amp;Accessories|Inks,Toners&amp;Cartridges|TonerCartridges"/>
    <n v="598"/>
    <n v="1150"/>
    <x v="61"/>
    <x v="3"/>
    <x v="730"/>
    <x v="847"/>
    <x v="2"/>
    <x v="749"/>
  </r>
  <r>
    <s v="B09Q3M3WLJ"/>
    <x v="717"/>
    <x v="868"/>
    <x v="0"/>
    <s v="Computers&amp;Accessories|Accessories&amp;Peripherals|TabletAccessories|ScreenProtectors"/>
    <n v="399"/>
    <n v="1499"/>
    <x v="25"/>
    <x v="1"/>
    <x v="731"/>
    <x v="848"/>
    <x v="0"/>
    <x v="750"/>
  </r>
  <r>
    <s v="B09B9SPC7F"/>
    <x v="760"/>
    <x v="869"/>
    <x v="0"/>
    <s v="Computers&amp;Accessories|Accessories&amp;Peripherals|LaptopAccessories|Lapdesks"/>
    <n v="499"/>
    <n v="1299"/>
    <x v="33"/>
    <x v="3"/>
    <x v="732"/>
    <x v="849"/>
    <x v="0"/>
    <x v="751"/>
  </r>
  <r>
    <s v="B099SD8PRP"/>
    <x v="761"/>
    <x v="870"/>
    <x v="0"/>
    <s v="Computers&amp;Accessories|Accessories&amp;Peripherals|Keyboards,Mice&amp;InputDevices|Mice"/>
    <n v="579"/>
    <n v="1090"/>
    <x v="41"/>
    <x v="5"/>
    <x v="733"/>
    <x v="850"/>
    <x v="2"/>
    <x v="752"/>
  </r>
  <r>
    <s v="B00S2SEV7K"/>
    <x v="762"/>
    <x v="871"/>
    <x v="3"/>
    <s v="OfficeProducts|OfficePaperProducts|Paper|Stationery|Pens,Pencils&amp;WritingSupplies|Pens&amp;Refills|LiquidInkRollerballPens"/>
    <n v="90"/>
    <n v="100"/>
    <x v="79"/>
    <x v="3"/>
    <x v="734"/>
    <x v="851"/>
    <x v="1"/>
    <x v="753"/>
  </r>
  <r>
    <s v="B08WKCTFF3"/>
    <x v="763"/>
    <x v="872"/>
    <x v="0"/>
    <s v="Computers&amp;Accessories|Accessories&amp;Peripherals|LaptopAccessories|Lapdesks"/>
    <n v="899"/>
    <n v="1999"/>
    <x v="10"/>
    <x v="5"/>
    <x v="735"/>
    <x v="852"/>
    <x v="2"/>
    <x v="754"/>
  </r>
  <r>
    <s v="B08498D67S"/>
    <x v="764"/>
    <x v="873"/>
    <x v="0"/>
    <s v="Computers&amp;Accessories|Accessories&amp;Peripherals|PCGamingPeripherals|GamingKeyboards"/>
    <n v="1149"/>
    <n v="1800"/>
    <x v="63"/>
    <x v="4"/>
    <x v="736"/>
    <x v="853"/>
    <x v="2"/>
    <x v="755"/>
  </r>
  <r>
    <s v="B00C3GBCIS"/>
    <x v="765"/>
    <x v="874"/>
    <x v="0"/>
    <s v="Computers&amp;Accessories|Accessories&amp;Peripherals|LaptopAccessories|Bags&amp;Sleeves|LaptopSleeves&amp;Slipcases"/>
    <n v="249"/>
    <n v="499"/>
    <x v="8"/>
    <x v="0"/>
    <x v="737"/>
    <x v="854"/>
    <x v="0"/>
    <x v="756"/>
  </r>
  <r>
    <s v="B00URH5E34"/>
    <x v="766"/>
    <x v="875"/>
    <x v="0"/>
    <s v="Computers&amp;Accessories|Accessories&amp;Peripherals|USBGadgets|Lamps"/>
    <n v="39"/>
    <n v="39"/>
    <x v="26"/>
    <x v="9"/>
    <x v="738"/>
    <x v="855"/>
    <x v="1"/>
    <x v="757"/>
  </r>
  <r>
    <s v="B00EYW1U68"/>
    <x v="767"/>
    <x v="876"/>
    <x v="0"/>
    <s v="Computers&amp;Accessories|NetworkingDevices|Repeaters&amp;Extenders"/>
    <n v="1599"/>
    <n v="3599"/>
    <x v="37"/>
    <x v="0"/>
    <x v="739"/>
    <x v="856"/>
    <x v="2"/>
    <x v="758"/>
  </r>
  <r>
    <s v="B08SMJT55F"/>
    <x v="768"/>
    <x v="877"/>
    <x v="1"/>
    <s v="Electronics|HomeAudio|Speakers|BluetoothSpeakers"/>
    <n v="1199"/>
    <n v="3990"/>
    <x v="20"/>
    <x v="0"/>
    <x v="740"/>
    <x v="857"/>
    <x v="2"/>
    <x v="759"/>
  </r>
  <r>
    <s v="B08Y7MXFMK"/>
    <x v="769"/>
    <x v="878"/>
    <x v="0"/>
    <s v="Computers&amp;Accessories|Accessories&amp;Peripherals|Keyboards,Mice&amp;InputDevices|Mice"/>
    <n v="1099"/>
    <n v="1499"/>
    <x v="35"/>
    <x v="0"/>
    <x v="741"/>
    <x v="858"/>
    <x v="2"/>
    <x v="760"/>
  </r>
  <r>
    <s v="B086Q3QMFS"/>
    <x v="770"/>
    <x v="879"/>
    <x v="3"/>
    <s v="OfficeProducts|OfficePaperProducts|Paper|Stationery|Notebooks,WritingPads&amp;Diaries|CompositionNotebooks"/>
    <n v="120"/>
    <n v="120"/>
    <x v="26"/>
    <x v="6"/>
    <x v="742"/>
    <x v="859"/>
    <x v="1"/>
    <x v="761"/>
  </r>
  <r>
    <s v="B08498H13H"/>
    <x v="771"/>
    <x v="880"/>
    <x v="0"/>
    <s v="Computers&amp;Accessories|Accessories&amp;Peripherals|PCGamingPeripherals|GamingKeyboards"/>
    <n v="1519"/>
    <n v="3499"/>
    <x v="48"/>
    <x v="4"/>
    <x v="743"/>
    <x v="860"/>
    <x v="2"/>
    <x v="762"/>
  </r>
  <r>
    <s v="B07LFQLKFZ"/>
    <x v="772"/>
    <x v="881"/>
    <x v="3"/>
    <s v="OfficeProducts|OfficePaperProducts|Paper|Stationery|Pens,Pencils&amp;WritingSupplies|Pens&amp;Refills|LiquidInkRollerballPens"/>
    <n v="420"/>
    <n v="420"/>
    <x v="26"/>
    <x v="0"/>
    <x v="744"/>
    <x v="861"/>
    <x v="0"/>
    <x v="763"/>
  </r>
  <r>
    <s v="B00LY17RHI"/>
    <x v="773"/>
    <x v="882"/>
    <x v="3"/>
    <s v="OfficeProducts|OfficePaperProducts|Paper|Stationery|Pens,Pencils&amp;WritingSupplies|Pens&amp;Refills|FountainPens"/>
    <n v="225"/>
    <n v="225"/>
    <x v="26"/>
    <x v="3"/>
    <x v="745"/>
    <x v="862"/>
    <x v="0"/>
    <x v="764"/>
  </r>
  <r>
    <s v="B07W14CHV8"/>
    <x v="774"/>
    <x v="883"/>
    <x v="0"/>
    <s v="Computers&amp;Accessories|Accessories&amp;Peripherals|HardDriveAccessories|Caddies"/>
    <n v="199"/>
    <n v="799"/>
    <x v="43"/>
    <x v="3"/>
    <x v="746"/>
    <x v="863"/>
    <x v="1"/>
    <x v="765"/>
  </r>
  <r>
    <s v="B09F5Z694W"/>
    <x v="775"/>
    <x v="884"/>
    <x v="0"/>
    <s v="Computers&amp;Accessories|Printers,Inks&amp;Accessories|Printers|InkjetPrinters"/>
    <n v="8349"/>
    <n v="9625"/>
    <x v="14"/>
    <x v="11"/>
    <x v="747"/>
    <x v="864"/>
    <x v="2"/>
    <x v="766"/>
  </r>
  <r>
    <s v="B0B25LQQPC"/>
    <x v="776"/>
    <x v="885"/>
    <x v="0"/>
    <s v="Computers&amp;Accessories|Components|InternalSolidStateDrives"/>
    <n v="3307"/>
    <n v="6100"/>
    <x v="18"/>
    <x v="4"/>
    <x v="748"/>
    <x v="865"/>
    <x v="2"/>
    <x v="767"/>
  </r>
  <r>
    <s v="B01LYLJ99X"/>
    <x v="777"/>
    <x v="886"/>
    <x v="0"/>
    <s v="Computers&amp;Accessories|ExternalDevices&amp;DataStorage|PenDrives"/>
    <n v="449"/>
    <n v="1300"/>
    <x v="6"/>
    <x v="0"/>
    <x v="749"/>
    <x v="866"/>
    <x v="0"/>
    <x v="768"/>
  </r>
  <r>
    <s v="B014SZPBM4"/>
    <x v="778"/>
    <x v="887"/>
    <x v="1"/>
    <s v="Electronics|GeneralPurposeBatteries&amp;BatteryChargers|DisposableBatteries"/>
    <n v="380"/>
    <n v="400"/>
    <x v="84"/>
    <x v="5"/>
    <x v="750"/>
    <x v="867"/>
    <x v="0"/>
    <x v="769"/>
  </r>
  <r>
    <s v="B08CZHGHKH"/>
    <x v="779"/>
    <x v="888"/>
    <x v="0"/>
    <s v="Computers&amp;Accessories|Accessories&amp;Peripherals|Keyboards,Mice&amp;InputDevices|GraphicTablets"/>
    <n v="499"/>
    <n v="1399"/>
    <x v="0"/>
    <x v="2"/>
    <x v="751"/>
    <x v="868"/>
    <x v="0"/>
    <x v="770"/>
  </r>
  <r>
    <s v="B0B2RBP83P"/>
    <x v="780"/>
    <x v="889"/>
    <x v="0"/>
    <s v="Computers&amp;Accessories|Laptops|TraditionalLaptops"/>
    <n v="37247"/>
    <n v="59890"/>
    <x v="16"/>
    <x v="1"/>
    <x v="188"/>
    <x v="869"/>
    <x v="2"/>
    <x v="771"/>
  </r>
  <r>
    <s v="B078W65FJ7"/>
    <x v="781"/>
    <x v="890"/>
    <x v="1"/>
    <s v="Electronics|Headphones,Earbuds&amp;Accessories|Headphones|On-Ear"/>
    <n v="849"/>
    <n v="2490"/>
    <x v="46"/>
    <x v="0"/>
    <x v="752"/>
    <x v="870"/>
    <x v="2"/>
    <x v="772"/>
  </r>
  <r>
    <s v="B08S74GTBT"/>
    <x v="782"/>
    <x v="891"/>
    <x v="1"/>
    <s v="Electronics|HomeAudio|Speakers|OutdoorSpeakers"/>
    <n v="799"/>
    <n v="1999"/>
    <x v="13"/>
    <x v="7"/>
    <x v="753"/>
    <x v="871"/>
    <x v="2"/>
    <x v="773"/>
  </r>
  <r>
    <s v="B07QMRHWJD"/>
    <x v="783"/>
    <x v="892"/>
    <x v="0"/>
    <s v="Computers&amp;Accessories|Accessories&amp;Peripherals|USBGadgets|Lamps"/>
    <n v="298"/>
    <n v="999"/>
    <x v="20"/>
    <x v="4"/>
    <x v="754"/>
    <x v="872"/>
    <x v="0"/>
    <x v="774"/>
  </r>
  <r>
    <s v="B07W7Z6DVL"/>
    <x v="784"/>
    <x v="893"/>
    <x v="1"/>
    <s v="Electronics|HomeAudio|Speakers|OutdoorSpeakers"/>
    <n v="1499"/>
    <n v="2999"/>
    <x v="8"/>
    <x v="3"/>
    <x v="755"/>
    <x v="873"/>
    <x v="2"/>
    <x v="775"/>
  </r>
  <r>
    <s v="B07WMS7TWB"/>
    <x v="785"/>
    <x v="894"/>
    <x v="4"/>
    <s v="Home&amp;Kitchen|Kitchen&amp;HomeAppliances|SmallKitchenAppliances|Kettles&amp;HotWaterDispensers|ElectricKettles"/>
    <n v="649"/>
    <n v="1245"/>
    <x v="61"/>
    <x v="2"/>
    <x v="756"/>
    <x v="874"/>
    <x v="2"/>
    <x v="776"/>
  </r>
  <r>
    <s v="B00H47GVGY"/>
    <x v="786"/>
    <x v="895"/>
    <x v="4"/>
    <s v="Home&amp;Kitchen|Heating,Cooling&amp;AirQuality|RoomHeaters|ElectricHeaters"/>
    <n v="1199"/>
    <n v="1695"/>
    <x v="56"/>
    <x v="9"/>
    <x v="757"/>
    <x v="875"/>
    <x v="2"/>
    <x v="777"/>
  </r>
  <r>
    <s v="B07VX71FZP"/>
    <x v="787"/>
    <x v="896"/>
    <x v="4"/>
    <s v="Home&amp;Kitchen|Heating,Cooling&amp;AirQuality|RoomHeaters|FanHeaters"/>
    <n v="1199"/>
    <n v="2000"/>
    <x v="54"/>
    <x v="1"/>
    <x v="758"/>
    <x v="876"/>
    <x v="2"/>
    <x v="778"/>
  </r>
  <r>
    <s v="B07NCKMXVZ"/>
    <x v="788"/>
    <x v="897"/>
    <x v="4"/>
    <s v="Home&amp;Kitchen|Kitchen&amp;HomeAppliances|Vacuum,Cleaning&amp;Ironing|Irons,Steamers&amp;Accessories|LintShavers"/>
    <n v="455"/>
    <n v="999"/>
    <x v="34"/>
    <x v="3"/>
    <x v="759"/>
    <x v="877"/>
    <x v="0"/>
    <x v="779"/>
  </r>
  <r>
    <s v="B0B61DSF17"/>
    <x v="789"/>
    <x v="898"/>
    <x v="4"/>
    <s v="Home&amp;Kitchen|Kitchen&amp;HomeAppliances|SmallKitchenAppliances|DigitalKitchenScales"/>
    <n v="199"/>
    <n v="1999"/>
    <x v="2"/>
    <x v="7"/>
    <x v="760"/>
    <x v="878"/>
    <x v="1"/>
    <x v="780"/>
  </r>
  <r>
    <s v="B07VQGVL68"/>
    <x v="790"/>
    <x v="899"/>
    <x v="4"/>
    <s v="Home&amp;Kitchen|Kitchen&amp;HomeAppliances|SmallKitchenAppliances|DigitalKitchenScales"/>
    <n v="293"/>
    <n v="499"/>
    <x v="19"/>
    <x v="2"/>
    <x v="761"/>
    <x v="879"/>
    <x v="0"/>
    <x v="781"/>
  </r>
  <r>
    <s v="B01LWYDEQ7"/>
    <x v="791"/>
    <x v="900"/>
    <x v="4"/>
    <s v="Home&amp;Kitchen|Kitchen&amp;Dining|KitchenTools|ManualChoppers&amp;Chippers|Choppers"/>
    <n v="199"/>
    <n v="495"/>
    <x v="13"/>
    <x v="3"/>
    <x v="762"/>
    <x v="880"/>
    <x v="1"/>
    <x v="782"/>
  </r>
  <r>
    <s v="B07VNFP3C2"/>
    <x v="792"/>
    <x v="901"/>
    <x v="4"/>
    <s v="Home&amp;Kitchen|Kitchen&amp;HomeAppliances|SmallKitchenAppliances|Kettles&amp;HotWaterDispensers|ElectricKettles"/>
    <n v="749"/>
    <n v="1245"/>
    <x v="54"/>
    <x v="2"/>
    <x v="763"/>
    <x v="881"/>
    <x v="2"/>
    <x v="783"/>
  </r>
  <r>
    <s v="B00LUGTJGO"/>
    <x v="793"/>
    <x v="902"/>
    <x v="4"/>
    <s v="Home&amp;Kitchen|Heating,Cooling&amp;AirQuality|RoomHeaters|ElectricHeaters"/>
    <n v="1399"/>
    <n v="1549"/>
    <x v="79"/>
    <x v="2"/>
    <x v="764"/>
    <x v="882"/>
    <x v="2"/>
    <x v="784"/>
  </r>
  <r>
    <s v="B01MQZ7J8K"/>
    <x v="794"/>
    <x v="903"/>
    <x v="4"/>
    <s v="Home&amp;Kitchen|Kitchen&amp;HomeAppliances|SmallKitchenAppliances|Kettles&amp;HotWaterDispensers|ElectricKettles"/>
    <n v="749"/>
    <n v="1445"/>
    <x v="61"/>
    <x v="2"/>
    <x v="765"/>
    <x v="883"/>
    <x v="2"/>
    <x v="785"/>
  </r>
  <r>
    <s v="B01GFTEV5Y"/>
    <x v="795"/>
    <x v="904"/>
    <x v="4"/>
    <s v="Home&amp;Kitchen|Kitchen&amp;HomeAppliances|SmallKitchenAppliances|InductionCooktop"/>
    <n v="1699"/>
    <n v="3193"/>
    <x v="41"/>
    <x v="11"/>
    <x v="766"/>
    <x v="884"/>
    <x v="2"/>
    <x v="786"/>
  </r>
  <r>
    <s v="B00NW4UWN6"/>
    <x v="796"/>
    <x v="905"/>
    <x v="4"/>
    <s v="Home&amp;Kitchen|Kitchen&amp;HomeAppliances|SmallKitchenAppliances|Kettles&amp;HotWaterDispensers|ElectricKettles"/>
    <n v="1043"/>
    <n v="1345"/>
    <x v="47"/>
    <x v="11"/>
    <x v="767"/>
    <x v="885"/>
    <x v="2"/>
    <x v="787"/>
  </r>
  <r>
    <s v="B01NCVJMKX"/>
    <x v="797"/>
    <x v="906"/>
    <x v="4"/>
    <s v="Home&amp;Kitchen|Kitchen&amp;HomeAppliances|Vacuum,Cleaning&amp;Ironing|Irons,Steamers&amp;Accessories|LintShavers"/>
    <n v="499"/>
    <n v="999"/>
    <x v="8"/>
    <x v="3"/>
    <x v="768"/>
    <x v="886"/>
    <x v="0"/>
    <x v="788"/>
  </r>
  <r>
    <s v="B00O24PUO6"/>
    <x v="798"/>
    <x v="907"/>
    <x v="4"/>
    <s v="Home&amp;Kitchen|Heating,Cooling&amp;AirQuality|RoomHeaters|FanHeaters"/>
    <n v="1464"/>
    <n v="1650"/>
    <x v="68"/>
    <x v="3"/>
    <x v="769"/>
    <x v="887"/>
    <x v="2"/>
    <x v="789"/>
  </r>
  <r>
    <s v="B07GXPDLYQ"/>
    <x v="799"/>
    <x v="908"/>
    <x v="4"/>
    <s v="Home&amp;Kitchen|Kitchen&amp;HomeAppliances|SmallKitchenAppliances|HandBlenders"/>
    <n v="249"/>
    <n v="499"/>
    <x v="8"/>
    <x v="8"/>
    <x v="770"/>
    <x v="888"/>
    <x v="0"/>
    <x v="790"/>
  </r>
  <r>
    <s v="B01C8P29N0"/>
    <x v="800"/>
    <x v="909"/>
    <x v="4"/>
    <s v="Home&amp;Kitchen|Kitchen&amp;HomeAppliances|Vacuum,Cleaning&amp;Ironing|Irons,Steamers&amp;Accessories|Irons|DryIrons"/>
    <n v="625"/>
    <n v="1400"/>
    <x v="10"/>
    <x v="0"/>
    <x v="771"/>
    <x v="889"/>
    <x v="2"/>
    <x v="791"/>
  </r>
  <r>
    <s v="B08KDBLMQP"/>
    <x v="801"/>
    <x v="910"/>
    <x v="4"/>
    <s v="Home&amp;Kitchen|Kitchen&amp;HomeAppliances|SmallKitchenAppliances|MixerGrinders"/>
    <n v="1290"/>
    <n v="2500"/>
    <x v="61"/>
    <x v="1"/>
    <x v="772"/>
    <x v="890"/>
    <x v="2"/>
    <x v="792"/>
  </r>
  <r>
    <s v="B078JDNZJ8"/>
    <x v="802"/>
    <x v="911"/>
    <x v="4"/>
    <s v="Home&amp;Kitchen|Heating,Cooling&amp;AirQuality|WaterHeaters&amp;Geysers|InstantWaterHeaters"/>
    <n v="3600"/>
    <n v="6190"/>
    <x v="21"/>
    <x v="4"/>
    <x v="773"/>
    <x v="891"/>
    <x v="2"/>
    <x v="793"/>
  </r>
  <r>
    <s v="B01M5F614J"/>
    <x v="803"/>
    <x v="912"/>
    <x v="4"/>
    <s v="Home&amp;Kitchen|Heating,Cooling&amp;AirQuality|RoomHeaters"/>
    <n v="6549"/>
    <n v="13999"/>
    <x v="3"/>
    <x v="1"/>
    <x v="774"/>
    <x v="892"/>
    <x v="2"/>
    <x v="794"/>
  </r>
  <r>
    <s v="B083GKDRKR"/>
    <x v="804"/>
    <x v="913"/>
    <x v="4"/>
    <s v="Home&amp;Kitchen|Kitchen&amp;HomeAppliances|SmallKitchenAppliances|Kettles&amp;HotWaterDispensers|ElectricKettles"/>
    <n v="1625"/>
    <n v="2995"/>
    <x v="18"/>
    <x v="6"/>
    <x v="775"/>
    <x v="893"/>
    <x v="2"/>
    <x v="795"/>
  </r>
  <r>
    <s v="B097R2V1W8"/>
    <x v="805"/>
    <x v="914"/>
    <x v="4"/>
    <s v="Home&amp;Kitchen|Heating,Cooling&amp;AirQuality|WaterHeaters&amp;Geysers|InstantWaterHeaters"/>
    <n v="2599"/>
    <n v="5890"/>
    <x v="37"/>
    <x v="3"/>
    <x v="776"/>
    <x v="894"/>
    <x v="2"/>
    <x v="796"/>
  </r>
  <r>
    <s v="B07YR26BJ3"/>
    <x v="806"/>
    <x v="915"/>
    <x v="4"/>
    <s v="Home&amp;Kitchen|Kitchen&amp;HomeAppliances|SmallKitchenAppliances|Kettles&amp;HotWaterDispensers|Kettle&amp;ToasterSets"/>
    <n v="1199"/>
    <n v="2000"/>
    <x v="54"/>
    <x v="1"/>
    <x v="777"/>
    <x v="895"/>
    <x v="2"/>
    <x v="797"/>
  </r>
  <r>
    <s v="B097R45BH8"/>
    <x v="807"/>
    <x v="916"/>
    <x v="4"/>
    <s v="Home&amp;Kitchen|Heating,Cooling&amp;AirQuality|WaterHeaters&amp;Geysers|StorageWaterHeaters"/>
    <n v="5499"/>
    <n v="13150"/>
    <x v="30"/>
    <x v="0"/>
    <x v="778"/>
    <x v="896"/>
    <x v="2"/>
    <x v="798"/>
  </r>
  <r>
    <s v="B09X5C9VLK"/>
    <x v="808"/>
    <x v="917"/>
    <x v="4"/>
    <s v="Home&amp;Kitchen|Kitchen&amp;HomeAppliances|SmallKitchenAppliances|MixerGrinders"/>
    <n v="1299"/>
    <n v="3500"/>
    <x v="11"/>
    <x v="11"/>
    <x v="779"/>
    <x v="897"/>
    <x v="2"/>
    <x v="799"/>
  </r>
  <r>
    <s v="B01C8P29T4"/>
    <x v="809"/>
    <x v="918"/>
    <x v="4"/>
    <s v="Home&amp;Kitchen|Kitchen&amp;HomeAppliances|Vacuum,Cleaning&amp;Ironing|Irons,Steamers&amp;Accessories|Irons|DryIrons"/>
    <n v="599"/>
    <n v="785"/>
    <x v="66"/>
    <x v="0"/>
    <x v="780"/>
    <x v="898"/>
    <x v="2"/>
    <x v="800"/>
  </r>
  <r>
    <s v="B00HVXS7WC"/>
    <x v="810"/>
    <x v="919"/>
    <x v="4"/>
    <s v="Home&amp;Kitchen|Kitchen&amp;HomeAppliances|SmallKitchenAppliances|MixerGrinders"/>
    <n v="1999"/>
    <n v="3210"/>
    <x v="16"/>
    <x v="0"/>
    <x v="781"/>
    <x v="899"/>
    <x v="2"/>
    <x v="801"/>
  </r>
  <r>
    <s v="B096YCN3SD"/>
    <x v="811"/>
    <x v="920"/>
    <x v="4"/>
    <s v="Home&amp;Kitchen|Kitchen&amp;HomeAppliances|SmallKitchenAppliances|Kettles&amp;HotWaterDispensers|Kettle&amp;ToasterSets"/>
    <n v="549"/>
    <n v="1000"/>
    <x v="32"/>
    <x v="9"/>
    <x v="782"/>
    <x v="900"/>
    <x v="2"/>
    <x v="802"/>
  </r>
  <r>
    <s v="B09LQH3SD9"/>
    <x v="812"/>
    <x v="921"/>
    <x v="4"/>
    <s v="Home&amp;Kitchen|Heating,Cooling&amp;AirQuality|RoomHeaters|ElectricHeaters"/>
    <n v="999"/>
    <n v="2000"/>
    <x v="8"/>
    <x v="11"/>
    <x v="783"/>
    <x v="901"/>
    <x v="2"/>
    <x v="803"/>
  </r>
  <r>
    <s v="B09KNMLH4Y"/>
    <x v="813"/>
    <x v="922"/>
    <x v="4"/>
    <s v="Home&amp;Kitchen|Kitchen&amp;HomeAppliances|Vacuum,Cleaning&amp;Ironing|Irons,Steamers&amp;Accessories|LintShavers"/>
    <n v="398"/>
    <n v="1999"/>
    <x v="27"/>
    <x v="3"/>
    <x v="784"/>
    <x v="902"/>
    <x v="0"/>
    <x v="804"/>
  </r>
  <r>
    <s v="B00ABMASXG"/>
    <x v="814"/>
    <x v="923"/>
    <x v="4"/>
    <s v="Home&amp;Kitchen|Heating,Cooling&amp;AirQuality|WaterHeaters&amp;Geysers|ImmersionRods"/>
    <n v="539"/>
    <n v="720"/>
    <x v="23"/>
    <x v="3"/>
    <x v="785"/>
    <x v="903"/>
    <x v="2"/>
    <x v="805"/>
  </r>
  <r>
    <s v="B07QDSN9V6"/>
    <x v="815"/>
    <x v="924"/>
    <x v="4"/>
    <s v="Home&amp;Kitchen|Kitchen&amp;HomeAppliances|SmallKitchenAppliances|Kettles&amp;HotWaterDispensers|ElectricKettles"/>
    <n v="699"/>
    <n v="1595"/>
    <x v="37"/>
    <x v="3"/>
    <x v="786"/>
    <x v="904"/>
    <x v="2"/>
    <x v="806"/>
  </r>
  <r>
    <s v="B00YMJ0OI8"/>
    <x v="816"/>
    <x v="925"/>
    <x v="4"/>
    <s v="Home&amp;Kitchen|Kitchen&amp;HomeAppliances|SmallKitchenAppliances|InductionCooktop"/>
    <n v="2148"/>
    <n v="3645"/>
    <x v="19"/>
    <x v="3"/>
    <x v="787"/>
    <x v="905"/>
    <x v="2"/>
    <x v="807"/>
  </r>
  <r>
    <s v="B0B8XNPQPN"/>
    <x v="817"/>
    <x v="926"/>
    <x v="4"/>
    <s v="Home&amp;Kitchen|Kitchen&amp;HomeAppliances|SmallKitchenAppliances|DeepFatFryers|AirFryers"/>
    <n v="3599"/>
    <n v="7950"/>
    <x v="10"/>
    <x v="0"/>
    <x v="246"/>
    <x v="906"/>
    <x v="2"/>
    <x v="808"/>
  </r>
  <r>
    <s v="B0814P4L98"/>
    <x v="818"/>
    <x v="927"/>
    <x v="4"/>
    <s v="Home&amp;Kitchen|HomeStorage&amp;Organization|LaundryOrganization|LaundryBaskets"/>
    <n v="351"/>
    <n v="999"/>
    <x v="6"/>
    <x v="1"/>
    <x v="788"/>
    <x v="907"/>
    <x v="0"/>
    <x v="809"/>
  </r>
  <r>
    <s v="B008QTK47Q"/>
    <x v="819"/>
    <x v="928"/>
    <x v="4"/>
    <s v="Home&amp;Kitchen|Kitchen&amp;HomeAppliances|Vacuum,Cleaning&amp;Ironing|Irons,Steamers&amp;Accessories|Irons|SteamIrons"/>
    <n v="1614"/>
    <n v="1745"/>
    <x v="86"/>
    <x v="4"/>
    <x v="789"/>
    <x v="908"/>
    <x v="2"/>
    <x v="810"/>
  </r>
  <r>
    <s v="B088ZTJT2R"/>
    <x v="820"/>
    <x v="929"/>
    <x v="4"/>
    <s v="Home&amp;Kitchen|Heating,Cooling&amp;AirQuality|WaterHeaters&amp;Geysers|ImmersionRods"/>
    <n v="719"/>
    <n v="1295"/>
    <x v="15"/>
    <x v="0"/>
    <x v="790"/>
    <x v="909"/>
    <x v="2"/>
    <x v="811"/>
  </r>
  <r>
    <s v="B0BK1K598K"/>
    <x v="821"/>
    <x v="930"/>
    <x v="4"/>
    <s v="Home&amp;Kitchen|Kitchen&amp;HomeAppliances|Vacuum,Cleaning&amp;Ironing|Irons,Steamers&amp;Accessories|LintShavers"/>
    <n v="678"/>
    <n v="1499"/>
    <x v="10"/>
    <x v="0"/>
    <x v="791"/>
    <x v="910"/>
    <x v="2"/>
    <x v="812"/>
  </r>
  <r>
    <s v="B09Y5FZK9N"/>
    <x v="822"/>
    <x v="931"/>
    <x v="4"/>
    <s v="Home&amp;Kitchen|Kitchen&amp;HomeAppliances|SmallKitchenAppliances|Kettles&amp;HotWaterDispensers|Kettle&amp;ToasterSets"/>
    <n v="809"/>
    <n v="1545"/>
    <x v="61"/>
    <x v="7"/>
    <x v="792"/>
    <x v="911"/>
    <x v="2"/>
    <x v="813"/>
  </r>
  <r>
    <s v="B09J2SCVQT"/>
    <x v="823"/>
    <x v="932"/>
    <x v="4"/>
    <s v="Home&amp;Kitchen|Kitchen&amp;HomeAppliances|SmallKitchenAppliances|JuicerMixerGrinders"/>
    <n v="1969"/>
    <n v="5000"/>
    <x v="4"/>
    <x v="3"/>
    <x v="793"/>
    <x v="912"/>
    <x v="2"/>
    <x v="814"/>
  </r>
  <r>
    <s v="B00TDD0YM4"/>
    <x v="824"/>
    <x v="933"/>
    <x v="4"/>
    <s v="Home&amp;Kitchen|Kitchen&amp;HomeAppliances|Vacuum,Cleaning&amp;Ironing|Irons,Steamers&amp;Accessories|LintShavers"/>
    <n v="1490"/>
    <n v="1695"/>
    <x v="89"/>
    <x v="5"/>
    <x v="794"/>
    <x v="913"/>
    <x v="2"/>
    <x v="815"/>
  </r>
  <r>
    <s v="B078KRFWQB"/>
    <x v="825"/>
    <x v="934"/>
    <x v="4"/>
    <s v="Home&amp;Kitchen|Heating,Cooling&amp;AirQuality|RoomHeaters|ElectricHeaters"/>
    <n v="2499"/>
    <n v="3945"/>
    <x v="42"/>
    <x v="11"/>
    <x v="795"/>
    <x v="914"/>
    <x v="2"/>
    <x v="816"/>
  </r>
  <r>
    <s v="B07SRM58TP"/>
    <x v="826"/>
    <x v="935"/>
    <x v="4"/>
    <s v="Home&amp;Kitchen|Kitchen&amp;HomeAppliances|Vacuum,Cleaning&amp;Ironing|Vacuums&amp;FloorCare|Vacuums|HandheldVacuums"/>
    <n v="1665"/>
    <n v="2099"/>
    <x v="73"/>
    <x v="1"/>
    <x v="796"/>
    <x v="915"/>
    <x v="2"/>
    <x v="817"/>
  </r>
  <r>
    <s v="B00EDJJ7FS"/>
    <x v="827"/>
    <x v="936"/>
    <x v="4"/>
    <s v="Home&amp;Kitchen|Kitchen&amp;HomeAppliances|SmallKitchenAppliances|InductionCooktop"/>
    <n v="3229"/>
    <n v="5295"/>
    <x v="17"/>
    <x v="0"/>
    <x v="797"/>
    <x v="916"/>
    <x v="2"/>
    <x v="818"/>
  </r>
  <r>
    <s v="B0832W3B7Q"/>
    <x v="828"/>
    <x v="937"/>
    <x v="4"/>
    <s v="Home&amp;Kitchen|Kitchen&amp;HomeAppliances|SmallKitchenAppliances|InductionCooktop"/>
    <n v="1799"/>
    <n v="3595"/>
    <x v="8"/>
    <x v="11"/>
    <x v="798"/>
    <x v="917"/>
    <x v="2"/>
    <x v="819"/>
  </r>
  <r>
    <s v="B07WNK1FFN"/>
    <x v="829"/>
    <x v="938"/>
    <x v="4"/>
    <s v="Home&amp;Kitchen|Kitchen&amp;HomeAppliances|SmallKitchenAppliances|Kettles&amp;HotWaterDispensers|ElectricKettles"/>
    <n v="1260"/>
    <n v="1699"/>
    <x v="55"/>
    <x v="0"/>
    <x v="799"/>
    <x v="918"/>
    <x v="2"/>
    <x v="820"/>
  </r>
  <r>
    <s v="B009P2LK08"/>
    <x v="830"/>
    <x v="939"/>
    <x v="4"/>
    <s v="Home&amp;Kitchen|Heating,Cooling&amp;AirQuality|RoomHeaters|ElectricHeaters"/>
    <n v="749"/>
    <n v="1129"/>
    <x v="67"/>
    <x v="1"/>
    <x v="800"/>
    <x v="919"/>
    <x v="2"/>
    <x v="821"/>
  </r>
  <r>
    <s v="B07DGD4Z4C"/>
    <x v="831"/>
    <x v="940"/>
    <x v="4"/>
    <s v="Home&amp;Kitchen|Kitchen&amp;HomeAppliances|SmallKitchenAppliances|MixerGrinders"/>
    <n v="3499"/>
    <n v="5795"/>
    <x v="54"/>
    <x v="2"/>
    <x v="801"/>
    <x v="920"/>
    <x v="2"/>
    <x v="822"/>
  </r>
  <r>
    <s v="B07GMFY9QM"/>
    <x v="832"/>
    <x v="941"/>
    <x v="4"/>
    <s v="Home&amp;Kitchen|Kitchen&amp;HomeAppliances|SmallKitchenAppliances|EggBoilers"/>
    <n v="379"/>
    <n v="999"/>
    <x v="33"/>
    <x v="4"/>
    <x v="802"/>
    <x v="921"/>
    <x v="0"/>
    <x v="823"/>
  </r>
  <r>
    <s v="B0BGPN4GGH"/>
    <x v="833"/>
    <x v="942"/>
    <x v="4"/>
    <s v="Home&amp;Kitchen|Heating,Cooling&amp;AirQuality|RoomHeaters|ElectricHeaters"/>
    <n v="1099"/>
    <n v="2400"/>
    <x v="34"/>
    <x v="11"/>
    <x v="803"/>
    <x v="922"/>
    <x v="2"/>
    <x v="824"/>
  </r>
  <r>
    <s v="B0B2DZ5S6R"/>
    <x v="834"/>
    <x v="943"/>
    <x v="4"/>
    <s v="Home&amp;Kitchen|Kitchen&amp;HomeAppliances|SmallKitchenAppliances|Kettles&amp;HotWaterDispensers|Kettle&amp;ToasterSets"/>
    <n v="749"/>
    <n v="1299"/>
    <x v="21"/>
    <x v="1"/>
    <x v="371"/>
    <x v="923"/>
    <x v="2"/>
    <x v="825"/>
  </r>
  <r>
    <s v="B07S851WX5"/>
    <x v="835"/>
    <x v="944"/>
    <x v="4"/>
    <s v="Home&amp;Kitchen|Kitchen&amp;HomeAppliances|SmallKitchenAppliances|SandwichMakers"/>
    <n v="1299"/>
    <n v="1299"/>
    <x v="26"/>
    <x v="0"/>
    <x v="804"/>
    <x v="924"/>
    <x v="2"/>
    <x v="826"/>
  </r>
  <r>
    <s v="B01MY839VW"/>
    <x v="836"/>
    <x v="945"/>
    <x v="4"/>
    <s v="Home&amp;Kitchen|Kitchen&amp;HomeAppliances|Vacuum,Cleaning&amp;Ironing|Irons,Steamers&amp;Accessories|Irons|DryIrons"/>
    <n v="549"/>
    <n v="1090"/>
    <x v="8"/>
    <x v="0"/>
    <x v="805"/>
    <x v="925"/>
    <x v="2"/>
    <x v="827"/>
  </r>
  <r>
    <s v="B09LV1CMGH"/>
    <x v="837"/>
    <x v="946"/>
    <x v="4"/>
    <s v="Home&amp;Kitchen|Heating,Cooling&amp;AirQuality|RoomHeaters|FanHeaters"/>
    <n v="899"/>
    <n v="2000"/>
    <x v="10"/>
    <x v="9"/>
    <x v="806"/>
    <x v="926"/>
    <x v="2"/>
    <x v="828"/>
  </r>
  <r>
    <s v="B01EY310UM"/>
    <x v="838"/>
    <x v="947"/>
    <x v="4"/>
    <s v="Home&amp;Kitchen|Kitchen&amp;HomeAppliances|Vacuum,Cleaning&amp;Ironing|Irons,Steamers&amp;Accessories|Irons|DryIrons"/>
    <n v="1321"/>
    <n v="1545"/>
    <x v="81"/>
    <x v="4"/>
    <x v="807"/>
    <x v="927"/>
    <x v="2"/>
    <x v="829"/>
  </r>
  <r>
    <s v="B09NL7LBWT"/>
    <x v="839"/>
    <x v="948"/>
    <x v="4"/>
    <s v="Home&amp;Kitchen|Kitchen&amp;HomeAppliances|Vacuum,Cleaning&amp;Ironing|Irons,Steamers&amp;Accessories|LintShavers"/>
    <n v="1099"/>
    <n v="1999"/>
    <x v="32"/>
    <x v="1"/>
    <x v="808"/>
    <x v="928"/>
    <x v="2"/>
    <x v="830"/>
  </r>
  <r>
    <s v="B008YW8M0G"/>
    <x v="840"/>
    <x v="949"/>
    <x v="4"/>
    <s v="Home&amp;Kitchen|Kitchen&amp;HomeAppliances|Vacuum,Cleaning&amp;Ironing|Irons,Steamers&amp;Accessories|Irons|DryIrons"/>
    <n v="775"/>
    <n v="875"/>
    <x v="68"/>
    <x v="0"/>
    <x v="809"/>
    <x v="929"/>
    <x v="2"/>
    <x v="831"/>
  </r>
  <r>
    <s v="B097R3XH9R"/>
    <x v="841"/>
    <x v="950"/>
    <x v="4"/>
    <s v="Home&amp;Kitchen|Heating,Cooling&amp;AirQuality|WaterHeaters&amp;Geysers|StorageWaterHeaters"/>
    <n v="6299"/>
    <n v="15270"/>
    <x v="53"/>
    <x v="3"/>
    <x v="810"/>
    <x v="930"/>
    <x v="2"/>
    <x v="832"/>
  </r>
  <r>
    <s v="B08TM71L54"/>
    <x v="842"/>
    <x v="951"/>
    <x v="4"/>
    <s v="Home&amp;Kitchen|Kitchen&amp;HomeAppliances|Vacuum,Cleaning&amp;Ironing|Irons,Steamers&amp;Accessories|Irons|SteamIrons"/>
    <n v="3190"/>
    <n v="4195"/>
    <x v="66"/>
    <x v="1"/>
    <x v="811"/>
    <x v="931"/>
    <x v="2"/>
    <x v="833"/>
  </r>
  <r>
    <s v="B0BPBXNQQT"/>
    <x v="843"/>
    <x v="952"/>
    <x v="4"/>
    <s v="Home&amp;Kitchen|Heating,Cooling&amp;AirQuality|RoomHeaters|ElectricHeaters"/>
    <n v="799"/>
    <n v="1989"/>
    <x v="13"/>
    <x v="4"/>
    <x v="812"/>
    <x v="932"/>
    <x v="2"/>
    <x v="834"/>
  </r>
  <r>
    <s v="B00W56GLOQ"/>
    <x v="844"/>
    <x v="953"/>
    <x v="4"/>
    <s v="Home&amp;Kitchen|Kitchen&amp;HomeAppliances|SmallKitchenAppliances|JuicerMixerGrinders"/>
    <n v="2699"/>
    <n v="5000"/>
    <x v="18"/>
    <x v="1"/>
    <x v="813"/>
    <x v="933"/>
    <x v="2"/>
    <x v="835"/>
  </r>
  <r>
    <s v="B0883KDSXC"/>
    <x v="845"/>
    <x v="954"/>
    <x v="4"/>
    <s v="Home&amp;Kitchen|Kitchen&amp;HomeAppliances|Vacuum,Cleaning&amp;Ironing|Irons,Steamers&amp;Accessories|Irons|DryIrons"/>
    <n v="599"/>
    <n v="990"/>
    <x v="17"/>
    <x v="2"/>
    <x v="814"/>
    <x v="934"/>
    <x v="2"/>
    <x v="836"/>
  </r>
  <r>
    <s v="B078V8R9BS"/>
    <x v="846"/>
    <x v="955"/>
    <x v="4"/>
    <s v="Home&amp;Kitchen|Kitchen&amp;HomeAppliances|SmallKitchenAppliances|Kettles&amp;HotWaterDispensers|Kettle&amp;ToasterSets"/>
    <n v="749"/>
    <n v="1111"/>
    <x v="9"/>
    <x v="0"/>
    <x v="815"/>
    <x v="935"/>
    <x v="2"/>
    <x v="837"/>
  </r>
  <r>
    <s v="B08GSQXLJ2"/>
    <x v="847"/>
    <x v="956"/>
    <x v="4"/>
    <s v="Home&amp;Kitchen|Heating,Cooling&amp;AirQuality|WaterHeaters&amp;Geysers|StorageWaterHeaters"/>
    <n v="6199"/>
    <n v="10400"/>
    <x v="54"/>
    <x v="3"/>
    <x v="816"/>
    <x v="936"/>
    <x v="2"/>
    <x v="838"/>
  </r>
  <r>
    <s v="B01M5B0TPW"/>
    <x v="848"/>
    <x v="957"/>
    <x v="4"/>
    <s v="Home&amp;Kitchen|Kitchen&amp;HomeAppliances|SmallKitchenAppliances|MiniFoodProcessors&amp;Choppers"/>
    <n v="1819"/>
    <n v="2490"/>
    <x v="35"/>
    <x v="5"/>
    <x v="817"/>
    <x v="937"/>
    <x v="2"/>
    <x v="839"/>
  </r>
  <r>
    <s v="B082KVTRW8"/>
    <x v="849"/>
    <x v="958"/>
    <x v="4"/>
    <s v="Home&amp;Kitchen|Kitchen&amp;HomeAppliances|SmallKitchenAppliances|Kettles&amp;HotWaterDispensers|Kettle&amp;ToasterSets"/>
    <n v="1199"/>
    <n v="1900"/>
    <x v="42"/>
    <x v="1"/>
    <x v="818"/>
    <x v="938"/>
    <x v="2"/>
    <x v="840"/>
  </r>
  <r>
    <s v="B08CFJBZRK"/>
    <x v="850"/>
    <x v="959"/>
    <x v="4"/>
    <s v="Home&amp;Kitchen|Kitchen&amp;HomeAppliances|SmallKitchenAppliances|MixerGrinders"/>
    <n v="3249"/>
    <n v="6295"/>
    <x v="61"/>
    <x v="11"/>
    <x v="819"/>
    <x v="939"/>
    <x v="2"/>
    <x v="841"/>
  </r>
  <r>
    <s v="B07H3WDC4X"/>
    <x v="851"/>
    <x v="960"/>
    <x v="4"/>
    <s v="Home&amp;Kitchen|Kitchen&amp;HomeAppliances|SmallKitchenAppliances|EggBoilers"/>
    <n v="349"/>
    <n v="999"/>
    <x v="6"/>
    <x v="1"/>
    <x v="820"/>
    <x v="940"/>
    <x v="0"/>
    <x v="842"/>
  </r>
  <r>
    <s v="B09ZTZ9N3Q"/>
    <x v="852"/>
    <x v="961"/>
    <x v="4"/>
    <s v="Home&amp;Kitchen|Heating,Cooling&amp;AirQuality|RoomHeaters|FanHeaters"/>
    <n v="1049"/>
    <n v="1699"/>
    <x v="16"/>
    <x v="19"/>
    <x v="821"/>
    <x v="941"/>
    <x v="2"/>
    <x v="843"/>
  </r>
  <r>
    <s v="B083P71WKK"/>
    <x v="853"/>
    <x v="962"/>
    <x v="4"/>
    <s v="Home&amp;Kitchen|Kitchen&amp;HomeAppliances|SmallKitchenAppliances|DigitalKitchenScales|DigitalScales"/>
    <n v="799"/>
    <n v="1500"/>
    <x v="41"/>
    <x v="4"/>
    <x v="822"/>
    <x v="942"/>
    <x v="2"/>
    <x v="844"/>
  </r>
  <r>
    <s v="B097R4D42G"/>
    <x v="854"/>
    <x v="963"/>
    <x v="4"/>
    <s v="Home&amp;Kitchen|Heating,Cooling&amp;AirQuality|WaterHeaters&amp;Geysers|StorageWaterHeaters"/>
    <n v="4999"/>
    <n v="9650"/>
    <x v="61"/>
    <x v="0"/>
    <x v="823"/>
    <x v="943"/>
    <x v="2"/>
    <x v="845"/>
  </r>
  <r>
    <s v="B07MKMFKPG"/>
    <x v="855"/>
    <x v="964"/>
    <x v="4"/>
    <s v="Home&amp;Kitchen|Kitchen&amp;HomeAppliances|SmallKitchenAppliances|MixerGrinders"/>
    <n v="6999"/>
    <n v="10590"/>
    <x v="67"/>
    <x v="5"/>
    <x v="824"/>
    <x v="944"/>
    <x v="2"/>
    <x v="846"/>
  </r>
  <r>
    <s v="B0949FPSFY"/>
    <x v="856"/>
    <x v="965"/>
    <x v="4"/>
    <s v="Home&amp;Kitchen|Kitchen&amp;HomeAppliances|SmallKitchenAppliances|DigitalKitchenScales"/>
    <n v="799"/>
    <n v="1999"/>
    <x v="13"/>
    <x v="3"/>
    <x v="825"/>
    <x v="945"/>
    <x v="2"/>
    <x v="847"/>
  </r>
  <r>
    <s v="B08F47T4X5"/>
    <x v="857"/>
    <x v="966"/>
    <x v="4"/>
    <s v="Home&amp;Kitchen|Kitchen&amp;HomeAppliances|SmallKitchenAppliances|VacuumSealers"/>
    <n v="89"/>
    <n v="89"/>
    <x v="26"/>
    <x v="0"/>
    <x v="826"/>
    <x v="946"/>
    <x v="1"/>
    <x v="848"/>
  </r>
  <r>
    <s v="B01M0505SJ"/>
    <x v="858"/>
    <x v="967"/>
    <x v="4"/>
    <s v="Home&amp;Kitchen|Heating,Cooling&amp;AirQuality|Fans|CeilingFans"/>
    <n v="1400"/>
    <n v="2485"/>
    <x v="15"/>
    <x v="3"/>
    <x v="827"/>
    <x v="947"/>
    <x v="2"/>
    <x v="849"/>
  </r>
  <r>
    <s v="B08D6RCM3Q"/>
    <x v="859"/>
    <x v="968"/>
    <x v="4"/>
    <s v="Home&amp;Kitchen|HomeStorage&amp;Organization|LaundryOrganization|LaundryBaskets"/>
    <n v="355"/>
    <n v="899"/>
    <x v="4"/>
    <x v="3"/>
    <x v="828"/>
    <x v="948"/>
    <x v="0"/>
    <x v="850"/>
  </r>
  <r>
    <s v="B009P2LITG"/>
    <x v="860"/>
    <x v="969"/>
    <x v="4"/>
    <s v="Home&amp;Kitchen|Heating,Cooling&amp;AirQuality|RoomHeaters|ElectricHeaters"/>
    <n v="2169"/>
    <n v="3279"/>
    <x v="67"/>
    <x v="3"/>
    <x v="829"/>
    <x v="949"/>
    <x v="2"/>
    <x v="851"/>
  </r>
  <r>
    <s v="B00V9NHDI4"/>
    <x v="861"/>
    <x v="970"/>
    <x v="4"/>
    <s v="Home&amp;Kitchen|Kitchen&amp;HomeAppliances|Vacuum,Cleaning&amp;Ironing|Vacuums&amp;FloorCare|Vacuums|CanisterVacuums"/>
    <n v="2799"/>
    <n v="3799"/>
    <x v="55"/>
    <x v="2"/>
    <x v="830"/>
    <x v="950"/>
    <x v="2"/>
    <x v="852"/>
  </r>
  <r>
    <s v="B07WGPBXY9"/>
    <x v="862"/>
    <x v="971"/>
    <x v="4"/>
    <s v="Home&amp;Kitchen|Kitchen&amp;HomeAppliances|SmallKitchenAppliances|Kettles&amp;HotWaterDispensers|ElectricKettles"/>
    <n v="899"/>
    <n v="1249"/>
    <x v="28"/>
    <x v="2"/>
    <x v="831"/>
    <x v="951"/>
    <x v="2"/>
    <x v="853"/>
  </r>
  <r>
    <s v="B00KRCBA6E"/>
    <x v="863"/>
    <x v="972"/>
    <x v="4"/>
    <s v="Home&amp;Kitchen|Heating,Cooling&amp;AirQuality|RoomHeaters"/>
    <n v="2499"/>
    <n v="5000"/>
    <x v="8"/>
    <x v="11"/>
    <x v="832"/>
    <x v="952"/>
    <x v="2"/>
    <x v="854"/>
  </r>
  <r>
    <s v="B0B3X2BY3M"/>
    <x v="864"/>
    <x v="973"/>
    <x v="4"/>
    <s v="Home&amp;Kitchen|Heating,Cooling&amp;AirQuality|WaterHeaters&amp;Geysers|InstantWaterHeaters"/>
    <n v="3599"/>
    <n v="7299"/>
    <x v="24"/>
    <x v="1"/>
    <x v="833"/>
    <x v="953"/>
    <x v="2"/>
    <x v="855"/>
  </r>
  <r>
    <s v="B00F159RIK"/>
    <x v="865"/>
    <x v="974"/>
    <x v="4"/>
    <s v="Home&amp;Kitchen|Kitchen&amp;HomeAppliances|Vacuum,Cleaning&amp;Ironing|Irons,Steamers&amp;Accessories|Irons|DryIrons"/>
    <n v="499"/>
    <n v="625"/>
    <x v="52"/>
    <x v="0"/>
    <x v="834"/>
    <x v="954"/>
    <x v="0"/>
    <x v="856"/>
  </r>
  <r>
    <s v="B08MV82R99"/>
    <x v="866"/>
    <x v="975"/>
    <x v="4"/>
    <s v="Home&amp;Kitchen|Heating,Cooling&amp;AirQuality|WaterHeaters&amp;Geysers|ImmersionRods"/>
    <n v="653"/>
    <n v="1020"/>
    <x v="63"/>
    <x v="3"/>
    <x v="835"/>
    <x v="955"/>
    <x v="2"/>
    <x v="857"/>
  </r>
  <r>
    <s v="B09VKWGZD7"/>
    <x v="867"/>
    <x v="976"/>
    <x v="4"/>
    <s v="Home&amp;Kitchen|Kitchen&amp;HomeAppliances|Vacuum,Cleaning&amp;Ironing|PressureWashers,Steam&amp;WindowCleaners"/>
    <n v="4789"/>
    <n v="8990"/>
    <x v="41"/>
    <x v="4"/>
    <x v="836"/>
    <x v="956"/>
    <x v="2"/>
    <x v="858"/>
  </r>
  <r>
    <s v="B009P2LK80"/>
    <x v="868"/>
    <x v="977"/>
    <x v="4"/>
    <s v="Home&amp;Kitchen|Heating,Cooling&amp;AirQuality|RoomHeaters|HalogenHeaters"/>
    <n v="1409"/>
    <n v="1639"/>
    <x v="81"/>
    <x v="7"/>
    <x v="837"/>
    <x v="957"/>
    <x v="2"/>
    <x v="859"/>
  </r>
  <r>
    <s v="B00A7PLVU6"/>
    <x v="869"/>
    <x v="978"/>
    <x v="4"/>
    <s v="Home&amp;Kitchen|Kitchen&amp;HomeAppliances|SmallKitchenAppliances|HandBlenders"/>
    <n v="753"/>
    <n v="899"/>
    <x v="85"/>
    <x v="0"/>
    <x v="838"/>
    <x v="958"/>
    <x v="2"/>
    <x v="860"/>
  </r>
  <r>
    <s v="B0B25DJ352"/>
    <x v="870"/>
    <x v="979"/>
    <x v="4"/>
    <s v="Home&amp;Kitchen|Kitchen&amp;HomeAppliances|SmallKitchenAppliances|EggBoilers"/>
    <n v="353"/>
    <n v="1199"/>
    <x v="58"/>
    <x v="4"/>
    <x v="839"/>
    <x v="959"/>
    <x v="0"/>
    <x v="861"/>
  </r>
  <r>
    <s v="B013B2WGT6"/>
    <x v="871"/>
    <x v="980"/>
    <x v="4"/>
    <s v="Home&amp;Kitchen|Kitchen&amp;HomeAppliances|SmallKitchenAppliances|DigitalKitchenScales"/>
    <n v="1099"/>
    <n v="1899"/>
    <x v="21"/>
    <x v="4"/>
    <x v="840"/>
    <x v="960"/>
    <x v="2"/>
    <x v="862"/>
  </r>
  <r>
    <s v="B097RJ867P"/>
    <x v="872"/>
    <x v="981"/>
    <x v="4"/>
    <s v="Home&amp;Kitchen|Kitchen&amp;HomeAppliances|SmallKitchenAppliances|DeepFatFryers|AirFryers"/>
    <n v="8799"/>
    <n v="11595"/>
    <x v="66"/>
    <x v="5"/>
    <x v="841"/>
    <x v="961"/>
    <x v="2"/>
    <x v="863"/>
  </r>
  <r>
    <s v="B091V8HK8Z"/>
    <x v="873"/>
    <x v="982"/>
    <x v="4"/>
    <s v="Home&amp;Kitchen|Kitchen&amp;HomeAppliances|SmallKitchenAppliances|Kettles&amp;HotWaterDispensers|ElectricKettles"/>
    <n v="1345"/>
    <n v="1750"/>
    <x v="7"/>
    <x v="11"/>
    <x v="842"/>
    <x v="962"/>
    <x v="2"/>
    <x v="864"/>
  </r>
  <r>
    <s v="B071VNHMX2"/>
    <x v="874"/>
    <x v="983"/>
    <x v="4"/>
    <s v="Home&amp;Kitchen|Kitchen&amp;HomeAppliances|SmallKitchenAppliances|Pop-upToasters"/>
    <n v="2095"/>
    <n v="2095"/>
    <x v="26"/>
    <x v="6"/>
    <x v="843"/>
    <x v="963"/>
    <x v="2"/>
    <x v="865"/>
  </r>
  <r>
    <s v="B08MVSGXMY"/>
    <x v="875"/>
    <x v="984"/>
    <x v="4"/>
    <s v="Home&amp;Kitchen|Heating,Cooling&amp;AirQuality|RoomHeaters|ElectricHeaters"/>
    <n v="1498"/>
    <n v="2300"/>
    <x v="31"/>
    <x v="11"/>
    <x v="844"/>
    <x v="964"/>
    <x v="2"/>
    <x v="866"/>
  </r>
  <r>
    <s v="B00H0B29DI"/>
    <x v="876"/>
    <x v="985"/>
    <x v="4"/>
    <s v="Home&amp;Kitchen|Heating,Cooling&amp;AirQuality|RoomHeaters|HeatConvectors"/>
    <n v="2199"/>
    <n v="2990"/>
    <x v="55"/>
    <x v="11"/>
    <x v="845"/>
    <x v="965"/>
    <x v="2"/>
    <x v="867"/>
  </r>
  <r>
    <s v="B01GZSQJPA"/>
    <x v="877"/>
    <x v="986"/>
    <x v="4"/>
    <s v="Home&amp;Kitchen|Kitchen&amp;HomeAppliances|SmallKitchenAppliances|MixerGrinders"/>
    <n v="3699"/>
    <n v="4295"/>
    <x v="81"/>
    <x v="3"/>
    <x v="846"/>
    <x v="966"/>
    <x v="2"/>
    <x v="868"/>
  </r>
  <r>
    <s v="B08VGFX2B6"/>
    <x v="878"/>
    <x v="987"/>
    <x v="4"/>
    <s v="Home&amp;Kitchen|HomeStorage&amp;Organization|LaundryOrganization|LaundryBaskets"/>
    <n v="177"/>
    <n v="199"/>
    <x v="68"/>
    <x v="3"/>
    <x v="847"/>
    <x v="967"/>
    <x v="1"/>
    <x v="869"/>
  </r>
  <r>
    <s v="B09GYBZPHF"/>
    <x v="879"/>
    <x v="988"/>
    <x v="4"/>
    <s v="Home&amp;Kitchen|Kitchen&amp;HomeAppliances|SmallKitchenAppliances|MixerGrinders"/>
    <n v="1149"/>
    <n v="2499"/>
    <x v="34"/>
    <x v="11"/>
    <x v="848"/>
    <x v="968"/>
    <x v="2"/>
    <x v="870"/>
  </r>
  <r>
    <s v="B0B4KPCBSH"/>
    <x v="880"/>
    <x v="989"/>
    <x v="4"/>
    <s v="Home&amp;Kitchen|Kitchen&amp;HomeAppliances|Coffee,Tea&amp;Espresso|CoffeeGrinders|ElectricGrinders"/>
    <n v="244"/>
    <n v="499"/>
    <x v="24"/>
    <x v="8"/>
    <x v="849"/>
    <x v="969"/>
    <x v="0"/>
    <x v="871"/>
  </r>
  <r>
    <s v="B09CGLY5CX"/>
    <x v="881"/>
    <x v="990"/>
    <x v="4"/>
    <s v="Home&amp;Kitchen|Heating,Cooling&amp;AirQuality|RoomHeaters|ElectricHeaters"/>
    <n v="1959"/>
    <n v="2400"/>
    <x v="75"/>
    <x v="1"/>
    <x v="850"/>
    <x v="970"/>
    <x v="2"/>
    <x v="872"/>
  </r>
  <r>
    <s v="B09JN37WBX"/>
    <x v="882"/>
    <x v="991"/>
    <x v="4"/>
    <s v="Home&amp;Kitchen|Kitchen&amp;HomeAppliances|Vacuum,Cleaning&amp;Ironing|Irons,Steamers&amp;Accessories|LintShavers"/>
    <n v="319"/>
    <n v="749"/>
    <x v="48"/>
    <x v="13"/>
    <x v="851"/>
    <x v="971"/>
    <x v="0"/>
    <x v="873"/>
  </r>
  <r>
    <s v="B01I1LDZGA"/>
    <x v="883"/>
    <x v="992"/>
    <x v="4"/>
    <s v="Home&amp;Kitchen|Kitchen&amp;HomeAppliances|SmallKitchenAppliances|Kettles&amp;HotWaterDispensers|ElectricKettles"/>
    <n v="1499"/>
    <n v="1775"/>
    <x v="85"/>
    <x v="2"/>
    <x v="852"/>
    <x v="972"/>
    <x v="2"/>
    <x v="874"/>
  </r>
  <r>
    <s v="B0BN2576GQ"/>
    <x v="884"/>
    <x v="993"/>
    <x v="4"/>
    <s v="Home&amp;Kitchen|Kitchen&amp;HomeAppliances|Vacuum,Cleaning&amp;Ironing|Irons,Steamers&amp;Accessories|LintShavers"/>
    <n v="469"/>
    <n v="1599"/>
    <x v="58"/>
    <x v="7"/>
    <x v="853"/>
    <x v="973"/>
    <x v="0"/>
    <x v="875"/>
  </r>
  <r>
    <s v="B06XPYRWV5"/>
    <x v="885"/>
    <x v="994"/>
    <x v="4"/>
    <s v="Home&amp;Kitchen|Kitchen&amp;HomeAppliances|SmallKitchenAppliances|Pop-upToasters"/>
    <n v="1099"/>
    <n v="1795"/>
    <x v="17"/>
    <x v="0"/>
    <x v="854"/>
    <x v="974"/>
    <x v="2"/>
    <x v="876"/>
  </r>
  <r>
    <s v="B01N1XVVLC"/>
    <x v="886"/>
    <x v="995"/>
    <x v="4"/>
    <s v="Home&amp;Kitchen|Heating,Cooling&amp;AirQuality|RoomHeaters|FanHeaters"/>
    <n v="9590"/>
    <n v="15999"/>
    <x v="54"/>
    <x v="3"/>
    <x v="836"/>
    <x v="975"/>
    <x v="2"/>
    <x v="877"/>
  </r>
  <r>
    <s v="B00O2R38C4"/>
    <x v="887"/>
    <x v="996"/>
    <x v="4"/>
    <s v="Home&amp;Kitchen|Heating,Cooling&amp;AirQuality|Fans|ExhaustFans"/>
    <n v="999"/>
    <n v="1490"/>
    <x v="9"/>
    <x v="3"/>
    <x v="855"/>
    <x v="976"/>
    <x v="2"/>
    <x v="878"/>
  </r>
  <r>
    <s v="B0B2CZTCL2"/>
    <x v="888"/>
    <x v="997"/>
    <x v="4"/>
    <s v="Home&amp;Kitchen|Kitchen&amp;HomeAppliances|SmallKitchenAppliances|Kettles&amp;HotWaterDispensers|Kettle&amp;ToasterSets"/>
    <n v="1299"/>
    <n v="1999"/>
    <x v="31"/>
    <x v="11"/>
    <x v="856"/>
    <x v="977"/>
    <x v="2"/>
    <x v="879"/>
  </r>
  <r>
    <s v="B00PVT30YI"/>
    <x v="889"/>
    <x v="998"/>
    <x v="4"/>
    <s v="Home&amp;Kitchen|Kitchen&amp;HomeAppliances|Coffee,Tea&amp;Espresso|DripCoffeeMachines"/>
    <n v="292"/>
    <n v="499"/>
    <x v="19"/>
    <x v="3"/>
    <x v="857"/>
    <x v="978"/>
    <x v="0"/>
    <x v="880"/>
  </r>
  <r>
    <s v="B00SH18114"/>
    <x v="890"/>
    <x v="999"/>
    <x v="4"/>
    <s v="Home&amp;Kitchen|Kitchen&amp;HomeAppliances|SmallKitchenAppliances|VacuumSealers"/>
    <n v="160"/>
    <n v="299"/>
    <x v="18"/>
    <x v="13"/>
    <x v="858"/>
    <x v="979"/>
    <x v="1"/>
    <x v="881"/>
  </r>
  <r>
    <s v="B00E9G8KOY"/>
    <x v="891"/>
    <x v="1000"/>
    <x v="4"/>
    <s v="Home&amp;Kitchen|Kitchen&amp;HomeAppliances|WaterPurifiers&amp;Accessories|WaterPurifierAccessories"/>
    <n v="600"/>
    <n v="600"/>
    <x v="26"/>
    <x v="3"/>
    <x v="859"/>
    <x v="980"/>
    <x v="2"/>
    <x v="882"/>
  </r>
  <r>
    <s v="B00H3H03Q4"/>
    <x v="891"/>
    <x v="1001"/>
    <x v="4"/>
    <s v="Home&amp;Kitchen|Kitchen&amp;HomeAppliances|WaterPurifiers&amp;Accessories|WaterCartridges"/>
    <n v="1130"/>
    <n v="1130"/>
    <x v="26"/>
    <x v="0"/>
    <x v="860"/>
    <x v="981"/>
    <x v="2"/>
    <x v="883"/>
  </r>
  <r>
    <s v="B0756K5DYZ"/>
    <x v="892"/>
    <x v="1002"/>
    <x v="4"/>
    <s v="Home&amp;Kitchen|Kitchen&amp;HomeAppliances|SmallKitchenAppliances|MixerGrinders"/>
    <n v="3249"/>
    <n v="6295"/>
    <x v="61"/>
    <x v="2"/>
    <x v="861"/>
    <x v="982"/>
    <x v="2"/>
    <x v="884"/>
  </r>
  <r>
    <s v="B0188KPKB2"/>
    <x v="893"/>
    <x v="1003"/>
    <x v="4"/>
    <s v="Home&amp;Kitchen|Kitchen&amp;HomeAppliances|SmallKitchenAppliances|MixerGrinders"/>
    <n v="3599"/>
    <n v="9455"/>
    <x v="33"/>
    <x v="3"/>
    <x v="862"/>
    <x v="983"/>
    <x v="2"/>
    <x v="885"/>
  </r>
  <r>
    <s v="B091KNVNS9"/>
    <x v="894"/>
    <x v="1004"/>
    <x v="4"/>
    <s v="Home&amp;Kitchen|Kitchen&amp;HomeAppliances|SmallKitchenAppliances|EggBoilers"/>
    <n v="368"/>
    <n v="699"/>
    <x v="41"/>
    <x v="3"/>
    <x v="863"/>
    <x v="984"/>
    <x v="0"/>
    <x v="886"/>
  </r>
  <r>
    <s v="B075JJ5NQC"/>
    <x v="895"/>
    <x v="1005"/>
    <x v="4"/>
    <s v="Home&amp;Kitchen|Kitchen&amp;HomeAppliances|SmallKitchenAppliances|MixerGrinders"/>
    <n v="3199"/>
    <n v="4999"/>
    <x v="63"/>
    <x v="1"/>
    <x v="864"/>
    <x v="985"/>
    <x v="2"/>
    <x v="887"/>
  </r>
  <r>
    <s v="B0B5KZ3C53"/>
    <x v="896"/>
    <x v="1006"/>
    <x v="4"/>
    <s v="Home&amp;Kitchen|Kitchen&amp;HomeAppliances|SmallKitchenAppliances|Rice&amp;PastaCookers"/>
    <n v="1599"/>
    <n v="2900"/>
    <x v="32"/>
    <x v="7"/>
    <x v="865"/>
    <x v="986"/>
    <x v="2"/>
    <x v="888"/>
  </r>
  <r>
    <s v="B09NTHQRW3"/>
    <x v="897"/>
    <x v="1007"/>
    <x v="4"/>
    <s v="Home&amp;Kitchen|Kitchen&amp;HomeAppliances|SmallKitchenAppliances|HandBlenders"/>
    <n v="1999"/>
    <n v="2499"/>
    <x v="52"/>
    <x v="3"/>
    <x v="866"/>
    <x v="987"/>
    <x v="2"/>
    <x v="889"/>
  </r>
  <r>
    <s v="B008YW3CYM"/>
    <x v="898"/>
    <x v="1008"/>
    <x v="4"/>
    <s v="Home&amp;Kitchen|Kitchen&amp;HomeAppliances|Vacuum,Cleaning&amp;Ironing|Irons,Steamers&amp;Accessories|Irons|DryIrons"/>
    <n v="616"/>
    <n v="1190"/>
    <x v="61"/>
    <x v="3"/>
    <x v="867"/>
    <x v="988"/>
    <x v="2"/>
    <x v="890"/>
  </r>
  <r>
    <s v="B07QHHCB27"/>
    <x v="899"/>
    <x v="1009"/>
    <x v="4"/>
    <s v="Home&amp;Kitchen|Kitchen&amp;HomeAppliances|SmallKitchenAppliances|HandBlenders"/>
    <n v="1499"/>
    <n v="2100"/>
    <x v="56"/>
    <x v="3"/>
    <x v="868"/>
    <x v="989"/>
    <x v="2"/>
    <x v="891"/>
  </r>
  <r>
    <s v="B0BMFD94VD"/>
    <x v="900"/>
    <x v="1010"/>
    <x v="4"/>
    <s v="Home&amp;Kitchen|Kitchen&amp;HomeAppliances|SmallKitchenAppliances|VacuumSealers"/>
    <n v="199"/>
    <n v="499"/>
    <x v="13"/>
    <x v="8"/>
    <x v="119"/>
    <x v="990"/>
    <x v="1"/>
    <x v="892"/>
  </r>
  <r>
    <s v="B00HZIOGXW"/>
    <x v="901"/>
    <x v="1011"/>
    <x v="4"/>
    <s v="Home&amp;Kitchen|Heating,Cooling&amp;AirQuality|WaterHeaters&amp;Geysers|ImmersionRods"/>
    <n v="610"/>
    <n v="825"/>
    <x v="55"/>
    <x v="3"/>
    <x v="869"/>
    <x v="991"/>
    <x v="2"/>
    <x v="893"/>
  </r>
  <r>
    <s v="B09CKSYBLR"/>
    <x v="902"/>
    <x v="1012"/>
    <x v="4"/>
    <s v="Home&amp;Kitchen|Kitchen&amp;HomeAppliances|SmallKitchenAppliances|MiniFoodProcessors&amp;Choppers"/>
    <n v="999"/>
    <n v="1499"/>
    <x v="9"/>
    <x v="3"/>
    <x v="870"/>
    <x v="992"/>
    <x v="2"/>
    <x v="894"/>
  </r>
  <r>
    <s v="B072J83V9W"/>
    <x v="903"/>
    <x v="1013"/>
    <x v="4"/>
    <s v="Home&amp;Kitchen|Kitchen&amp;HomeAppliances|Vacuum,Cleaning&amp;Ironing|Vacuums&amp;FloorCare|Vacuums|CanisterVacuums"/>
    <n v="8999"/>
    <n v="9995"/>
    <x v="79"/>
    <x v="5"/>
    <x v="871"/>
    <x v="993"/>
    <x v="2"/>
    <x v="895"/>
  </r>
  <r>
    <s v="B09MTLG4TP"/>
    <x v="904"/>
    <x v="1014"/>
    <x v="4"/>
    <s v="Home&amp;Kitchen|Kitchen&amp;HomeAppliances|Vacuum,Cleaning&amp;Ironing|Irons,Steamers&amp;Accessories|LintShavers"/>
    <n v="453"/>
    <n v="999"/>
    <x v="10"/>
    <x v="4"/>
    <x v="872"/>
    <x v="994"/>
    <x v="0"/>
    <x v="896"/>
  </r>
  <r>
    <s v="B097XJQZ8H"/>
    <x v="905"/>
    <x v="1015"/>
    <x v="4"/>
    <s v="Home&amp;Kitchen|Kitchen&amp;HomeAppliances|SmallKitchenAppliances|MixerGrinders"/>
    <n v="2464"/>
    <n v="6000"/>
    <x v="53"/>
    <x v="3"/>
    <x v="375"/>
    <x v="995"/>
    <x v="2"/>
    <x v="897"/>
  </r>
  <r>
    <s v="B00935MD1C"/>
    <x v="906"/>
    <x v="1016"/>
    <x v="4"/>
    <s v="Home&amp;Kitchen|Kitchen&amp;HomeAppliances|SmallKitchenAppliances|Rice&amp;PastaCookers"/>
    <n v="2719"/>
    <n v="3945"/>
    <x v="39"/>
    <x v="7"/>
    <x v="873"/>
    <x v="996"/>
    <x v="2"/>
    <x v="898"/>
  </r>
  <r>
    <s v="B0BR4F878Q"/>
    <x v="907"/>
    <x v="1017"/>
    <x v="4"/>
    <s v="Home&amp;Kitchen|Heating,Cooling&amp;AirQuality|WaterHeaters&amp;Geysers|InstantWaterHeaters"/>
    <n v="1439"/>
    <n v="1999"/>
    <x v="28"/>
    <x v="20"/>
    <x v="874"/>
    <x v="997"/>
    <x v="2"/>
    <x v="899"/>
  </r>
  <r>
    <s v="B0B3G5XZN5"/>
    <x v="897"/>
    <x v="1018"/>
    <x v="4"/>
    <s v="Home&amp;Kitchen|Kitchen&amp;HomeAppliances|SmallKitchenAppliances|HandBlenders"/>
    <n v="2799"/>
    <n v="3499"/>
    <x v="52"/>
    <x v="6"/>
    <x v="875"/>
    <x v="998"/>
    <x v="2"/>
    <x v="900"/>
  </r>
  <r>
    <s v="B07WKB69RS"/>
    <x v="908"/>
    <x v="1019"/>
    <x v="4"/>
    <s v="Home&amp;Kitchen|Heating,Cooling&amp;AirQuality|WaterHeaters&amp;Geysers|InstantWaterHeaters"/>
    <n v="2088"/>
    <n v="5550"/>
    <x v="33"/>
    <x v="1"/>
    <x v="876"/>
    <x v="999"/>
    <x v="2"/>
    <x v="901"/>
  </r>
  <r>
    <s v="B09DL9978Y"/>
    <x v="909"/>
    <x v="1020"/>
    <x v="4"/>
    <s v="Home&amp;Kitchen|Heating,Cooling&amp;AirQuality|WaterHeaters&amp;Geysers|InstantWaterHeaters"/>
    <n v="2399"/>
    <n v="4590"/>
    <x v="61"/>
    <x v="3"/>
    <x v="877"/>
    <x v="1000"/>
    <x v="2"/>
    <x v="902"/>
  </r>
  <r>
    <s v="B06XMZV7RH"/>
    <x v="910"/>
    <x v="1021"/>
    <x v="4"/>
    <s v="Home&amp;Kitchen|Kitchen&amp;HomeAppliances|SmallKitchenAppliances|DigitalKitchenScales"/>
    <n v="308"/>
    <n v="499"/>
    <x v="16"/>
    <x v="2"/>
    <x v="878"/>
    <x v="1001"/>
    <x v="0"/>
    <x v="903"/>
  </r>
  <r>
    <s v="B09WMTJPG7"/>
    <x v="911"/>
    <x v="1022"/>
    <x v="4"/>
    <s v="Home&amp;Kitchen|Heating,Cooling&amp;AirQuality|WaterHeaters&amp;Geysers|InstantWaterHeaters"/>
    <n v="2599"/>
    <n v="4400"/>
    <x v="19"/>
    <x v="3"/>
    <x v="879"/>
    <x v="1002"/>
    <x v="2"/>
    <x v="904"/>
  </r>
  <r>
    <s v="B09ZK6THRR"/>
    <x v="912"/>
    <x v="1023"/>
    <x v="4"/>
    <s v="Home&amp;Kitchen|Kitchen&amp;HomeAppliances|Vacuum,Cleaning&amp;Ironing|Irons,Steamers&amp;Accessories|Irons|DryIrons"/>
    <n v="479"/>
    <n v="1000"/>
    <x v="50"/>
    <x v="0"/>
    <x v="880"/>
    <x v="1003"/>
    <x v="0"/>
    <x v="905"/>
  </r>
  <r>
    <s v="B07MP21WJD"/>
    <x v="913"/>
    <x v="1024"/>
    <x v="4"/>
    <s v="Home&amp;Kitchen|Kitchen&amp;HomeAppliances|Vacuum,Cleaning&amp;Ironing|Irons,Steamers&amp;Accessories|LintShavers"/>
    <n v="245"/>
    <n v="299"/>
    <x v="75"/>
    <x v="3"/>
    <x v="881"/>
    <x v="1004"/>
    <x v="0"/>
    <x v="906"/>
  </r>
  <r>
    <s v="B09XB1R2F3"/>
    <x v="914"/>
    <x v="1025"/>
    <x v="4"/>
    <s v="Home&amp;Kitchen|Kitchen&amp;HomeAppliances|Vacuum,Cleaning&amp;Ironing|Irons,Steamers&amp;Accessories|LintShavers"/>
    <n v="179"/>
    <n v="799"/>
    <x v="38"/>
    <x v="12"/>
    <x v="93"/>
    <x v="1005"/>
    <x v="1"/>
    <x v="907"/>
  </r>
  <r>
    <s v="B08Y5QJXSR"/>
    <x v="915"/>
    <x v="1026"/>
    <x v="4"/>
    <s v="Home&amp;Kitchen|Heating,Cooling&amp;AirQuality|Fans|CeilingFans"/>
    <n v="3569"/>
    <n v="5190"/>
    <x v="39"/>
    <x v="4"/>
    <x v="882"/>
    <x v="1006"/>
    <x v="2"/>
    <x v="908"/>
  </r>
  <r>
    <s v="B07WJXCTG9"/>
    <x v="785"/>
    <x v="1027"/>
    <x v="4"/>
    <s v="Home&amp;Kitchen|Kitchen&amp;HomeAppliances|SmallKitchenAppliances|Kettles&amp;HotWaterDispensers|ElectricKettles"/>
    <n v="699"/>
    <n v="1345"/>
    <x v="61"/>
    <x v="2"/>
    <x v="883"/>
    <x v="1007"/>
    <x v="2"/>
    <x v="909"/>
  </r>
  <r>
    <s v="B09NBZ36F7"/>
    <x v="916"/>
    <x v="1028"/>
    <x v="4"/>
    <s v="Home&amp;Kitchen|Kitchen&amp;HomeAppliances|SmallKitchenAppliances|InductionCooktop"/>
    <n v="2089"/>
    <n v="4000"/>
    <x v="61"/>
    <x v="0"/>
    <x v="884"/>
    <x v="1008"/>
    <x v="2"/>
    <x v="910"/>
  </r>
  <r>
    <s v="B0912WJ87V"/>
    <x v="917"/>
    <x v="1029"/>
    <x v="7"/>
    <s v="Car&amp;Motorbike|CarAccessories|InteriorAccessories|AirPurifiers&amp;Ionizers"/>
    <n v="2339"/>
    <n v="4000"/>
    <x v="21"/>
    <x v="11"/>
    <x v="885"/>
    <x v="1009"/>
    <x v="2"/>
    <x v="911"/>
  </r>
  <r>
    <s v="B0BMTZ4T1D"/>
    <x v="918"/>
    <x v="1030"/>
    <x v="4"/>
    <s v="Home&amp;Kitchen|Heating,Cooling&amp;AirQuality|RoomHeaters|FanHeaters"/>
    <n v="784"/>
    <n v="1599"/>
    <x v="24"/>
    <x v="6"/>
    <x v="886"/>
    <x v="1010"/>
    <x v="2"/>
    <x v="912"/>
  </r>
  <r>
    <s v="B07Z51CGGH"/>
    <x v="919"/>
    <x v="1031"/>
    <x v="4"/>
    <s v="Home&amp;Kitchen|Kitchen&amp;HomeAppliances|Vacuum,Cleaning&amp;Ironing|Vacuums&amp;FloorCare|Vacuums|Wet-DryVacuums"/>
    <n v="5499"/>
    <n v="9999"/>
    <x v="32"/>
    <x v="11"/>
    <x v="887"/>
    <x v="1011"/>
    <x v="2"/>
    <x v="913"/>
  </r>
  <r>
    <s v="B0BDG6QDYD"/>
    <x v="920"/>
    <x v="1032"/>
    <x v="4"/>
    <s v="Home&amp;Kitchen|Heating,Cooling&amp;AirQuality|RoomHeaters|FanHeaters"/>
    <n v="899"/>
    <n v="1990"/>
    <x v="10"/>
    <x v="3"/>
    <x v="189"/>
    <x v="1012"/>
    <x v="2"/>
    <x v="914"/>
  </r>
  <r>
    <s v="B00YQLG7GK"/>
    <x v="921"/>
    <x v="1033"/>
    <x v="4"/>
    <s v="Home&amp;Kitchen|Kitchen&amp;HomeAppliances|SmallKitchenAppliances|HandBlenders"/>
    <n v="1695"/>
    <n v="1695"/>
    <x v="26"/>
    <x v="0"/>
    <x v="888"/>
    <x v="1013"/>
    <x v="2"/>
    <x v="915"/>
  </r>
  <r>
    <s v="B00SMJPA9C"/>
    <x v="865"/>
    <x v="1034"/>
    <x v="4"/>
    <s v="Home&amp;Kitchen|Kitchen&amp;HomeAppliances|Vacuum,Cleaning&amp;Ironing|Irons,Steamers&amp;Accessories|Irons|DryIrons"/>
    <n v="499"/>
    <n v="940"/>
    <x v="41"/>
    <x v="3"/>
    <x v="889"/>
    <x v="1014"/>
    <x v="0"/>
    <x v="916"/>
  </r>
  <r>
    <s v="B0B9RN5X8B"/>
    <x v="922"/>
    <x v="1035"/>
    <x v="4"/>
    <s v="Home&amp;Kitchen|Heating,Cooling&amp;AirQuality|WaterHeaters&amp;Geysers|InstantWaterHeaters"/>
    <n v="2699"/>
    <n v="4700"/>
    <x v="1"/>
    <x v="0"/>
    <x v="890"/>
    <x v="1015"/>
    <x v="2"/>
    <x v="917"/>
  </r>
  <r>
    <s v="B08QW937WV"/>
    <x v="923"/>
    <x v="1036"/>
    <x v="4"/>
    <s v="Home&amp;Kitchen|Heating,Cooling&amp;AirQuality|WaterHeaters&amp;Geysers|InstantWaterHeaters"/>
    <n v="1448"/>
    <n v="2999"/>
    <x v="50"/>
    <x v="6"/>
    <x v="891"/>
    <x v="1016"/>
    <x v="2"/>
    <x v="918"/>
  </r>
  <r>
    <s v="B0B4PPD89B"/>
    <x v="924"/>
    <x v="1037"/>
    <x v="4"/>
    <s v="Home&amp;Kitchen|Kitchen&amp;HomeAppliances|SmallKitchenAppliances|VacuumSealers"/>
    <n v="79"/>
    <n v="79"/>
    <x v="26"/>
    <x v="1"/>
    <x v="892"/>
    <x v="1017"/>
    <x v="1"/>
    <x v="919"/>
  </r>
  <r>
    <s v="B08GM5S4CQ"/>
    <x v="925"/>
    <x v="1038"/>
    <x v="4"/>
    <s v="Home&amp;Kitchen|Heating,Cooling&amp;AirQuality|WaterHeaters&amp;Geysers|StorageWaterHeaters"/>
    <n v="6990"/>
    <n v="14290"/>
    <x v="24"/>
    <x v="5"/>
    <x v="893"/>
    <x v="1018"/>
    <x v="2"/>
    <x v="920"/>
  </r>
  <r>
    <s v="B00NM6MO26"/>
    <x v="926"/>
    <x v="1039"/>
    <x v="4"/>
    <s v="Home&amp;Kitchen|Kitchen&amp;HomeAppliances|SmallKitchenAppliances|InductionCooktop"/>
    <n v="2698"/>
    <n v="3945"/>
    <x v="44"/>
    <x v="1"/>
    <x v="894"/>
    <x v="1019"/>
    <x v="2"/>
    <x v="921"/>
  </r>
  <r>
    <s v="B083M7WPZD"/>
    <x v="927"/>
    <x v="1040"/>
    <x v="4"/>
    <s v="Home&amp;Kitchen|Kitchen&amp;HomeAppliances|Vacuum,Cleaning&amp;Ironing|Vacuums&amp;FloorCare|Vacuums|Wet-DryVacuums"/>
    <n v="3199"/>
    <n v="5999"/>
    <x v="41"/>
    <x v="1"/>
    <x v="895"/>
    <x v="1020"/>
    <x v="2"/>
    <x v="922"/>
  </r>
  <r>
    <s v="B07GLSKXS1"/>
    <x v="928"/>
    <x v="1041"/>
    <x v="4"/>
    <s v="Home&amp;Kitchen|Kitchen&amp;HomeAppliances|SmallKitchenAppliances|Kettles&amp;HotWaterDispensers|Kettle&amp;ToasterSets"/>
    <n v="1199"/>
    <n v="1950"/>
    <x v="17"/>
    <x v="2"/>
    <x v="896"/>
    <x v="1021"/>
    <x v="2"/>
    <x v="923"/>
  </r>
  <r>
    <s v="B09F6KL23R"/>
    <x v="929"/>
    <x v="1042"/>
    <x v="4"/>
    <s v="Home&amp;Kitchen|Kitchen&amp;HomeAppliances|SmallKitchenAppliances|MiniFoodProcessors&amp;Choppers"/>
    <n v="1414"/>
    <n v="2799"/>
    <x v="76"/>
    <x v="1"/>
    <x v="897"/>
    <x v="1022"/>
    <x v="2"/>
    <x v="924"/>
  </r>
  <r>
    <s v="B094G9L9LT"/>
    <x v="930"/>
    <x v="1043"/>
    <x v="4"/>
    <s v="Home&amp;Kitchen|Kitchen&amp;HomeAppliances|SmallKitchenAppliances|Kettles&amp;HotWaterDispensers|ElectricKettles"/>
    <n v="999"/>
    <n v="1950"/>
    <x v="76"/>
    <x v="11"/>
    <x v="386"/>
    <x v="1023"/>
    <x v="2"/>
    <x v="925"/>
  </r>
  <r>
    <s v="B09FZ89DK6"/>
    <x v="931"/>
    <x v="1044"/>
    <x v="4"/>
    <s v="Home&amp;Kitchen|Kitchen&amp;HomeAppliances|Vacuum,Cleaning&amp;Ironing|Vacuums&amp;FloorCare|Vacuums|CanisterVacuums"/>
    <n v="5999"/>
    <n v="9999"/>
    <x v="54"/>
    <x v="0"/>
    <x v="898"/>
    <x v="1024"/>
    <x v="2"/>
    <x v="926"/>
  </r>
  <r>
    <s v="B0811VCGL5"/>
    <x v="932"/>
    <x v="1045"/>
    <x v="4"/>
    <s v="Home&amp;Kitchen|Heating,Cooling&amp;AirQuality|AirPurifiers|HEPAAirPurifiers"/>
    <n v="9970"/>
    <n v="12999"/>
    <x v="7"/>
    <x v="4"/>
    <x v="899"/>
    <x v="1025"/>
    <x v="2"/>
    <x v="927"/>
  </r>
  <r>
    <s v="B07FXLC2G2"/>
    <x v="933"/>
    <x v="1046"/>
    <x v="4"/>
    <s v="Home&amp;Kitchen|Kitchen&amp;HomeAppliances|WaterPurifiers&amp;Accessories|WaterFilters&amp;Purifiers"/>
    <n v="698"/>
    <n v="699"/>
    <x v="26"/>
    <x v="0"/>
    <x v="900"/>
    <x v="1026"/>
    <x v="2"/>
    <x v="928"/>
  </r>
  <r>
    <s v="B01LYU3BZF"/>
    <x v="934"/>
    <x v="1047"/>
    <x v="4"/>
    <s v="Home&amp;Kitchen|Heating,Cooling&amp;AirQuality|Fans|CeilingFans"/>
    <n v="2199"/>
    <n v="3190"/>
    <x v="39"/>
    <x v="4"/>
    <x v="901"/>
    <x v="1027"/>
    <x v="2"/>
    <x v="929"/>
  </r>
  <r>
    <s v="B083RC4WFJ"/>
    <x v="935"/>
    <x v="1048"/>
    <x v="4"/>
    <s v="Home&amp;Kitchen|HomeStorage&amp;Organization|LaundryOrganization|LaundryBags"/>
    <n v="320"/>
    <n v="799"/>
    <x v="13"/>
    <x v="0"/>
    <x v="902"/>
    <x v="1028"/>
    <x v="0"/>
    <x v="930"/>
  </r>
  <r>
    <s v="B09SFRNKSR"/>
    <x v="936"/>
    <x v="1049"/>
    <x v="4"/>
    <s v="Home&amp;Kitchen|Kitchen&amp;HomeAppliances|Vacuum,Cleaning&amp;Ironing|Irons,Steamers&amp;Accessories|LintShavers"/>
    <n v="298"/>
    <n v="499"/>
    <x v="54"/>
    <x v="5"/>
    <x v="903"/>
    <x v="1029"/>
    <x v="0"/>
    <x v="931"/>
  </r>
  <r>
    <s v="B07NRTCDS5"/>
    <x v="937"/>
    <x v="1050"/>
    <x v="4"/>
    <s v="Home&amp;Kitchen|Kitchen&amp;HomeAppliances|SmallKitchenAppliances|JuicerMixerGrinders"/>
    <n v="1199"/>
    <n v="1499"/>
    <x v="52"/>
    <x v="11"/>
    <x v="904"/>
    <x v="1030"/>
    <x v="2"/>
    <x v="932"/>
  </r>
  <r>
    <s v="B07SPVMSC6"/>
    <x v="938"/>
    <x v="1051"/>
    <x v="4"/>
    <s v="Home&amp;Kitchen|Heating,Cooling&amp;AirQuality|Fans|CeilingFans"/>
    <n v="1399"/>
    <n v="2660"/>
    <x v="41"/>
    <x v="3"/>
    <x v="905"/>
    <x v="1031"/>
    <x v="2"/>
    <x v="933"/>
  </r>
  <r>
    <s v="B09H3BXWTK"/>
    <x v="939"/>
    <x v="1052"/>
    <x v="4"/>
    <s v="Home&amp;Kitchen|Kitchen&amp;HomeAppliances|SmallKitchenAppliances|DigitalKitchenScales"/>
    <n v="599"/>
    <n v="2799"/>
    <x v="72"/>
    <x v="2"/>
    <x v="906"/>
    <x v="1032"/>
    <x v="2"/>
    <x v="934"/>
  </r>
  <r>
    <s v="B0073QGKAS"/>
    <x v="940"/>
    <x v="1053"/>
    <x v="4"/>
    <s v="Home&amp;Kitchen|Kitchen&amp;HomeAppliances|SmallKitchenAppliances|Pop-upToasters"/>
    <n v="1499"/>
    <n v="1499"/>
    <x v="26"/>
    <x v="4"/>
    <x v="907"/>
    <x v="1033"/>
    <x v="2"/>
    <x v="935"/>
  </r>
  <r>
    <s v="B08GJ57MKL"/>
    <x v="941"/>
    <x v="1054"/>
    <x v="4"/>
    <s v="Home&amp;Kitchen|Heating,Cooling&amp;AirQuality|AirPurifiers|HEPAAirPurifiers"/>
    <n v="14400"/>
    <n v="59900"/>
    <x v="60"/>
    <x v="5"/>
    <x v="908"/>
    <x v="1034"/>
    <x v="2"/>
    <x v="936"/>
  </r>
  <r>
    <s v="B009DA69W6"/>
    <x v="942"/>
    <x v="1055"/>
    <x v="4"/>
    <s v="Home&amp;Kitchen|Kitchen&amp;HomeAppliances|WaterPurifiers&amp;Accessories|WaterFilters&amp;Purifiers"/>
    <n v="1699"/>
    <n v="1900"/>
    <x v="68"/>
    <x v="9"/>
    <x v="909"/>
    <x v="1035"/>
    <x v="2"/>
    <x v="937"/>
  </r>
  <r>
    <s v="B099PR2GQJ"/>
    <x v="943"/>
    <x v="1056"/>
    <x v="4"/>
    <s v="Home&amp;Kitchen|Heating,Cooling&amp;AirQuality|RoomHeaters|ElectricHeaters"/>
    <n v="649"/>
    <n v="999"/>
    <x v="31"/>
    <x v="11"/>
    <x v="910"/>
    <x v="1036"/>
    <x v="2"/>
    <x v="938"/>
  </r>
  <r>
    <s v="B08G8H8DPL"/>
    <x v="944"/>
    <x v="1057"/>
    <x v="4"/>
    <s v="Home&amp;Kitchen|Kitchen&amp;HomeAppliances|SmallKitchenAppliances|MixerGrinders"/>
    <n v="3249"/>
    <n v="6375"/>
    <x v="76"/>
    <x v="1"/>
    <x v="911"/>
    <x v="1037"/>
    <x v="2"/>
    <x v="939"/>
  </r>
  <r>
    <s v="B08VGM3YMF"/>
    <x v="945"/>
    <x v="1058"/>
    <x v="4"/>
    <s v="Home&amp;Kitchen|HomeStorage&amp;Organization|LaundryOrganization|LaundryBaskets"/>
    <n v="199"/>
    <n v="499"/>
    <x v="13"/>
    <x v="3"/>
    <x v="912"/>
    <x v="1038"/>
    <x v="1"/>
    <x v="940"/>
  </r>
  <r>
    <s v="B08TTRVWKY"/>
    <x v="946"/>
    <x v="1059"/>
    <x v="4"/>
    <s v="Home&amp;Kitchen|Kitchen&amp;HomeAppliances|SmallKitchenAppliances|EggBoilers"/>
    <n v="1099"/>
    <n v="1899"/>
    <x v="21"/>
    <x v="4"/>
    <x v="913"/>
    <x v="1039"/>
    <x v="2"/>
    <x v="941"/>
  </r>
  <r>
    <s v="B07T4D9FNY"/>
    <x v="947"/>
    <x v="1060"/>
    <x v="4"/>
    <s v="Home&amp;Kitchen|Kitchen&amp;HomeAppliances|SmallKitchenAppliances|Kettles&amp;HotWaterDispensers|ElectricKettles"/>
    <n v="664"/>
    <n v="1490"/>
    <x v="10"/>
    <x v="1"/>
    <x v="914"/>
    <x v="1040"/>
    <x v="2"/>
    <x v="942"/>
  </r>
  <r>
    <s v="B07RX42D3D"/>
    <x v="948"/>
    <x v="1061"/>
    <x v="4"/>
    <s v="Home&amp;Kitchen|Kitchen&amp;HomeAppliances|SmallKitchenAppliances|SandwichMakers"/>
    <n v="260"/>
    <n v="350"/>
    <x v="55"/>
    <x v="2"/>
    <x v="915"/>
    <x v="1041"/>
    <x v="0"/>
    <x v="943"/>
  </r>
  <r>
    <s v="B08WRKSF9D"/>
    <x v="949"/>
    <x v="1062"/>
    <x v="4"/>
    <s v="Home&amp;Kitchen|Heating,Cooling&amp;AirQuality|WaterHeaters&amp;Geysers|StorageWaterHeaters"/>
    <n v="6499"/>
    <n v="8500"/>
    <x v="66"/>
    <x v="5"/>
    <x v="916"/>
    <x v="1042"/>
    <x v="2"/>
    <x v="944"/>
  </r>
  <r>
    <s v="B09R83SFYV"/>
    <x v="950"/>
    <x v="1063"/>
    <x v="4"/>
    <s v="Home&amp;Kitchen|Kitchen&amp;HomeAppliances|SewingMachines&amp;Accessories|Sewing&amp;EmbroideryMachines"/>
    <n v="1484"/>
    <n v="2499"/>
    <x v="19"/>
    <x v="7"/>
    <x v="917"/>
    <x v="1043"/>
    <x v="2"/>
    <x v="945"/>
  </r>
  <r>
    <s v="B07989VV5K"/>
    <x v="951"/>
    <x v="1064"/>
    <x v="4"/>
    <s v="Home&amp;Kitchen|Kitchen&amp;HomeAppliances|Vacuum,Cleaning&amp;Ironing|Irons,Steamers&amp;Accessories|Irons|SteamIrons"/>
    <n v="999"/>
    <n v="1560"/>
    <x v="63"/>
    <x v="9"/>
    <x v="918"/>
    <x v="1044"/>
    <x v="2"/>
    <x v="946"/>
  </r>
  <r>
    <s v="B07FL3WRX5"/>
    <x v="952"/>
    <x v="1065"/>
    <x v="4"/>
    <s v="Home&amp;Kitchen|Kitchen&amp;HomeAppliances|SmallKitchenAppliances|JuicerMixerGrinders"/>
    <n v="3299"/>
    <n v="6500"/>
    <x v="76"/>
    <x v="7"/>
    <x v="919"/>
    <x v="1045"/>
    <x v="2"/>
    <x v="947"/>
  </r>
  <r>
    <s v="B0BPCJM7TB"/>
    <x v="953"/>
    <x v="1066"/>
    <x v="4"/>
    <s v="Home&amp;Kitchen|Kitchen&amp;HomeAppliances|SmallKitchenAppliances|HandBlenders"/>
    <n v="259"/>
    <n v="999"/>
    <x v="82"/>
    <x v="1"/>
    <x v="920"/>
    <x v="1046"/>
    <x v="0"/>
    <x v="948"/>
  </r>
  <r>
    <s v="B08H673XKN"/>
    <x v="954"/>
    <x v="1067"/>
    <x v="4"/>
    <s v="Home&amp;Kitchen|Kitchen&amp;HomeAppliances|SmallKitchenAppliances|MixerGrinders"/>
    <n v="3249"/>
    <n v="7795"/>
    <x v="30"/>
    <x v="0"/>
    <x v="921"/>
    <x v="1047"/>
    <x v="2"/>
    <x v="949"/>
  </r>
  <r>
    <s v="B07DXRGWDJ"/>
    <x v="842"/>
    <x v="1068"/>
    <x v="4"/>
    <s v="Home&amp;Kitchen|Kitchen&amp;HomeAppliances|Vacuum,Cleaning&amp;Ironing|Irons,Steamers&amp;Accessories|Irons|SteamIrons"/>
    <n v="4280"/>
    <n v="5995"/>
    <x v="56"/>
    <x v="11"/>
    <x v="922"/>
    <x v="1048"/>
    <x v="2"/>
    <x v="950"/>
  </r>
  <r>
    <s v="B08243SKCK"/>
    <x v="955"/>
    <x v="1069"/>
    <x v="4"/>
    <s v="Home&amp;Kitchen|HomeStorage&amp;Organization|LaundryOrganization|IroningAccessories|SprayBottles"/>
    <n v="189"/>
    <n v="299"/>
    <x v="42"/>
    <x v="0"/>
    <x v="923"/>
    <x v="1049"/>
    <x v="1"/>
    <x v="951"/>
  </r>
  <r>
    <s v="B09SPTNG58"/>
    <x v="956"/>
    <x v="1070"/>
    <x v="4"/>
    <s v="Home&amp;Kitchen|Heating,Cooling&amp;AirQuality|Fans|CeilingFans"/>
    <n v="1449"/>
    <n v="2349"/>
    <x v="16"/>
    <x v="2"/>
    <x v="924"/>
    <x v="1050"/>
    <x v="2"/>
    <x v="952"/>
  </r>
  <r>
    <s v="B083J64CBB"/>
    <x v="878"/>
    <x v="1071"/>
    <x v="4"/>
    <s v="Home&amp;Kitchen|HomeStorage&amp;Organization|LaundryOrganization|LaundryBaskets"/>
    <n v="199"/>
    <n v="499"/>
    <x v="13"/>
    <x v="1"/>
    <x v="925"/>
    <x v="1051"/>
    <x v="1"/>
    <x v="953"/>
  </r>
  <r>
    <s v="B08JV91JTK"/>
    <x v="957"/>
    <x v="1072"/>
    <x v="4"/>
    <s v="Home&amp;Kitchen|Kitchen&amp;HomeAppliances|SmallKitchenAppliances|HandMixers"/>
    <n v="474"/>
    <n v="1299"/>
    <x v="0"/>
    <x v="3"/>
    <x v="926"/>
    <x v="1052"/>
    <x v="0"/>
    <x v="954"/>
  </r>
  <r>
    <s v="B0BQ3K23Y1"/>
    <x v="958"/>
    <x v="1073"/>
    <x v="4"/>
    <s v="Home&amp;Kitchen|Kitchen&amp;HomeAppliances|SmallKitchenAppliances|HandBlenders"/>
    <n v="279"/>
    <n v="499"/>
    <x v="15"/>
    <x v="20"/>
    <x v="927"/>
    <x v="1053"/>
    <x v="0"/>
    <x v="955"/>
  </r>
  <r>
    <s v="B09MT94QLL"/>
    <x v="959"/>
    <x v="1074"/>
    <x v="4"/>
    <s v="Home&amp;Kitchen|Heating,Cooling&amp;AirQuality|Fans|CeilingFans"/>
    <n v="1999"/>
    <n v="4775"/>
    <x v="30"/>
    <x v="0"/>
    <x v="928"/>
    <x v="1054"/>
    <x v="2"/>
    <x v="956"/>
  </r>
  <r>
    <s v="B07NKNBTT3"/>
    <x v="960"/>
    <x v="1075"/>
    <x v="4"/>
    <s v="Home&amp;Kitchen|Kitchen&amp;HomeAppliances|Vacuum,Cleaning&amp;Ironing|Irons,Steamers&amp;Accessories|LintShavers"/>
    <n v="799"/>
    <n v="1230"/>
    <x v="31"/>
    <x v="3"/>
    <x v="929"/>
    <x v="1055"/>
    <x v="2"/>
    <x v="957"/>
  </r>
  <r>
    <s v="B09KPXTZXN"/>
    <x v="961"/>
    <x v="1076"/>
    <x v="4"/>
    <s v="Home&amp;Kitchen|Kitchen&amp;HomeAppliances|SmallKitchenAppliances|MiniFoodProcessors&amp;Choppers"/>
    <n v="949"/>
    <n v="1999"/>
    <x v="3"/>
    <x v="1"/>
    <x v="930"/>
    <x v="1056"/>
    <x v="2"/>
    <x v="958"/>
  </r>
  <r>
    <s v="B078HG2ZPS"/>
    <x v="962"/>
    <x v="1077"/>
    <x v="4"/>
    <s v="Home&amp;Kitchen|Kitchen&amp;HomeAppliances|SmallKitchenAppliances|Mills&amp;Grinders|WetGrinders"/>
    <n v="3657.66"/>
    <n v="5156"/>
    <x v="56"/>
    <x v="2"/>
    <x v="931"/>
    <x v="1057"/>
    <x v="2"/>
    <x v="959"/>
  </r>
  <r>
    <s v="B07N2MGB3G"/>
    <x v="963"/>
    <x v="1078"/>
    <x v="4"/>
    <s v="Home&amp;Kitchen|Kitchen&amp;HomeAppliances|SmallKitchenAppliances|OvenToasterGrills"/>
    <n v="1699"/>
    <n v="1999"/>
    <x v="59"/>
    <x v="3"/>
    <x v="932"/>
    <x v="1058"/>
    <x v="2"/>
    <x v="960"/>
  </r>
  <r>
    <s v="B008LN8KDM"/>
    <x v="964"/>
    <x v="1079"/>
    <x v="4"/>
    <s v="Home&amp;Kitchen|Kitchen&amp;HomeAppliances|Vacuum,Cleaning&amp;Ironing|Irons,Steamers&amp;Accessories|Irons|SteamIrons"/>
    <n v="1849"/>
    <n v="2095"/>
    <x v="89"/>
    <x v="4"/>
    <x v="933"/>
    <x v="1059"/>
    <x v="2"/>
    <x v="961"/>
  </r>
  <r>
    <s v="B08MZNT7GP"/>
    <x v="965"/>
    <x v="1080"/>
    <x v="4"/>
    <s v="Home&amp;Kitchen|Heating,Cooling&amp;AirQuality|RoomHeaters|FanHeaters"/>
    <n v="12499"/>
    <n v="19825"/>
    <x v="42"/>
    <x v="3"/>
    <x v="934"/>
    <x v="1060"/>
    <x v="2"/>
    <x v="962"/>
  </r>
  <r>
    <s v="B009P2L7CO"/>
    <x v="966"/>
    <x v="1081"/>
    <x v="4"/>
    <s v="Home&amp;Kitchen|Kitchen&amp;HomeAppliances|Vacuum,Cleaning&amp;Ironing|Irons,Steamers&amp;Accessories|Irons|DryIrons"/>
    <n v="1099"/>
    <n v="1920"/>
    <x v="1"/>
    <x v="0"/>
    <x v="935"/>
    <x v="1061"/>
    <x v="2"/>
    <x v="963"/>
  </r>
  <r>
    <s v="B07YC8JHMB"/>
    <x v="967"/>
    <x v="1082"/>
    <x v="4"/>
    <s v="Home&amp;Kitchen|Kitchen&amp;HomeAppliances|WaterPurifiers&amp;Accessories|WaterFilters&amp;Purifiers"/>
    <n v="8199"/>
    <n v="16000"/>
    <x v="76"/>
    <x v="2"/>
    <x v="936"/>
    <x v="1062"/>
    <x v="2"/>
    <x v="964"/>
  </r>
  <r>
    <s v="B0BNQMF152"/>
    <x v="968"/>
    <x v="1083"/>
    <x v="4"/>
    <s v="Home&amp;Kitchen|Kitchen&amp;HomeAppliances|SmallKitchenAppliances|JuicerMixerGrinders"/>
    <n v="499"/>
    <n v="2199"/>
    <x v="36"/>
    <x v="7"/>
    <x v="937"/>
    <x v="1063"/>
    <x v="0"/>
    <x v="965"/>
  </r>
  <r>
    <s v="B08J7VCT12"/>
    <x v="969"/>
    <x v="1084"/>
    <x v="4"/>
    <s v="Home&amp;Kitchen|Kitchen&amp;HomeAppliances|Vacuum,Cleaning&amp;Ironing|Vacuums&amp;FloorCare|Vacuums|HandheldVacuums"/>
    <n v="6999"/>
    <n v="14999"/>
    <x v="3"/>
    <x v="3"/>
    <x v="938"/>
    <x v="1064"/>
    <x v="2"/>
    <x v="966"/>
  </r>
  <r>
    <s v="B0989W6J2F"/>
    <x v="970"/>
    <x v="1085"/>
    <x v="4"/>
    <s v="Home&amp;Kitchen|Kitchen&amp;HomeAppliances|SmallKitchenAppliances|VacuumSealers"/>
    <n v="1595"/>
    <n v="1799"/>
    <x v="68"/>
    <x v="1"/>
    <x v="939"/>
    <x v="1065"/>
    <x v="2"/>
    <x v="967"/>
  </r>
  <r>
    <s v="B0B84KSH3X"/>
    <x v="971"/>
    <x v="1086"/>
    <x v="4"/>
    <s v="Home&amp;Kitchen|Kitchen&amp;HomeAppliances|Vacuum,Cleaning&amp;Ironing|Irons,Steamers&amp;Accessories|Irons|DryIrons"/>
    <n v="1049"/>
    <n v="1950"/>
    <x v="18"/>
    <x v="11"/>
    <x v="940"/>
    <x v="1066"/>
    <x v="2"/>
    <x v="968"/>
  </r>
  <r>
    <s v="B08HLC7Z3G"/>
    <x v="972"/>
    <x v="1087"/>
    <x v="4"/>
    <s v="Home&amp;Kitchen|Kitchen&amp;HomeAppliances|SmallKitchenAppliances|Kettles&amp;HotWaterDispensers|Kettle&amp;ToasterSets"/>
    <n v="1182"/>
    <n v="2995"/>
    <x v="4"/>
    <x v="0"/>
    <x v="941"/>
    <x v="1067"/>
    <x v="2"/>
    <x v="969"/>
  </r>
  <r>
    <s v="B0BN6M3TCM"/>
    <x v="973"/>
    <x v="1088"/>
    <x v="4"/>
    <s v="Home&amp;Kitchen|Kitchen&amp;HomeAppliances|Vacuum,Cleaning&amp;Ironing|Irons,Steamers&amp;Accessories|LintShavers"/>
    <n v="499"/>
    <n v="999"/>
    <x v="8"/>
    <x v="13"/>
    <x v="942"/>
    <x v="1068"/>
    <x v="0"/>
    <x v="970"/>
  </r>
  <r>
    <s v="B01L6MT7E0"/>
    <x v="974"/>
    <x v="1089"/>
    <x v="4"/>
    <s v="Home&amp;Kitchen|Heating,Cooling&amp;AirQuality|AirPurifiers|HEPAAirPurifiers"/>
    <n v="8799"/>
    <n v="11995"/>
    <x v="35"/>
    <x v="3"/>
    <x v="943"/>
    <x v="1069"/>
    <x v="2"/>
    <x v="971"/>
  </r>
  <r>
    <s v="B0B9F9PT8R"/>
    <x v="975"/>
    <x v="1090"/>
    <x v="4"/>
    <s v="Home&amp;Kitchen|Heating,Cooling&amp;AirQuality|RoomHeaters|ElectricHeaters"/>
    <n v="1529"/>
    <n v="2999"/>
    <x v="76"/>
    <x v="8"/>
    <x v="944"/>
    <x v="1070"/>
    <x v="2"/>
    <x v="972"/>
  </r>
  <r>
    <s v="B0883LQJ6B"/>
    <x v="976"/>
    <x v="1091"/>
    <x v="4"/>
    <s v="Home&amp;Kitchen|Kitchen&amp;HomeAppliances|Vacuum,Cleaning&amp;Ironing|Irons,Steamers&amp;Accessories|Irons|DryIrons"/>
    <n v="1199"/>
    <n v="1690"/>
    <x v="56"/>
    <x v="0"/>
    <x v="945"/>
    <x v="1071"/>
    <x v="2"/>
    <x v="973"/>
  </r>
  <r>
    <s v="B099Z83VRC"/>
    <x v="977"/>
    <x v="1092"/>
    <x v="4"/>
    <s v="Home&amp;Kitchen|Kitchen&amp;HomeAppliances|SmallKitchenAppliances|EggBoilers"/>
    <n v="1052"/>
    <n v="1790"/>
    <x v="19"/>
    <x v="4"/>
    <x v="946"/>
    <x v="1072"/>
    <x v="2"/>
    <x v="974"/>
  </r>
  <r>
    <s v="B00S9BSJC8"/>
    <x v="827"/>
    <x v="1093"/>
    <x v="4"/>
    <s v="Home&amp;Kitchen|Kitchen&amp;HomeAppliances|SmallKitchenAppliances|Juicers"/>
    <n v="6499"/>
    <n v="8995"/>
    <x v="28"/>
    <x v="4"/>
    <x v="947"/>
    <x v="1073"/>
    <x v="2"/>
    <x v="975"/>
  </r>
  <r>
    <s v="B0B4SJKRDF"/>
    <x v="978"/>
    <x v="1094"/>
    <x v="4"/>
    <s v="Home&amp;Kitchen|Kitchen&amp;HomeAppliances|SmallKitchenAppliances|DigitalKitchenScales|DigitalScales"/>
    <n v="239"/>
    <n v="239"/>
    <x v="26"/>
    <x v="4"/>
    <x v="222"/>
    <x v="1074"/>
    <x v="0"/>
    <x v="976"/>
  </r>
  <r>
    <s v="B0BM4KTNL1"/>
    <x v="979"/>
    <x v="1095"/>
    <x v="4"/>
    <s v="Home&amp;Kitchen|Kitchen&amp;HomeAppliances|SmallKitchenAppliances|HandBlenders"/>
    <n v="699"/>
    <n v="1599"/>
    <x v="37"/>
    <x v="16"/>
    <x v="948"/>
    <x v="1075"/>
    <x v="2"/>
    <x v="977"/>
  </r>
  <r>
    <s v="B08S6RKT4L"/>
    <x v="980"/>
    <x v="1096"/>
    <x v="4"/>
    <s v="Home&amp;Kitchen|Kitchen&amp;HomeAppliances|SmallKitchenAppliances"/>
    <n v="2599"/>
    <n v="4290"/>
    <x v="17"/>
    <x v="5"/>
    <x v="949"/>
    <x v="1076"/>
    <x v="2"/>
    <x v="978"/>
  </r>
  <r>
    <s v="B09SZ5TWHW"/>
    <x v="981"/>
    <x v="1097"/>
    <x v="4"/>
    <s v="Home&amp;Kitchen|Kitchen&amp;HomeAppliances|Vacuum,Cleaning&amp;Ironing|Vacuums&amp;FloorCare|Vacuums|HandheldVacuums"/>
    <n v="1547"/>
    <n v="2890"/>
    <x v="18"/>
    <x v="2"/>
    <x v="950"/>
    <x v="1077"/>
    <x v="2"/>
    <x v="979"/>
  </r>
  <r>
    <s v="B0BLC2BYPX"/>
    <x v="982"/>
    <x v="1098"/>
    <x v="4"/>
    <s v="Home&amp;Kitchen|Kitchen&amp;HomeAppliances|SmallKitchenAppliances|HandBlenders"/>
    <n v="499"/>
    <n v="1299"/>
    <x v="33"/>
    <x v="16"/>
    <x v="951"/>
    <x v="1078"/>
    <x v="0"/>
    <x v="980"/>
  </r>
  <r>
    <s v="B00P0R95EA"/>
    <x v="983"/>
    <x v="1099"/>
    <x v="4"/>
    <s v="Home&amp;Kitchen|Heating,Cooling&amp;AirQuality|WaterHeaters&amp;Geysers|ImmersionRods"/>
    <n v="510"/>
    <n v="640"/>
    <x v="52"/>
    <x v="3"/>
    <x v="952"/>
    <x v="1079"/>
    <x v="2"/>
    <x v="981"/>
  </r>
  <r>
    <s v="B07W4HTS8Q"/>
    <x v="984"/>
    <x v="1100"/>
    <x v="4"/>
    <s v="Home&amp;Kitchen|Heating,Cooling&amp;AirQuality|WaterHeaters&amp;Geysers|InstantWaterHeaters"/>
    <n v="1899"/>
    <n v="3790"/>
    <x v="8"/>
    <x v="11"/>
    <x v="953"/>
    <x v="1080"/>
    <x v="2"/>
    <x v="982"/>
  </r>
  <r>
    <s v="B078JBK4GX"/>
    <x v="985"/>
    <x v="1101"/>
    <x v="4"/>
    <s v="Home&amp;Kitchen|Heating,Cooling&amp;AirQuality|WaterHeaters&amp;Geysers|InstantWaterHeaters"/>
    <n v="2599"/>
    <n v="4560"/>
    <x v="1"/>
    <x v="5"/>
    <x v="954"/>
    <x v="1081"/>
    <x v="2"/>
    <x v="983"/>
  </r>
  <r>
    <s v="B08S7V8YTN"/>
    <x v="986"/>
    <x v="1102"/>
    <x v="4"/>
    <s v="Home&amp;Kitchen|Kitchen&amp;HomeAppliances|SmallKitchenAppliances|EggBoilers"/>
    <n v="1199"/>
    <n v="3500"/>
    <x v="46"/>
    <x v="4"/>
    <x v="955"/>
    <x v="1082"/>
    <x v="2"/>
    <x v="984"/>
  </r>
  <r>
    <s v="B07H5PBN54"/>
    <x v="987"/>
    <x v="1103"/>
    <x v="4"/>
    <s v="Home&amp;Kitchen|Heating,Cooling&amp;AirQuality|WaterHeaters&amp;Geysers|InstantWaterHeaters"/>
    <n v="999"/>
    <n v="2600"/>
    <x v="33"/>
    <x v="10"/>
    <x v="956"/>
    <x v="1083"/>
    <x v="2"/>
    <x v="985"/>
  </r>
  <r>
    <s v="B07YCBSCYB"/>
    <x v="988"/>
    <x v="1104"/>
    <x v="4"/>
    <s v="Home&amp;Kitchen|Kitchen&amp;HomeAppliances|SmallKitchenAppliances|InductionCooktop"/>
    <n v="1999"/>
    <n v="3300"/>
    <x v="17"/>
    <x v="0"/>
    <x v="957"/>
    <x v="1084"/>
    <x v="2"/>
    <x v="986"/>
  </r>
  <r>
    <s v="B098T9CJVQ"/>
    <x v="989"/>
    <x v="1105"/>
    <x v="4"/>
    <s v="Home&amp;Kitchen|Kitchen&amp;HomeAppliances|SmallKitchenAppliances|HandBlenders"/>
    <n v="210"/>
    <n v="699"/>
    <x v="20"/>
    <x v="7"/>
    <x v="689"/>
    <x v="1085"/>
    <x v="0"/>
    <x v="987"/>
  </r>
  <r>
    <s v="B01KCSGBU2"/>
    <x v="990"/>
    <x v="1106"/>
    <x v="4"/>
    <s v="Home&amp;Kitchen|Heating,Cooling&amp;AirQuality|AirPurifiers|HEPAAirPurifiers"/>
    <n v="14499"/>
    <n v="23559"/>
    <x v="16"/>
    <x v="4"/>
    <x v="958"/>
    <x v="1086"/>
    <x v="2"/>
    <x v="988"/>
  </r>
  <r>
    <s v="B095XCRDQW"/>
    <x v="991"/>
    <x v="1107"/>
    <x v="4"/>
    <s v="Home&amp;Kitchen|HomeStorage&amp;Organization|LaundryOrganization|LaundryBaskets"/>
    <n v="950"/>
    <n v="1599"/>
    <x v="19"/>
    <x v="4"/>
    <x v="959"/>
    <x v="1087"/>
    <x v="2"/>
    <x v="989"/>
  </r>
  <r>
    <s v="B09CTWFV5W"/>
    <x v="992"/>
    <x v="1108"/>
    <x v="4"/>
    <s v="Home&amp;Kitchen|Kitchen&amp;HomeAppliances|SmallKitchenAppliances|DeepFatFryers|AirFryers"/>
    <n v="7199"/>
    <n v="9995"/>
    <x v="28"/>
    <x v="5"/>
    <x v="960"/>
    <x v="1088"/>
    <x v="2"/>
    <x v="990"/>
  </r>
  <r>
    <s v="B0B7NWGXS6"/>
    <x v="993"/>
    <x v="1109"/>
    <x v="4"/>
    <s v="Home&amp;Kitchen|Heating,Cooling&amp;AirQuality|RoomHeaters|ElectricHeaters"/>
    <n v="2439"/>
    <n v="2545"/>
    <x v="83"/>
    <x v="3"/>
    <x v="224"/>
    <x v="1089"/>
    <x v="2"/>
    <x v="991"/>
  </r>
  <r>
    <s v="B07DZ986Q2"/>
    <x v="994"/>
    <x v="1110"/>
    <x v="4"/>
    <s v="Home&amp;Kitchen|Kitchen&amp;HomeAppliances|Vacuum,Cleaning&amp;Ironing|Irons,Steamers&amp;Accessories|Irons|SteamIrons"/>
    <n v="7799"/>
    <n v="8995"/>
    <x v="14"/>
    <x v="1"/>
    <x v="900"/>
    <x v="1090"/>
    <x v="2"/>
    <x v="992"/>
  </r>
  <r>
    <s v="B07KKJPTWB"/>
    <x v="995"/>
    <x v="1111"/>
    <x v="4"/>
    <s v="Home&amp;Kitchen|Kitchen&amp;HomeAppliances|SmallKitchenAppliances|MiniFoodProcessors&amp;Choppers"/>
    <n v="1599"/>
    <n v="1999"/>
    <x v="52"/>
    <x v="5"/>
    <x v="845"/>
    <x v="1091"/>
    <x v="2"/>
    <x v="993"/>
  </r>
  <r>
    <s v="B071R3LHFM"/>
    <x v="844"/>
    <x v="1112"/>
    <x v="4"/>
    <s v="Home&amp;Kitchen|Kitchen&amp;HomeAppliances|SmallKitchenAppliances|MixerGrinders"/>
    <n v="2899"/>
    <n v="5500"/>
    <x v="41"/>
    <x v="11"/>
    <x v="961"/>
    <x v="1092"/>
    <x v="2"/>
    <x v="994"/>
  </r>
  <r>
    <s v="B086X18Q71"/>
    <x v="996"/>
    <x v="1113"/>
    <x v="4"/>
    <s v="Home&amp;Kitchen|Kitchen&amp;HomeAppliances|SewingMachines&amp;Accessories|Sewing&amp;EmbroideryMachines"/>
    <n v="9799"/>
    <n v="12150"/>
    <x v="71"/>
    <x v="4"/>
    <x v="962"/>
    <x v="1093"/>
    <x v="2"/>
    <x v="995"/>
  </r>
  <r>
    <s v="B07WVQG8WZ"/>
    <x v="997"/>
    <x v="1114"/>
    <x v="4"/>
    <s v="Home&amp;Kitchen|Kitchen&amp;HomeAppliances|Vacuum,Cleaning&amp;Ironing|Irons,Steamers&amp;Accessories|Irons|SteamIrons"/>
    <n v="3299"/>
    <n v="4995"/>
    <x v="67"/>
    <x v="11"/>
    <x v="963"/>
    <x v="1094"/>
    <x v="2"/>
    <x v="996"/>
  </r>
  <r>
    <s v="B0BFBNXS94"/>
    <x v="998"/>
    <x v="1115"/>
    <x v="4"/>
    <s v="Home&amp;Kitchen|Kitchen&amp;HomeAppliances|SmallKitchenAppliances|HandBlenders"/>
    <n v="669"/>
    <n v="1499"/>
    <x v="10"/>
    <x v="21"/>
    <x v="964"/>
    <x v="1095"/>
    <x v="2"/>
    <x v="997"/>
  </r>
  <r>
    <s v="B071113J7M"/>
    <x v="999"/>
    <x v="1116"/>
    <x v="4"/>
    <s v="Home&amp;Kitchen|Kitchen&amp;HomeAppliances|SmallKitchenAppliances|JuicerMixerGrinders"/>
    <n v="5890"/>
    <n v="7506"/>
    <x v="47"/>
    <x v="6"/>
    <x v="523"/>
    <x v="1096"/>
    <x v="2"/>
    <x v="998"/>
  </r>
  <r>
    <s v="B09YLWT89W"/>
    <x v="1000"/>
    <x v="1117"/>
    <x v="4"/>
    <s v="Home&amp;Kitchen|Kitchen&amp;HomeAppliances|WaterPurifiers&amp;Accessories|WaterFilters&amp;Purifiers"/>
    <n v="9199"/>
    <n v="18000"/>
    <x v="76"/>
    <x v="1"/>
    <x v="965"/>
    <x v="1097"/>
    <x v="2"/>
    <x v="999"/>
  </r>
  <r>
    <s v="B0814LP6S9"/>
    <x v="818"/>
    <x v="1118"/>
    <x v="4"/>
    <s v="Home&amp;Kitchen|HomeStorage&amp;Organization|LaundryOrganization|LaundryBaskets"/>
    <n v="351"/>
    <n v="1099"/>
    <x v="45"/>
    <x v="7"/>
    <x v="966"/>
    <x v="1098"/>
    <x v="0"/>
    <x v="1000"/>
  </r>
  <r>
    <s v="B07BKSSDR2"/>
    <x v="1001"/>
    <x v="1119"/>
    <x v="8"/>
    <s v="Health&amp;PersonalCare|HomeMedicalSupplies&amp;Equipment|HealthMonitors|WeighingScales|DigitalBathroomScales"/>
    <n v="899"/>
    <n v="1900"/>
    <x v="3"/>
    <x v="1"/>
    <x v="967"/>
    <x v="1099"/>
    <x v="2"/>
    <x v="1001"/>
  </r>
  <r>
    <s v="B09VGS66FV"/>
    <x v="1002"/>
    <x v="1120"/>
    <x v="4"/>
    <s v="Home&amp;Kitchen|Kitchen&amp;HomeAppliances|SmallKitchenAppliances|Kettles&amp;HotWaterDispensers|Kettle&amp;ToasterSets"/>
    <n v="1349"/>
    <n v="1850"/>
    <x v="35"/>
    <x v="5"/>
    <x v="968"/>
    <x v="1100"/>
    <x v="2"/>
    <x v="1002"/>
  </r>
  <r>
    <s v="B07RCGTZ4M"/>
    <x v="1003"/>
    <x v="1121"/>
    <x v="4"/>
    <s v="Home&amp;Kitchen|Kitchen&amp;HomeAppliances|Vacuum,Cleaning&amp;Ironing|Vacuums&amp;FloorCare|Vacuums|Wet-DryVacuums"/>
    <n v="6236"/>
    <n v="9999"/>
    <x v="16"/>
    <x v="3"/>
    <x v="969"/>
    <x v="1101"/>
    <x v="2"/>
    <x v="1003"/>
  </r>
  <r>
    <s v="B0747VDH9L"/>
    <x v="1004"/>
    <x v="1122"/>
    <x v="4"/>
    <s v="Home&amp;Kitchen|Kitchen&amp;HomeAppliances|SmallKitchenAppliances|HandBlenders"/>
    <n v="2742"/>
    <n v="3995"/>
    <x v="39"/>
    <x v="5"/>
    <x v="970"/>
    <x v="1102"/>
    <x v="2"/>
    <x v="1004"/>
  </r>
  <r>
    <s v="B08XLR6DSB"/>
    <x v="1005"/>
    <x v="1123"/>
    <x v="4"/>
    <s v="Home&amp;Kitchen|Kitchen&amp;HomeAppliances|SewingMachines&amp;Accessories|Sewing&amp;EmbroideryMachines"/>
    <n v="721"/>
    <n v="1499"/>
    <x v="50"/>
    <x v="19"/>
    <x v="971"/>
    <x v="1103"/>
    <x v="2"/>
    <x v="1005"/>
  </r>
  <r>
    <s v="B08H6CZSHT"/>
    <x v="1006"/>
    <x v="1124"/>
    <x v="4"/>
    <s v="Home&amp;Kitchen|Kitchen&amp;HomeAppliances|Vacuum,Cleaning&amp;Ironing|Irons,Steamers&amp;Accessories|Irons|SteamIrons"/>
    <n v="2903"/>
    <n v="3295"/>
    <x v="89"/>
    <x v="4"/>
    <x v="972"/>
    <x v="1104"/>
    <x v="2"/>
    <x v="1006"/>
  </r>
  <r>
    <s v="B07CVR2L5K"/>
    <x v="1007"/>
    <x v="1125"/>
    <x v="4"/>
    <s v="Home&amp;Kitchen|Kitchen&amp;HomeAppliances|SmallKitchenAppliances|MiniFoodProcessors&amp;Choppers"/>
    <n v="1656"/>
    <n v="2695"/>
    <x v="17"/>
    <x v="5"/>
    <x v="973"/>
    <x v="1105"/>
    <x v="2"/>
    <x v="1007"/>
  </r>
  <r>
    <s v="B09J4YQYX3"/>
    <x v="1008"/>
    <x v="1126"/>
    <x v="4"/>
    <s v="Home&amp;Kitchen|Kitchen&amp;HomeAppliances|SmallKitchenAppliances|EggBoilers"/>
    <n v="1399"/>
    <n v="2290"/>
    <x v="17"/>
    <x v="5"/>
    <x v="974"/>
    <x v="1106"/>
    <x v="2"/>
    <x v="1008"/>
  </r>
  <r>
    <s v="B0B2DD8BQ8"/>
    <x v="1009"/>
    <x v="1127"/>
    <x v="4"/>
    <s v="Home&amp;Kitchen|Kitchen&amp;HomeAppliances|SmallKitchenAppliances|SandwichMakers"/>
    <n v="2079"/>
    <n v="3099"/>
    <x v="9"/>
    <x v="3"/>
    <x v="201"/>
    <x v="1107"/>
    <x v="2"/>
    <x v="1009"/>
  </r>
  <r>
    <s v="B0123P3PWE"/>
    <x v="1010"/>
    <x v="1128"/>
    <x v="4"/>
    <s v="Home&amp;Kitchen|Heating,Cooling&amp;AirQuality|WaterHeaters&amp;Geysers|ImmersionRods"/>
    <n v="999"/>
    <n v="1075"/>
    <x v="70"/>
    <x v="3"/>
    <x v="453"/>
    <x v="1108"/>
    <x v="2"/>
    <x v="1010"/>
  </r>
  <r>
    <s v="B08HDCWDXD"/>
    <x v="1011"/>
    <x v="1129"/>
    <x v="4"/>
    <s v="Home&amp;Kitchen|Kitchen&amp;HomeAppliances|Vacuum,Cleaning&amp;Ironing|Vacuums&amp;FloorCare|Vacuums|HandheldVacuums"/>
    <n v="3179"/>
    <n v="6999"/>
    <x v="10"/>
    <x v="1"/>
    <x v="975"/>
    <x v="1109"/>
    <x v="2"/>
    <x v="1011"/>
  </r>
  <r>
    <s v="B0836JGZ74"/>
    <x v="1012"/>
    <x v="1130"/>
    <x v="4"/>
    <s v="Home&amp;Kitchen|Heating,Cooling&amp;AirQuality|WaterHeaters&amp;Geysers|InstantWaterHeaters"/>
    <n v="1049"/>
    <n v="2499"/>
    <x v="30"/>
    <x v="9"/>
    <x v="976"/>
    <x v="1110"/>
    <x v="2"/>
    <x v="1012"/>
  </r>
  <r>
    <s v="B0BCKJJN8R"/>
    <x v="1013"/>
    <x v="1131"/>
    <x v="4"/>
    <s v="Home&amp;Kitchen|Heating,Cooling&amp;AirQuality|WaterHeaters&amp;Geysers|InstantWaterHeaters"/>
    <n v="3599"/>
    <n v="7290"/>
    <x v="24"/>
    <x v="2"/>
    <x v="977"/>
    <x v="1111"/>
    <x v="2"/>
    <x v="1013"/>
  </r>
  <r>
    <s v="B008P7IF02"/>
    <x v="1014"/>
    <x v="1132"/>
    <x v="4"/>
    <s v="Home&amp;Kitchen|Kitchen&amp;HomeAppliances|Coffee,Tea&amp;Espresso|EspressoMachines"/>
    <n v="4799"/>
    <n v="5795"/>
    <x v="49"/>
    <x v="2"/>
    <x v="978"/>
    <x v="1112"/>
    <x v="2"/>
    <x v="1014"/>
  </r>
  <r>
    <s v="B08CNLYKW5"/>
    <x v="1015"/>
    <x v="1133"/>
    <x v="4"/>
    <s v="Home&amp;Kitchen|Kitchen&amp;HomeAppliances|SmallKitchenAppliances|MixerGrinders"/>
    <n v="1699"/>
    <n v="3398"/>
    <x v="8"/>
    <x v="11"/>
    <x v="979"/>
    <x v="1113"/>
    <x v="2"/>
    <x v="1015"/>
  </r>
  <r>
    <s v="B08C7TYHPB"/>
    <x v="1016"/>
    <x v="1134"/>
    <x v="4"/>
    <s v="Home&amp;Kitchen|Kitchen&amp;HomeAppliances|SmallKitchenAppliances|Kettles&amp;HotWaterDispensers|Kettle&amp;ToasterSets"/>
    <n v="664"/>
    <n v="1490"/>
    <x v="10"/>
    <x v="3"/>
    <x v="980"/>
    <x v="1114"/>
    <x v="2"/>
    <x v="1016"/>
  </r>
  <r>
    <s v="B08VJFYH6N"/>
    <x v="1017"/>
    <x v="1135"/>
    <x v="4"/>
    <s v="Home&amp;Kitchen|Heating,Cooling&amp;AirQuality|Fans|TableFans"/>
    <n v="948"/>
    <n v="1620"/>
    <x v="19"/>
    <x v="3"/>
    <x v="981"/>
    <x v="1115"/>
    <x v="2"/>
    <x v="1017"/>
  </r>
  <r>
    <s v="B08235JZFB"/>
    <x v="1018"/>
    <x v="1136"/>
    <x v="4"/>
    <s v="Home&amp;Kitchen|Kitchen&amp;HomeAppliances|Vacuum,Cleaning&amp;Ironing|Irons,Steamers&amp;Accessories|Irons|DryIrons"/>
    <n v="850"/>
    <n v="1000"/>
    <x v="59"/>
    <x v="3"/>
    <x v="982"/>
    <x v="1116"/>
    <x v="2"/>
    <x v="1018"/>
  </r>
  <r>
    <s v="B078XFKBZL"/>
    <x v="1019"/>
    <x v="1137"/>
    <x v="4"/>
    <s v="Home&amp;Kitchen|Kitchen&amp;HomeAppliances|WaterPurifiers&amp;Accessories|WaterCartridges"/>
    <n v="600"/>
    <n v="640"/>
    <x v="80"/>
    <x v="11"/>
    <x v="983"/>
    <x v="1117"/>
    <x v="2"/>
    <x v="1019"/>
  </r>
  <r>
    <s v="B01M265AAK"/>
    <x v="1020"/>
    <x v="1138"/>
    <x v="4"/>
    <s v="Home&amp;Kitchen|Heating,Cooling&amp;AirQuality|RoomHeaters|ElectricHeaters"/>
    <n v="3711"/>
    <n v="4495"/>
    <x v="49"/>
    <x v="4"/>
    <x v="166"/>
    <x v="1118"/>
    <x v="2"/>
    <x v="1020"/>
  </r>
  <r>
    <s v="B0B694PXQJ"/>
    <x v="1021"/>
    <x v="1139"/>
    <x v="4"/>
    <s v="Home&amp;Kitchen|Kitchen&amp;HomeAppliances|SmallKitchenAppliances|DigitalKitchenScales"/>
    <n v="799"/>
    <n v="2999"/>
    <x v="25"/>
    <x v="6"/>
    <x v="984"/>
    <x v="1119"/>
    <x v="2"/>
    <x v="1021"/>
  </r>
  <r>
    <s v="B00B3VFJY2"/>
    <x v="891"/>
    <x v="1140"/>
    <x v="4"/>
    <s v="Home&amp;Kitchen|Kitchen&amp;HomeAppliances|WaterPurifiers&amp;Accessories|WaterPurifierAccessories"/>
    <n v="980"/>
    <n v="980"/>
    <x v="26"/>
    <x v="0"/>
    <x v="374"/>
    <x v="1120"/>
    <x v="2"/>
    <x v="1022"/>
  </r>
  <r>
    <s v="B08W9BK4MD"/>
    <x v="1022"/>
    <x v="1141"/>
    <x v="4"/>
    <s v="Home&amp;Kitchen|HomeStorage&amp;Organization|LaundryOrganization|LaundryBaskets"/>
    <n v="351"/>
    <n v="899"/>
    <x v="4"/>
    <x v="2"/>
    <x v="985"/>
    <x v="1121"/>
    <x v="0"/>
    <x v="1023"/>
  </r>
  <r>
    <s v="B09X5HD5T1"/>
    <x v="1023"/>
    <x v="1142"/>
    <x v="4"/>
    <s v="Home&amp;Kitchen|Kitchen&amp;HomeAppliances|Coffee,Tea&amp;Espresso|MilkFrothers"/>
    <n v="229"/>
    <n v="499"/>
    <x v="34"/>
    <x v="12"/>
    <x v="189"/>
    <x v="1122"/>
    <x v="0"/>
    <x v="1024"/>
  </r>
  <r>
    <s v="B08H6B3G96"/>
    <x v="1006"/>
    <x v="1143"/>
    <x v="4"/>
    <s v="Home&amp;Kitchen|Kitchen&amp;HomeAppliances|Vacuum,Cleaning&amp;Ironing|Irons,Steamers&amp;Accessories|Irons|SteamIrons"/>
    <n v="3349"/>
    <n v="3995"/>
    <x v="85"/>
    <x v="4"/>
    <x v="986"/>
    <x v="1123"/>
    <x v="2"/>
    <x v="1025"/>
  </r>
  <r>
    <s v="B09N3BFP4M"/>
    <x v="1024"/>
    <x v="1144"/>
    <x v="4"/>
    <s v="Home&amp;Kitchen|Heating,Cooling&amp;AirQuality|WaterHeaters&amp;Geysers|StorageWaterHeaters"/>
    <n v="5499"/>
    <n v="11500"/>
    <x v="50"/>
    <x v="2"/>
    <x v="987"/>
    <x v="1124"/>
    <x v="2"/>
    <x v="1026"/>
  </r>
  <r>
    <s v="B09DSQXCM8"/>
    <x v="1025"/>
    <x v="1145"/>
    <x v="4"/>
    <s v="Home&amp;Kitchen|Kitchen&amp;HomeAppliances|Vacuum,Cleaning&amp;Ironing|Irons,Steamers&amp;Accessories|LintShavers"/>
    <n v="299"/>
    <n v="499"/>
    <x v="54"/>
    <x v="2"/>
    <x v="988"/>
    <x v="1125"/>
    <x v="0"/>
    <x v="1027"/>
  </r>
  <r>
    <s v="B01M69WCZ6"/>
    <x v="1026"/>
    <x v="1146"/>
    <x v="4"/>
    <s v="Home&amp;Kitchen|Heating,Cooling&amp;AirQuality|Humidifiers"/>
    <n v="2249"/>
    <n v="3550"/>
    <x v="42"/>
    <x v="1"/>
    <x v="989"/>
    <x v="1126"/>
    <x v="2"/>
    <x v="1028"/>
  </r>
  <r>
    <s v="B0BM9H2NY9"/>
    <x v="1027"/>
    <x v="1147"/>
    <x v="4"/>
    <s v="Home&amp;Kitchen|Kitchen&amp;HomeAppliances|SmallKitchenAppliances|EggBoilers"/>
    <n v="699"/>
    <n v="1599"/>
    <x v="37"/>
    <x v="16"/>
    <x v="990"/>
    <x v="1127"/>
    <x v="2"/>
    <x v="1029"/>
  </r>
  <r>
    <s v="B099FDW2ZF"/>
    <x v="1028"/>
    <x v="1148"/>
    <x v="4"/>
    <s v="Home&amp;Kitchen|Heating,Cooling&amp;AirQuality|RoomHeaters|ElectricHeaters"/>
    <n v="1235"/>
    <n v="1499"/>
    <x v="75"/>
    <x v="3"/>
    <x v="991"/>
    <x v="1128"/>
    <x v="2"/>
    <x v="1030"/>
  </r>
  <r>
    <s v="B0B935YNR7"/>
    <x v="1029"/>
    <x v="1149"/>
    <x v="4"/>
    <s v="Home&amp;Kitchen|Kitchen&amp;HomeAppliances|SmallKitchenAppliances|MiniFoodProcessors&amp;Choppers"/>
    <n v="1349"/>
    <n v="2999"/>
    <x v="10"/>
    <x v="11"/>
    <x v="865"/>
    <x v="1129"/>
    <x v="2"/>
    <x v="1031"/>
  </r>
  <r>
    <s v="B07JGCGNDG"/>
    <x v="1030"/>
    <x v="1150"/>
    <x v="4"/>
    <s v="Home&amp;Kitchen|Heating,Cooling&amp;AirQuality|WaterHeaters&amp;Geysers|StorageWaterHeaters"/>
    <n v="6800"/>
    <n v="11500"/>
    <x v="19"/>
    <x v="3"/>
    <x v="992"/>
    <x v="1130"/>
    <x v="2"/>
    <x v="1032"/>
  </r>
  <r>
    <s v="B08L12N5H1"/>
    <x v="1031"/>
    <x v="1151"/>
    <x v="4"/>
    <s v="Home&amp;Kitchen|Kitchen&amp;HomeAppliances|Vacuum,Cleaning&amp;Ironing|Vacuums&amp;FloorCare|Vacuums|HandheldVacuums"/>
    <n v="2099"/>
    <n v="2499"/>
    <x v="85"/>
    <x v="22"/>
    <x v="993"/>
    <x v="1131"/>
    <x v="2"/>
    <x v="214"/>
  </r>
  <r>
    <s v="B07GWTWFS2"/>
    <x v="1032"/>
    <x v="1152"/>
    <x v="4"/>
    <s v="Home&amp;Kitchen|Kitchen&amp;HomeAppliances|SmallKitchenAppliances|SandwichMakers"/>
    <n v="1699"/>
    <n v="1975"/>
    <x v="81"/>
    <x v="3"/>
    <x v="994"/>
    <x v="1132"/>
    <x v="2"/>
    <x v="1033"/>
  </r>
  <r>
    <s v="B09KRHXTLN"/>
    <x v="1033"/>
    <x v="1153"/>
    <x v="4"/>
    <s v="Home&amp;Kitchen|Heating,Cooling&amp;AirQuality|RoomHeaters|FanHeaters"/>
    <n v="1069"/>
    <n v="1699"/>
    <x v="42"/>
    <x v="2"/>
    <x v="135"/>
    <x v="1133"/>
    <x v="2"/>
    <x v="1034"/>
  </r>
  <r>
    <s v="B09H34V36W"/>
    <x v="1034"/>
    <x v="1154"/>
    <x v="4"/>
    <s v="Home&amp;Kitchen|Heating,Cooling&amp;AirQuality|RoomHeaters|FanHeaters"/>
    <n v="1349"/>
    <n v="2495"/>
    <x v="18"/>
    <x v="11"/>
    <x v="995"/>
    <x v="1134"/>
    <x v="2"/>
    <x v="1035"/>
  </r>
  <r>
    <s v="B09J2QCKKM"/>
    <x v="1035"/>
    <x v="1155"/>
    <x v="4"/>
    <s v="Home&amp;Kitchen|Heating,Cooling&amp;AirQuality|WaterHeaters&amp;Geysers|ImmersionRods"/>
    <n v="1499"/>
    <n v="3500"/>
    <x v="48"/>
    <x v="3"/>
    <x v="996"/>
    <x v="1135"/>
    <x v="2"/>
    <x v="1036"/>
  </r>
  <r>
    <s v="B09XRBJ94N"/>
    <x v="1036"/>
    <x v="1156"/>
    <x v="4"/>
    <s v="Home&amp;Kitchen|Kitchen&amp;HomeAppliances|SmallKitchenAppliances|SandwichMakers"/>
    <n v="2092"/>
    <n v="4600"/>
    <x v="10"/>
    <x v="4"/>
    <x v="997"/>
    <x v="1136"/>
    <x v="2"/>
    <x v="1037"/>
  </r>
  <r>
    <s v="B07SLNG3LW"/>
    <x v="1037"/>
    <x v="1157"/>
    <x v="4"/>
    <s v="Home&amp;Kitchen|Kitchen&amp;HomeAppliances|Vacuum,Cleaning&amp;Ironing|Vacuums&amp;FloorCare|Vacuums|Wet-DryVacuums"/>
    <n v="3859"/>
    <n v="10295"/>
    <x v="11"/>
    <x v="2"/>
    <x v="998"/>
    <x v="1137"/>
    <x v="2"/>
    <x v="1038"/>
  </r>
  <r>
    <s v="B0BNDGL26T"/>
    <x v="1038"/>
    <x v="1158"/>
    <x v="4"/>
    <s v="Home&amp;Kitchen|Kitchen&amp;HomeAppliances|SmallKitchenAppliances|JuicerMixerGrinders"/>
    <n v="499"/>
    <n v="2199"/>
    <x v="36"/>
    <x v="18"/>
    <x v="999"/>
    <x v="1138"/>
    <x v="0"/>
    <x v="1039"/>
  </r>
  <r>
    <s v="B095PWLLY6"/>
    <x v="1039"/>
    <x v="1159"/>
    <x v="4"/>
    <s v="Home&amp;Kitchen|Heating,Cooling&amp;AirQuality|Fans|CeilingFans"/>
    <n v="1804"/>
    <n v="2380"/>
    <x v="66"/>
    <x v="1"/>
    <x v="1000"/>
    <x v="1139"/>
    <x v="2"/>
    <x v="1040"/>
  </r>
  <r>
    <s v="B07Y9PY6Y1"/>
    <x v="1040"/>
    <x v="1160"/>
    <x v="4"/>
    <s v="Home&amp;Kitchen|Kitchen&amp;HomeAppliances|SmallKitchenAppliances|JuicerMixerGrinders"/>
    <n v="6525"/>
    <n v="8820"/>
    <x v="55"/>
    <x v="6"/>
    <x v="1001"/>
    <x v="1140"/>
    <x v="2"/>
    <x v="1041"/>
  </r>
  <r>
    <s v="B0BJ966M5K"/>
    <x v="1041"/>
    <x v="1161"/>
    <x v="4"/>
    <s v="Home&amp;Kitchen|Kitchen&amp;HomeAppliances|WaterPurifiers&amp;Accessories|WaterFilters&amp;Purifiers"/>
    <n v="4999"/>
    <n v="24999"/>
    <x v="27"/>
    <x v="13"/>
    <x v="851"/>
    <x v="1141"/>
    <x v="2"/>
    <x v="873"/>
  </r>
  <r>
    <s v="B086GVRP63"/>
    <x v="1042"/>
    <x v="1162"/>
    <x v="4"/>
    <s v="Home&amp;Kitchen|Kitchen&amp;HomeAppliances|Coffee,Tea&amp;Espresso|DripCoffeeMachines"/>
    <n v="1189"/>
    <n v="2400"/>
    <x v="8"/>
    <x v="3"/>
    <x v="1002"/>
    <x v="1142"/>
    <x v="2"/>
    <x v="1042"/>
  </r>
  <r>
    <s v="B08MVXPTDG"/>
    <x v="1043"/>
    <x v="1163"/>
    <x v="4"/>
    <s v="Home&amp;Kitchen|Heating,Cooling&amp;AirQuality|RoomHeaters|FanHeaters"/>
    <n v="2590"/>
    <n v="4200"/>
    <x v="16"/>
    <x v="3"/>
    <x v="984"/>
    <x v="1143"/>
    <x v="2"/>
    <x v="1043"/>
  </r>
  <r>
    <s v="B0BMZ6SY89"/>
    <x v="1044"/>
    <x v="1164"/>
    <x v="4"/>
    <s v="Home&amp;Kitchen|Heating,Cooling&amp;AirQuality|RoomHeaters|FanHeaters"/>
    <n v="899"/>
    <n v="1599"/>
    <x v="15"/>
    <x v="10"/>
    <x v="1003"/>
    <x v="1144"/>
    <x v="2"/>
    <x v="1044"/>
  </r>
  <r>
    <s v="B09P1MFKG1"/>
    <x v="1045"/>
    <x v="1165"/>
    <x v="4"/>
    <s v="Home&amp;Kitchen|Heating,Cooling&amp;AirQuality|RoomHeaters|FanHeaters"/>
    <n v="998"/>
    <n v="2999"/>
    <x v="29"/>
    <x v="13"/>
    <x v="1004"/>
    <x v="1145"/>
    <x v="2"/>
    <x v="1045"/>
  </r>
  <r>
    <s v="B01LY9W8AF"/>
    <x v="1046"/>
    <x v="1166"/>
    <x v="4"/>
    <s v="Home&amp;Kitchen|HomeStorage&amp;Organization|LaundryOrganization|LaundryBaskets"/>
    <n v="998.06"/>
    <n v="1282"/>
    <x v="47"/>
    <x v="0"/>
    <x v="1005"/>
    <x v="1146"/>
    <x v="2"/>
    <x v="1046"/>
  </r>
  <r>
    <s v="B07ZJND9B9"/>
    <x v="1047"/>
    <x v="1167"/>
    <x v="4"/>
    <s v="Home&amp;Kitchen|Heating,Cooling&amp;AirQuality|Fans|CeilingFans"/>
    <n v="1099"/>
    <n v="1990"/>
    <x v="32"/>
    <x v="2"/>
    <x v="959"/>
    <x v="1147"/>
    <x v="2"/>
    <x v="1047"/>
  </r>
  <r>
    <s v="B0B2CWRDB1"/>
    <x v="1048"/>
    <x v="1168"/>
    <x v="4"/>
    <s v="Home&amp;Kitchen|Kitchen&amp;HomeAppliances|Vacuum,Cleaning&amp;Ironing|PressureWashers,Steam&amp;WindowCleaners"/>
    <n v="5999"/>
    <n v="9999"/>
    <x v="54"/>
    <x v="0"/>
    <x v="1006"/>
    <x v="1148"/>
    <x v="2"/>
    <x v="1048"/>
  </r>
  <r>
    <s v="B072NCN9M4"/>
    <x v="1049"/>
    <x v="1169"/>
    <x v="4"/>
    <s v="Home&amp;Kitchen|Kitchen&amp;HomeAppliances|Vacuum,Cleaning&amp;Ironing|Vacuums&amp;FloorCare|Vacuums|Wet-DryVacuums"/>
    <n v="8886"/>
    <n v="11850"/>
    <x v="23"/>
    <x v="0"/>
    <x v="1007"/>
    <x v="1149"/>
    <x v="2"/>
    <x v="1049"/>
  </r>
  <r>
    <s v="B08SKZ2RMG"/>
    <x v="1050"/>
    <x v="1170"/>
    <x v="4"/>
    <s v="Home&amp;Kitchen|Kitchen&amp;HomeAppliances|Vacuum,Cleaning&amp;Ironing|Irons,Steamers&amp;Accessories|LintShavers"/>
    <n v="475"/>
    <n v="999"/>
    <x v="50"/>
    <x v="3"/>
    <x v="1008"/>
    <x v="1150"/>
    <x v="0"/>
    <x v="1050"/>
  </r>
  <r>
    <s v="B0B53DS4TF"/>
    <x v="1051"/>
    <x v="1171"/>
    <x v="4"/>
    <s v="Home&amp;Kitchen|Kitchen&amp;HomeAppliances|SmallKitchenAppliances|DeepFatFryers|AirFryers"/>
    <n v="4995"/>
    <n v="20049"/>
    <x v="43"/>
    <x v="20"/>
    <x v="1009"/>
    <x v="1151"/>
    <x v="2"/>
    <x v="1051"/>
  </r>
  <r>
    <s v="B08BJN4MP3"/>
    <x v="1052"/>
    <x v="1172"/>
    <x v="4"/>
    <s v="Home&amp;Kitchen|Kitchen&amp;HomeAppliances|WaterPurifiers&amp;Accessories|WaterFilters&amp;Purifiers"/>
    <n v="13999"/>
    <n v="24850"/>
    <x v="15"/>
    <x v="5"/>
    <x v="1010"/>
    <x v="1152"/>
    <x v="2"/>
    <x v="1052"/>
  </r>
  <r>
    <s v="B0BCYQY9X5"/>
    <x v="1053"/>
    <x v="1173"/>
    <x v="4"/>
    <s v="Home&amp;Kitchen|Kitchen&amp;HomeAppliances|WaterPurifiers&amp;Accessories|WaterFilters&amp;Purifiers"/>
    <n v="8499"/>
    <n v="16490"/>
    <x v="61"/>
    <x v="4"/>
    <x v="892"/>
    <x v="1153"/>
    <x v="2"/>
    <x v="1053"/>
  </r>
  <r>
    <s v="B009UORDX4"/>
    <x v="1054"/>
    <x v="1174"/>
    <x v="4"/>
    <s v="Home&amp;Kitchen|Kitchen&amp;HomeAppliances|Vacuum,Cleaning&amp;Ironing|Irons,Steamers&amp;Accessories|Irons|DryIrons"/>
    <n v="949"/>
    <n v="975"/>
    <x v="90"/>
    <x v="4"/>
    <x v="1011"/>
    <x v="1154"/>
    <x v="2"/>
    <x v="1054"/>
  </r>
  <r>
    <s v="B08VGDBF3B"/>
    <x v="1055"/>
    <x v="1175"/>
    <x v="4"/>
    <s v="Home&amp;Kitchen|HomeStorage&amp;Organization|LaundryOrganization|LaundryBaskets"/>
    <n v="395"/>
    <n v="499"/>
    <x v="73"/>
    <x v="1"/>
    <x v="1012"/>
    <x v="1155"/>
    <x v="0"/>
    <x v="1055"/>
  </r>
  <r>
    <s v="B012ELCYUG"/>
    <x v="1056"/>
    <x v="1176"/>
    <x v="4"/>
    <s v="Home&amp;Kitchen|Kitchen&amp;HomeAppliances|SmallKitchenAppliances|SmallApplianceParts&amp;Accessories|StandMixerAccessories"/>
    <n v="635"/>
    <n v="635"/>
    <x v="26"/>
    <x v="4"/>
    <x v="1013"/>
    <x v="1156"/>
    <x v="2"/>
    <x v="1056"/>
  </r>
  <r>
    <s v="B07S9M8YTY"/>
    <x v="1057"/>
    <x v="1177"/>
    <x v="4"/>
    <s v="Home&amp;Kitchen|Kitchen&amp;HomeAppliances|Vacuum,Cleaning&amp;Ironing|Irons,Steamers&amp;Accessories|Irons|DryIrons"/>
    <n v="717"/>
    <n v="1390"/>
    <x v="61"/>
    <x v="1"/>
    <x v="1014"/>
    <x v="1157"/>
    <x v="2"/>
    <x v="1057"/>
  </r>
  <r>
    <s v="B0B19VJXQZ"/>
    <x v="1058"/>
    <x v="1178"/>
    <x v="4"/>
    <s v="Home&amp;Kitchen|Kitchen&amp;HomeAppliances|Vacuum,Cleaning&amp;Ironing|Vacuums&amp;FloorCare|Vacuums|RoboticVacuums"/>
    <n v="27900"/>
    <n v="59900"/>
    <x v="3"/>
    <x v="5"/>
    <x v="1015"/>
    <x v="1158"/>
    <x v="2"/>
    <x v="1058"/>
  </r>
  <r>
    <s v="B00SMFPJG0"/>
    <x v="1059"/>
    <x v="1179"/>
    <x v="4"/>
    <s v="Home&amp;Kitchen|Kitchen&amp;HomeAppliances|WaterPurifiers&amp;Accessories|WaterCartridges"/>
    <n v="649"/>
    <n v="670"/>
    <x v="90"/>
    <x v="3"/>
    <x v="1016"/>
    <x v="1159"/>
    <x v="2"/>
    <x v="1059"/>
  </r>
  <r>
    <s v="B0BHYLCL19"/>
    <x v="1060"/>
    <x v="1180"/>
    <x v="4"/>
    <s v="Home&amp;Kitchen|Kitchen&amp;HomeAppliances|WaterPurifiers&amp;Accessories|WaterPurifierAccessories"/>
    <n v="193"/>
    <n v="399"/>
    <x v="50"/>
    <x v="9"/>
    <x v="95"/>
    <x v="1160"/>
    <x v="1"/>
    <x v="1060"/>
  </r>
  <r>
    <s v="B0BPJBTB3F"/>
    <x v="1061"/>
    <x v="1181"/>
    <x v="4"/>
    <s v="Home&amp;Kitchen|Heating,Cooling&amp;AirQuality|RoomHeaters|FanHeaters"/>
    <n v="1299"/>
    <n v="2495"/>
    <x v="61"/>
    <x v="23"/>
    <x v="1017"/>
    <x v="1161"/>
    <x v="2"/>
    <x v="1061"/>
  </r>
  <r>
    <s v="B08MXJYB2V"/>
    <x v="1062"/>
    <x v="1182"/>
    <x v="4"/>
    <s v="Home&amp;Kitchen|Kitchen&amp;HomeAppliances|SmallKitchenAppliances|MixerGrinders"/>
    <n v="2449"/>
    <n v="3390"/>
    <x v="28"/>
    <x v="1"/>
    <x v="1018"/>
    <x v="1162"/>
    <x v="2"/>
    <x v="1062"/>
  </r>
  <r>
    <s v="B081B1JL35"/>
    <x v="1012"/>
    <x v="1183"/>
    <x v="4"/>
    <s v="Home&amp;Kitchen|Heating,Cooling&amp;AirQuality|WaterHeaters&amp;Geysers|InstantWaterHeaters"/>
    <n v="1049"/>
    <n v="2499"/>
    <x v="30"/>
    <x v="7"/>
    <x v="968"/>
    <x v="1163"/>
    <x v="2"/>
    <x v="1063"/>
  </r>
  <r>
    <s v="B09VL9KFDB"/>
    <x v="1063"/>
    <x v="1184"/>
    <x v="4"/>
    <s v="Home&amp;Kitchen|Heating,Cooling&amp;AirQuality|Fans|TableFans"/>
    <n v="2399"/>
    <n v="4200"/>
    <x v="1"/>
    <x v="11"/>
    <x v="1019"/>
    <x v="1164"/>
    <x v="2"/>
    <x v="1064"/>
  </r>
  <r>
    <s v="B0B1MDZV9C"/>
    <x v="1064"/>
    <x v="1185"/>
    <x v="4"/>
    <s v="Home&amp;Kitchen|Kitchen&amp;HomeAppliances|Vacuum,Cleaning&amp;Ironing|Vacuums&amp;FloorCare|Vacuums|HandheldVacuums"/>
    <n v="2286"/>
    <n v="4495"/>
    <x v="76"/>
    <x v="2"/>
    <x v="1020"/>
    <x v="1165"/>
    <x v="2"/>
    <x v="1065"/>
  </r>
  <r>
    <s v="B08TT63N58"/>
    <x v="1065"/>
    <x v="1186"/>
    <x v="4"/>
    <s v="Home&amp;Kitchen|Kitchen&amp;HomeAppliances|SmallKitchenAppliances|Juicers"/>
    <n v="499"/>
    <n v="2199"/>
    <x v="36"/>
    <x v="19"/>
    <x v="1021"/>
    <x v="1166"/>
    <x v="0"/>
    <x v="1066"/>
  </r>
  <r>
    <s v="B08YK7BBD2"/>
    <x v="1066"/>
    <x v="1187"/>
    <x v="4"/>
    <s v="Home&amp;Kitchen|Kitchen&amp;HomeAppliances|SmallKitchenAppliances|VacuumSealers"/>
    <n v="429"/>
    <n v="999"/>
    <x v="48"/>
    <x v="17"/>
    <x v="1022"/>
    <x v="1167"/>
    <x v="0"/>
    <x v="1067"/>
  </r>
  <r>
    <s v="B07YQ5SN4H"/>
    <x v="1067"/>
    <x v="1188"/>
    <x v="4"/>
    <s v="Home&amp;Kitchen|Kitchen&amp;HomeAppliances|SmallKitchenAppliances|SandwichMakers"/>
    <n v="299"/>
    <n v="595"/>
    <x v="8"/>
    <x v="1"/>
    <x v="46"/>
    <x v="1168"/>
    <x v="0"/>
    <x v="1068"/>
  </r>
  <r>
    <s v="B0B7FJNSZR"/>
    <x v="1068"/>
    <x v="1189"/>
    <x v="4"/>
    <s v="Home&amp;Kitchen|Kitchen&amp;HomeAppliances|WaterPurifiers&amp;Accessories|WaterFilters&amp;Purifiers"/>
    <n v="5395"/>
    <n v="19990"/>
    <x v="25"/>
    <x v="5"/>
    <x v="1023"/>
    <x v="1169"/>
    <x v="2"/>
    <x v="1069"/>
  </r>
  <r>
    <s v="B01N6IJG0F"/>
    <x v="1069"/>
    <x v="1190"/>
    <x v="4"/>
    <s v="Home&amp;Kitchen|Kitchen&amp;HomeAppliances|Vacuum,Cleaning&amp;Ironing|Irons,Steamers&amp;Accessories|Irons|DryIrons"/>
    <n v="559"/>
    <n v="1010"/>
    <x v="32"/>
    <x v="3"/>
    <x v="1024"/>
    <x v="1170"/>
    <x v="2"/>
    <x v="1070"/>
  </r>
  <r>
    <s v="B0B84QN4CN"/>
    <x v="971"/>
    <x v="1191"/>
    <x v="4"/>
    <s v="Home&amp;Kitchen|Kitchen&amp;HomeAppliances|Vacuum,Cleaning&amp;Ironing|Irons,Steamers&amp;Accessories|Irons|DryIrons"/>
    <n v="660"/>
    <n v="1100"/>
    <x v="54"/>
    <x v="9"/>
    <x v="1025"/>
    <x v="1171"/>
    <x v="2"/>
    <x v="1071"/>
  </r>
  <r>
    <s v="B0B8ZM9RVV"/>
    <x v="1070"/>
    <x v="1192"/>
    <x v="4"/>
    <s v="Home&amp;Kitchen|Kitchen&amp;HomeAppliances|SmallKitchenAppliances|EggBoilers"/>
    <n v="419"/>
    <n v="999"/>
    <x v="30"/>
    <x v="5"/>
    <x v="239"/>
    <x v="1172"/>
    <x v="0"/>
    <x v="1072"/>
  </r>
  <r>
    <s v="B01892MIPA"/>
    <x v="1071"/>
    <x v="1193"/>
    <x v="4"/>
    <s v="Home&amp;Kitchen|Heating,Cooling&amp;AirQuality|WaterHeaters&amp;Geysers|StorageWaterHeaters"/>
    <n v="7349"/>
    <n v="10900"/>
    <x v="9"/>
    <x v="0"/>
    <x v="1026"/>
    <x v="1173"/>
    <x v="2"/>
    <x v="1073"/>
  </r>
  <r>
    <s v="B08ZHYNTM1"/>
    <x v="1072"/>
    <x v="1194"/>
    <x v="4"/>
    <s v="Home&amp;Kitchen|Heating,Cooling&amp;AirQuality|Fans|CeilingFans"/>
    <n v="2899"/>
    <n v="4005"/>
    <x v="28"/>
    <x v="4"/>
    <x v="1027"/>
    <x v="1174"/>
    <x v="2"/>
    <x v="1074"/>
  </r>
  <r>
    <s v="B09SDDQQKP"/>
    <x v="1073"/>
    <x v="1195"/>
    <x v="4"/>
    <s v="Home&amp;Kitchen|Kitchen&amp;HomeAppliances|Vacuum,Cleaning&amp;Ironing|Vacuums&amp;FloorCare|Vacuums|HandheldVacuums"/>
    <n v="1799"/>
    <n v="3295"/>
    <x v="32"/>
    <x v="11"/>
    <x v="1028"/>
    <x v="1175"/>
    <x v="2"/>
    <x v="1075"/>
  </r>
  <r>
    <s v="B0B5RP43VN"/>
    <x v="1074"/>
    <x v="1196"/>
    <x v="4"/>
    <s v="Home&amp;Kitchen|Kitchen&amp;HomeAppliances|SmallKitchenAppliances|SandwichMakers"/>
    <n v="1474"/>
    <n v="4650"/>
    <x v="45"/>
    <x v="3"/>
    <x v="79"/>
    <x v="1176"/>
    <x v="2"/>
    <x v="79"/>
  </r>
  <r>
    <s v="B096NTB9XT"/>
    <x v="1075"/>
    <x v="1197"/>
    <x v="4"/>
    <s v="Home&amp;Kitchen|Kitchen&amp;HomeAppliances|WaterPurifiers&amp;Accessories|WaterFilters&amp;Purifiers"/>
    <n v="15999"/>
    <n v="24500"/>
    <x v="31"/>
    <x v="1"/>
    <x v="1029"/>
    <x v="1177"/>
    <x v="2"/>
    <x v="1076"/>
  </r>
  <r>
    <s v="B078JF6X9B"/>
    <x v="802"/>
    <x v="1198"/>
    <x v="4"/>
    <s v="Home&amp;Kitchen|Heating,Cooling&amp;AirQuality|WaterHeaters&amp;Geysers|InstantWaterHeaters"/>
    <n v="3645"/>
    <n v="6070"/>
    <x v="54"/>
    <x v="0"/>
    <x v="1030"/>
    <x v="1178"/>
    <x v="2"/>
    <x v="1077"/>
  </r>
  <r>
    <s v="B08CGW4GYR"/>
    <x v="1076"/>
    <x v="1199"/>
    <x v="4"/>
    <s v="Home&amp;Kitchen|Kitchen&amp;HomeAppliances|SmallKitchenAppliances|HandBlenders"/>
    <n v="375"/>
    <n v="999"/>
    <x v="33"/>
    <x v="9"/>
    <x v="1031"/>
    <x v="1179"/>
    <x v="0"/>
    <x v="1078"/>
  </r>
  <r>
    <s v="B00A328ENA"/>
    <x v="1077"/>
    <x v="1200"/>
    <x v="4"/>
    <s v="Home&amp;Kitchen|Kitchen&amp;HomeAppliances|SmallKitchenAppliances|Rice&amp;PastaCookers"/>
    <n v="2976"/>
    <n v="3945"/>
    <x v="23"/>
    <x v="0"/>
    <x v="1032"/>
    <x v="1180"/>
    <x v="2"/>
    <x v="1079"/>
  </r>
  <r>
    <s v="B0763K5HLQ"/>
    <x v="1078"/>
    <x v="1201"/>
    <x v="4"/>
    <s v="Home&amp;Kitchen|Kitchen&amp;HomeAppliances|Coffee,Tea&amp;Espresso|MilkFrothers"/>
    <n v="1099"/>
    <n v="1499"/>
    <x v="35"/>
    <x v="3"/>
    <x v="1033"/>
    <x v="1181"/>
    <x v="2"/>
    <x v="1080"/>
  </r>
  <r>
    <s v="B09PDZNSBG"/>
    <x v="1079"/>
    <x v="1202"/>
    <x v="4"/>
    <s v="Home&amp;Kitchen|Kitchen&amp;HomeAppliances|Vacuum,Cleaning&amp;Ironing|Irons,Steamers&amp;Accessories|Irons|SteamIrons"/>
    <n v="2575"/>
    <n v="6700"/>
    <x v="33"/>
    <x v="0"/>
    <x v="1034"/>
    <x v="1182"/>
    <x v="2"/>
    <x v="1081"/>
  </r>
  <r>
    <s v="B085LPT5F4"/>
    <x v="1080"/>
    <x v="1203"/>
    <x v="4"/>
    <s v="Home&amp;Kitchen|Kitchen&amp;HomeAppliances|SmallKitchenAppliances|MixerGrinders"/>
    <n v="1649"/>
    <n v="2800"/>
    <x v="19"/>
    <x v="2"/>
    <x v="825"/>
    <x v="1183"/>
    <x v="2"/>
    <x v="1082"/>
  </r>
  <r>
    <s v="B0B9RZ4G4W"/>
    <x v="1081"/>
    <x v="1204"/>
    <x v="4"/>
    <s v="Home&amp;Kitchen|Kitchen&amp;HomeAppliances|SmallKitchenAppliances|HandBlenders"/>
    <n v="799"/>
    <n v="1699"/>
    <x v="3"/>
    <x v="1"/>
    <x v="892"/>
    <x v="1184"/>
    <x v="2"/>
    <x v="919"/>
  </r>
  <r>
    <s v="B0085W2MUQ"/>
    <x v="1082"/>
    <x v="1205"/>
    <x v="4"/>
    <s v="Home&amp;Kitchen|Kitchen&amp;HomeAppliances|SmallKitchenAppliances|HandBlenders"/>
    <n v="765"/>
    <n v="970"/>
    <x v="73"/>
    <x v="0"/>
    <x v="1035"/>
    <x v="1185"/>
    <x v="2"/>
    <x v="1083"/>
  </r>
  <r>
    <s v="B09474JWN6"/>
    <x v="1083"/>
    <x v="1206"/>
    <x v="4"/>
    <s v="Home&amp;Kitchen|Kitchen&amp;HomeAppliances|Vacuum,Cleaning&amp;Ironing|Irons,Steamers&amp;Accessories|LintShavers"/>
    <n v="999"/>
    <n v="1500"/>
    <x v="9"/>
    <x v="0"/>
    <x v="1036"/>
    <x v="1186"/>
    <x v="2"/>
    <x v="1084"/>
  </r>
  <r>
    <s v="B09G2VTHQM"/>
    <x v="1084"/>
    <x v="1207"/>
    <x v="4"/>
    <s v="Home&amp;Kitchen|Kitchen&amp;HomeAppliances|SmallKitchenAppliances|YogurtMakers"/>
    <n v="587"/>
    <n v="1295"/>
    <x v="10"/>
    <x v="3"/>
    <x v="1037"/>
    <x v="1187"/>
    <x v="2"/>
    <x v="1085"/>
  </r>
  <r>
    <s v="B07R679HTT"/>
    <x v="1085"/>
    <x v="1208"/>
    <x v="4"/>
    <s v="Home&amp;Kitchen|Kitchen&amp;HomeAppliances|SmallKitchenAppliances|Juicers|ColdPressJuicers"/>
    <n v="12609"/>
    <n v="23999"/>
    <x v="41"/>
    <x v="5"/>
    <x v="1038"/>
    <x v="1188"/>
    <x v="2"/>
    <x v="1086"/>
  </r>
  <r>
    <s v="B00B7GKXMG"/>
    <x v="1086"/>
    <x v="1209"/>
    <x v="4"/>
    <s v="Home&amp;Kitchen|Kitchen&amp;HomeAppliances|Vacuum,Cleaning&amp;Ironing|Irons,Steamers&amp;Accessories|Irons|DryIrons"/>
    <n v="699"/>
    <n v="850"/>
    <x v="75"/>
    <x v="3"/>
    <x v="1039"/>
    <x v="1189"/>
    <x v="2"/>
    <x v="1087"/>
  </r>
  <r>
    <s v="B07H3N8RJH"/>
    <x v="1087"/>
    <x v="1210"/>
    <x v="4"/>
    <s v="Home&amp;Kitchen|Kitchen&amp;HomeAppliances|Vacuum,Cleaning&amp;Ironing|Vacuums&amp;FloorCare|Vacuums|CanisterVacuums"/>
    <n v="3799"/>
    <n v="6000"/>
    <x v="42"/>
    <x v="0"/>
    <x v="1040"/>
    <x v="1190"/>
    <x v="2"/>
    <x v="1088"/>
  </r>
  <r>
    <s v="B07K2HVKLL"/>
    <x v="1088"/>
    <x v="1211"/>
    <x v="4"/>
    <s v="Home&amp;Kitchen|Heating,Cooling&amp;AirQuality|WaterHeaters&amp;Geysers|ImmersionRods"/>
    <n v="640"/>
    <n v="1020"/>
    <x v="42"/>
    <x v="3"/>
    <x v="1041"/>
    <x v="1191"/>
    <x v="2"/>
    <x v="1089"/>
  </r>
  <r>
    <s v="B09MQ9PDHR"/>
    <x v="1089"/>
    <x v="1212"/>
    <x v="4"/>
    <s v="Home&amp;Kitchen|Heating,Cooling&amp;AirQuality|RoomHeaters|FanHeaters"/>
    <n v="979"/>
    <n v="1999"/>
    <x v="24"/>
    <x v="2"/>
    <x v="1042"/>
    <x v="1192"/>
    <x v="2"/>
    <x v="1090"/>
  </r>
  <r>
    <s v="B014HDJ7ZE"/>
    <x v="1090"/>
    <x v="1213"/>
    <x v="4"/>
    <s v="Home&amp;Kitchen|Heating,Cooling&amp;AirQuality|WaterHeaters&amp;Geysers|InstantWaterHeaters"/>
    <n v="5365"/>
    <n v="7445"/>
    <x v="28"/>
    <x v="2"/>
    <x v="1043"/>
    <x v="1193"/>
    <x v="2"/>
    <x v="1091"/>
  </r>
  <r>
    <s v="B07D2NMTTV"/>
    <x v="1091"/>
    <x v="1214"/>
    <x v="4"/>
    <s v="Home&amp;Kitchen|Kitchen&amp;HomeAppliances|Vacuum,Cleaning&amp;Ironing|Irons,Steamers&amp;Accessories|Irons|SteamIrons"/>
    <n v="3199"/>
    <n v="3500"/>
    <x v="91"/>
    <x v="0"/>
    <x v="1044"/>
    <x v="1194"/>
    <x v="2"/>
    <x v="1092"/>
  </r>
  <r>
    <s v="B075K76YW1"/>
    <x v="1092"/>
    <x v="1215"/>
    <x v="4"/>
    <s v="Home&amp;Kitchen|Kitchen&amp;HomeAppliances|SmallKitchenAppliances|HandMixers"/>
    <n v="979"/>
    <n v="1395"/>
    <x v="77"/>
    <x v="0"/>
    <x v="1045"/>
    <x v="1195"/>
    <x v="2"/>
    <x v="1093"/>
  </r>
  <r>
    <s v="B0BNLFQDG2"/>
    <x v="1093"/>
    <x v="1216"/>
    <x v="4"/>
    <s v="Home&amp;Kitchen|Heating,Cooling&amp;AirQuality|RoomHeaters|ElectricHeaters"/>
    <n v="929"/>
    <n v="2199"/>
    <x v="30"/>
    <x v="7"/>
    <x v="803"/>
    <x v="1196"/>
    <x v="2"/>
    <x v="1094"/>
  </r>
  <r>
    <s v="B082ZQ4479"/>
    <x v="1094"/>
    <x v="1217"/>
    <x v="4"/>
    <s v="Home&amp;Kitchen|Kitchen&amp;HomeAppliances|SmallKitchenAppliances|Mills&amp;Grinders|WetGrinders"/>
    <n v="3710"/>
    <n v="4330"/>
    <x v="81"/>
    <x v="7"/>
    <x v="613"/>
    <x v="1197"/>
    <x v="2"/>
    <x v="1095"/>
  </r>
  <r>
    <s v="B09Y358DZQ"/>
    <x v="1095"/>
    <x v="1218"/>
    <x v="4"/>
    <s v="Home&amp;Kitchen|Kitchen&amp;HomeAppliances|SmallKitchenAppliances|MixerGrinders"/>
    <n v="2033"/>
    <n v="4295"/>
    <x v="3"/>
    <x v="10"/>
    <x v="1046"/>
    <x v="1198"/>
    <x v="2"/>
    <x v="1096"/>
  </r>
  <r>
    <s v="B09M3F4HGB"/>
    <x v="1096"/>
    <x v="1219"/>
    <x v="4"/>
    <s v="Home&amp;Kitchen|Heating,Cooling&amp;AirQuality|RoomHeaters|ElectricHeaters"/>
    <n v="9495"/>
    <n v="18990"/>
    <x v="8"/>
    <x v="0"/>
    <x v="942"/>
    <x v="1199"/>
    <x v="2"/>
    <x v="1097"/>
  </r>
  <r>
    <s v="B07VZH6ZBB"/>
    <x v="1097"/>
    <x v="1220"/>
    <x v="4"/>
    <s v="Home&amp;Kitchen|Heating,Cooling&amp;AirQuality|WaterHeaters&amp;Geysers|StorageWaterHeaters"/>
    <n v="7799"/>
    <n v="12500"/>
    <x v="16"/>
    <x v="1"/>
    <x v="1047"/>
    <x v="1200"/>
    <x v="2"/>
    <x v="1098"/>
  </r>
  <r>
    <s v="B07F366Z51"/>
    <x v="1098"/>
    <x v="1221"/>
    <x v="4"/>
    <s v="Home&amp;Kitchen|Kitchen&amp;HomeAppliances|SmallKitchenAppliances|Kettles&amp;HotWaterDispensers|ElectricKettles"/>
    <n v="949"/>
    <n v="2385"/>
    <x v="13"/>
    <x v="3"/>
    <x v="1048"/>
    <x v="1201"/>
    <x v="2"/>
    <x v="1099"/>
  </r>
  <r>
    <s v="B077BTLQ67"/>
    <x v="1099"/>
    <x v="1222"/>
    <x v="4"/>
    <s v="Home&amp;Kitchen|Heating,Cooling&amp;AirQuality|WaterHeaters&amp;Geysers|InstantWaterHeaters"/>
    <n v="2790"/>
    <n v="4890"/>
    <x v="1"/>
    <x v="2"/>
    <x v="1049"/>
    <x v="1202"/>
    <x v="2"/>
    <x v="1100"/>
  </r>
  <r>
    <s v="B07YSJ7FF1"/>
    <x v="1100"/>
    <x v="1223"/>
    <x v="4"/>
    <s v="Home&amp;Kitchen|Kitchen&amp;HomeAppliances|Vacuum,Cleaning&amp;Ironing|Irons,Steamers&amp;Accessories|Irons|DryIrons"/>
    <n v="645"/>
    <n v="1100"/>
    <x v="19"/>
    <x v="1"/>
    <x v="1050"/>
    <x v="1203"/>
    <x v="2"/>
    <x v="1101"/>
  </r>
  <r>
    <s v="B07TXCY3YK"/>
    <x v="1101"/>
    <x v="1224"/>
    <x v="4"/>
    <s v="Home&amp;Kitchen|Kitchen&amp;HomeAppliances|SmallKitchenAppliances|MixerGrinders"/>
    <n v="2237.81"/>
    <n v="3899"/>
    <x v="1"/>
    <x v="2"/>
    <x v="1051"/>
    <x v="1204"/>
    <x v="2"/>
    <x v="1102"/>
  </r>
  <r>
    <s v="B07TC9F7PN"/>
    <x v="1102"/>
    <x v="1225"/>
    <x v="4"/>
    <s v="Home&amp;Kitchen|Heating,Cooling&amp;AirQuality|WaterHeaters&amp;Geysers|StorageWaterHeaters"/>
    <n v="8699"/>
    <n v="16899"/>
    <x v="76"/>
    <x v="0"/>
    <x v="1052"/>
    <x v="1205"/>
    <x v="2"/>
    <x v="1103"/>
  </r>
  <r>
    <s v="B09NS5TKPN"/>
    <x v="1103"/>
    <x v="1226"/>
    <x v="4"/>
    <s v="Home&amp;Kitchen|Heating,Cooling&amp;AirQuality|AirConditioners|Split-SystemAirConditioners"/>
    <n v="42990"/>
    <n v="75990"/>
    <x v="1"/>
    <x v="4"/>
    <x v="152"/>
    <x v="1206"/>
    <x v="2"/>
    <x v="1104"/>
  </r>
  <r>
    <s v="B00LP9RFSU"/>
    <x v="1104"/>
    <x v="1227"/>
    <x v="4"/>
    <s v="Home&amp;Kitchen|Kitchen&amp;HomeAppliances|WaterPurifiers&amp;Accessories|WaterPurifierAccessories"/>
    <n v="825"/>
    <n v="825"/>
    <x v="26"/>
    <x v="1"/>
    <x v="1053"/>
    <x v="1207"/>
    <x v="2"/>
    <x v="1105"/>
  </r>
  <r>
    <s v="B0B7L86YCB"/>
    <x v="1105"/>
    <x v="1228"/>
    <x v="4"/>
    <s v="Home&amp;Kitchen|Kitchen&amp;HomeAppliances|SmallKitchenAppliances|VacuumSealers"/>
    <n v="161"/>
    <n v="300"/>
    <x v="18"/>
    <x v="24"/>
    <x v="121"/>
    <x v="1208"/>
    <x v="1"/>
    <x v="1106"/>
  </r>
  <r>
    <s v="B09VPH38JS"/>
    <x v="1106"/>
    <x v="1229"/>
    <x v="4"/>
    <s v="Home&amp;Kitchen|Kitchen&amp;HomeAppliances|SmallKitchenAppliances|InductionCooktop"/>
    <n v="697"/>
    <n v="1499"/>
    <x v="34"/>
    <x v="11"/>
    <x v="1054"/>
    <x v="1209"/>
    <x v="2"/>
    <x v="1107"/>
  </r>
  <r>
    <s v="B01MUAUOCX"/>
    <x v="1107"/>
    <x v="1230"/>
    <x v="4"/>
    <s v="Home&amp;Kitchen|Kitchen&amp;HomeAppliances|SmallKitchenAppliances|SmallApplianceParts&amp;Accessories"/>
    <n v="688"/>
    <n v="747"/>
    <x v="86"/>
    <x v="6"/>
    <x v="1055"/>
    <x v="1210"/>
    <x v="2"/>
    <x v="1108"/>
  </r>
  <r>
    <s v="B09MB3DKG1"/>
    <x v="1108"/>
    <x v="1231"/>
    <x v="4"/>
    <s v="Home&amp;Kitchen|Heating,Cooling&amp;AirQuality|RoomHeaters|HalogenHeaters"/>
    <n v="2199"/>
    <n v="3999"/>
    <x v="32"/>
    <x v="12"/>
    <x v="1056"/>
    <x v="1211"/>
    <x v="2"/>
    <x v="1109"/>
  </r>
  <r>
    <s v="B08QHLXWV3"/>
    <x v="1109"/>
    <x v="1232"/>
    <x v="4"/>
    <s v="Home&amp;Kitchen|Heating,Cooling&amp;AirQuality|RoomHeaters|FanHeaters"/>
    <n v="6850"/>
    <n v="11990"/>
    <x v="1"/>
    <x v="2"/>
    <x v="1054"/>
    <x v="1212"/>
    <x v="2"/>
    <x v="1110"/>
  </r>
  <r>
    <s v="B07G147SZD"/>
    <x v="1110"/>
    <x v="1233"/>
    <x v="4"/>
    <s v="Home&amp;Kitchen|Heating,Cooling&amp;AirQuality|WaterHeaters&amp;Geysers|InstantWaterHeaters"/>
    <n v="2699"/>
    <n v="3799"/>
    <x v="56"/>
    <x v="1"/>
    <x v="1057"/>
    <x v="1213"/>
    <x v="2"/>
    <x v="1111"/>
  </r>
  <r>
    <s v="B09LH32678"/>
    <x v="1111"/>
    <x v="1234"/>
    <x v="4"/>
    <s v="Home&amp;Kitchen|Kitchen&amp;HomeAppliances|SmallKitchenAppliances|WaffleMakers&amp;Irons"/>
    <n v="899"/>
    <n v="1999"/>
    <x v="10"/>
    <x v="1"/>
    <x v="1058"/>
    <x v="1214"/>
    <x v="2"/>
    <x v="1112"/>
  </r>
  <r>
    <s v="B09R1YFL6S"/>
    <x v="1112"/>
    <x v="1235"/>
    <x v="4"/>
    <s v="Home&amp;Kitchen|Heating,Cooling&amp;AirQuality|RoomHeaters|FanHeaters"/>
    <n v="1090"/>
    <n v="2999"/>
    <x v="0"/>
    <x v="12"/>
    <x v="125"/>
    <x v="1215"/>
    <x v="2"/>
    <x v="1113"/>
  </r>
  <r>
    <s v="B07Q4NJQC5"/>
    <x v="1113"/>
    <x v="1236"/>
    <x v="4"/>
    <s v="Home&amp;Kitchen|Kitchen&amp;HomeAppliances|SmallKitchenAppliances|DigitalKitchenScales"/>
    <n v="295"/>
    <n v="599"/>
    <x v="24"/>
    <x v="1"/>
    <x v="1059"/>
    <x v="1216"/>
    <x v="0"/>
    <x v="1114"/>
  </r>
  <r>
    <s v="B097RN7BBK"/>
    <x v="1114"/>
    <x v="1237"/>
    <x v="4"/>
    <s v="Home&amp;Kitchen|Kitchen&amp;HomeAppliances|SmallKitchenAppliances|Kettles&amp;HotWaterDispensers|Kettle&amp;ToasterSets"/>
    <n v="479"/>
    <n v="1999"/>
    <x v="60"/>
    <x v="10"/>
    <x v="1060"/>
    <x v="1217"/>
    <x v="0"/>
    <x v="1115"/>
  </r>
  <r>
    <s v="B097MKZHNV"/>
    <x v="1115"/>
    <x v="1238"/>
    <x v="4"/>
    <s v="Home&amp;Kitchen|Heating,Cooling&amp;AirQuality|WaterHeaters&amp;Geysers|InstantWaterHeaters"/>
    <n v="2949"/>
    <n v="4849"/>
    <x v="17"/>
    <x v="0"/>
    <x v="1061"/>
    <x v="1218"/>
    <x v="2"/>
    <x v="1116"/>
  </r>
  <r>
    <s v="B07LG96SDB"/>
    <x v="1116"/>
    <x v="1239"/>
    <x v="4"/>
    <s v="Home&amp;Kitchen|Heating,Cooling&amp;AirQuality|WaterHeaters&amp;Geysers|ImmersionRods"/>
    <n v="335"/>
    <n v="510"/>
    <x v="67"/>
    <x v="11"/>
    <x v="1052"/>
    <x v="1219"/>
    <x v="0"/>
    <x v="1117"/>
  </r>
  <r>
    <s v="B08KS2KQTK"/>
    <x v="1117"/>
    <x v="1240"/>
    <x v="4"/>
    <s v="Home&amp;Kitchen|Kitchen&amp;HomeAppliances|Coffee,Tea&amp;Espresso|DripCoffeeMachines"/>
    <n v="293"/>
    <n v="499"/>
    <x v="19"/>
    <x v="3"/>
    <x v="1062"/>
    <x v="1220"/>
    <x v="0"/>
    <x v="1118"/>
  </r>
  <r>
    <s v="B095K14P86"/>
    <x v="1118"/>
    <x v="1241"/>
    <x v="4"/>
    <s v="Home&amp;Kitchen|Kitchen&amp;HomeAppliances|Coffee,Tea&amp;Espresso|StovetopEspressoPots"/>
    <n v="599"/>
    <n v="1299"/>
    <x v="34"/>
    <x v="0"/>
    <x v="91"/>
    <x v="1221"/>
    <x v="2"/>
    <x v="1119"/>
  </r>
  <r>
    <s v="B08K36NZSV"/>
    <x v="1119"/>
    <x v="1242"/>
    <x v="4"/>
    <s v="Home&amp;Kitchen|Kitchen&amp;HomeAppliances|WaterPurifiers&amp;Accessories|WaterPurifierAccessories"/>
    <n v="499"/>
    <n v="999"/>
    <x v="8"/>
    <x v="4"/>
    <x v="1063"/>
    <x v="1222"/>
    <x v="0"/>
    <x v="1120"/>
  </r>
  <r>
    <s v="B07LDPLSZC"/>
    <x v="1120"/>
    <x v="1243"/>
    <x v="4"/>
    <s v="Home&amp;Kitchen|Kitchen&amp;HomeAppliances|Vacuum,Cleaning&amp;Ironing|Irons,Steamers&amp;Accessories|Irons|DryIrons"/>
    <n v="849"/>
    <n v="1190"/>
    <x v="56"/>
    <x v="0"/>
    <x v="1064"/>
    <x v="1223"/>
    <x v="2"/>
    <x v="1121"/>
  </r>
  <r>
    <s v="B07F1T31ZZ"/>
    <x v="1121"/>
    <x v="1244"/>
    <x v="4"/>
    <s v="Home&amp;Kitchen|Kitchen&amp;HomeAppliances|Coffee,Tea&amp;Espresso|DripCoffeeMachines"/>
    <n v="249"/>
    <n v="400"/>
    <x v="16"/>
    <x v="3"/>
    <x v="1065"/>
    <x v="1224"/>
    <x v="0"/>
    <x v="1122"/>
  </r>
  <r>
    <s v="B0BNDRK886"/>
    <x v="1122"/>
    <x v="1245"/>
    <x v="4"/>
    <s v="Home&amp;Kitchen|Kitchen&amp;HomeAppliances|WaterPurifiers&amp;Accessories|WaterPurifierAccessories"/>
    <n v="185"/>
    <n v="599"/>
    <x v="12"/>
    <x v="2"/>
    <x v="1066"/>
    <x v="1225"/>
    <x v="1"/>
    <x v="1123"/>
  </r>
  <r>
    <s v="B09ZVJXN5L"/>
    <x v="1123"/>
    <x v="1246"/>
    <x v="4"/>
    <s v="Home&amp;Kitchen|Heating,Cooling&amp;AirQuality|RoomHeaters|FanHeaters"/>
    <n v="778"/>
    <n v="999"/>
    <x v="47"/>
    <x v="8"/>
    <x v="1067"/>
    <x v="1226"/>
    <x v="2"/>
    <x v="1124"/>
  </r>
  <r>
    <s v="B08JKPVDKL"/>
    <x v="1124"/>
    <x v="1247"/>
    <x v="4"/>
    <s v="Home&amp;Kitchen|Kitchen&amp;HomeAppliances|Coffee,Tea&amp;Espresso|CoffeeMakerAccessories|MeasuringSpoons"/>
    <n v="279"/>
    <n v="699"/>
    <x v="13"/>
    <x v="4"/>
    <x v="1068"/>
    <x v="1227"/>
    <x v="0"/>
    <x v="1125"/>
  </r>
  <r>
    <s v="B09JFR8H3Q"/>
    <x v="1125"/>
    <x v="1248"/>
    <x v="4"/>
    <s v="Home&amp;Kitchen|Kitchen&amp;HomeAppliances|WaterPurifiers&amp;Accessories|WaterPurifierAccessories"/>
    <n v="215"/>
    <n v="1499"/>
    <x v="40"/>
    <x v="2"/>
    <x v="1069"/>
    <x v="1228"/>
    <x v="0"/>
    <x v="1126"/>
  </r>
  <r>
    <s v="B07LDN9Q2P"/>
    <x v="1126"/>
    <x v="1249"/>
    <x v="4"/>
    <s v="Home&amp;Kitchen|Kitchen&amp;HomeAppliances|Vacuum,Cleaning&amp;Ironing|Irons,Steamers&amp;Accessories|Irons|DryIrons"/>
    <n v="889"/>
    <n v="1295"/>
    <x v="39"/>
    <x v="4"/>
    <x v="1070"/>
    <x v="1229"/>
    <x v="2"/>
    <x v="1127"/>
  </r>
  <r>
    <s v="B08T8KWNQ9"/>
    <x v="1127"/>
    <x v="1250"/>
    <x v="4"/>
    <s v="Home&amp;Kitchen|Heating,Cooling&amp;AirQuality|WaterHeaters&amp;Geysers|InstantWaterHeaters"/>
    <n v="1449"/>
    <n v="4999"/>
    <x v="58"/>
    <x v="9"/>
    <x v="984"/>
    <x v="1230"/>
    <x v="2"/>
    <x v="1128"/>
  </r>
  <r>
    <s v="B07Y1RCCW5"/>
    <x v="1128"/>
    <x v="1251"/>
    <x v="4"/>
    <s v="Home&amp;Kitchen|Heating,Cooling&amp;AirQuality|WaterHeaters&amp;Geysers|InstantWaterHeaters"/>
    <n v="1190"/>
    <n v="2550"/>
    <x v="3"/>
    <x v="11"/>
    <x v="1071"/>
    <x v="1231"/>
    <x v="2"/>
    <x v="1129"/>
  </r>
  <r>
    <s v="B0762HXMTF"/>
    <x v="1129"/>
    <x v="1252"/>
    <x v="4"/>
    <s v="Home&amp;Kitchen|Kitchen&amp;HomeAppliances|WaterPurifiers&amp;Accessories|WaterFilters&amp;Purifiers"/>
    <n v="1799"/>
    <n v="1950"/>
    <x v="86"/>
    <x v="2"/>
    <x v="1072"/>
    <x v="1232"/>
    <x v="2"/>
    <x v="1130"/>
  </r>
  <r>
    <s v="B00K57MR22"/>
    <x v="1130"/>
    <x v="1253"/>
    <x v="4"/>
    <s v="Home&amp;Kitchen|Kitchen&amp;HomeAppliances|SmallKitchenAppliances|MixerGrinders"/>
    <n v="6120"/>
    <n v="8478"/>
    <x v="28"/>
    <x v="13"/>
    <x v="1073"/>
    <x v="1233"/>
    <x v="2"/>
    <x v="1131"/>
  </r>
  <r>
    <s v="B07TTSS5MP"/>
    <x v="1131"/>
    <x v="1254"/>
    <x v="4"/>
    <s v="Home&amp;Kitchen|Kitchen&amp;HomeAppliances|SmallKitchenAppliances|MixerGrinders"/>
    <n v="1799"/>
    <n v="3299"/>
    <x v="32"/>
    <x v="11"/>
    <x v="1074"/>
    <x v="1234"/>
    <x v="2"/>
    <x v="1132"/>
  </r>
  <r>
    <s v="B09ZDVL7L8"/>
    <x v="1132"/>
    <x v="1255"/>
    <x v="4"/>
    <s v="Home&amp;Kitchen|Kitchen&amp;HomeAppliances|SmallKitchenAppliances|MixerGrinders"/>
    <n v="2199"/>
    <n v="3895"/>
    <x v="15"/>
    <x v="2"/>
    <x v="1075"/>
    <x v="1235"/>
    <x v="2"/>
    <x v="1133"/>
  </r>
  <r>
    <s v="B09XHXXCFH"/>
    <x v="1133"/>
    <x v="1256"/>
    <x v="4"/>
    <s v="Home&amp;Kitchen|Kitchen&amp;HomeAppliances|SmallKitchenAppliances|Rice&amp;PastaCookers"/>
    <n v="3685"/>
    <n v="5495"/>
    <x v="9"/>
    <x v="3"/>
    <x v="903"/>
    <x v="1236"/>
    <x v="2"/>
    <x v="1134"/>
  </r>
  <r>
    <s v="B0BL3R4RGS"/>
    <x v="1134"/>
    <x v="1257"/>
    <x v="4"/>
    <s v="Home&amp;Kitchen|Kitchen&amp;HomeAppliances|SmallKitchenAppliances|JuicerMixerGrinders"/>
    <n v="649"/>
    <n v="999"/>
    <x v="31"/>
    <x v="9"/>
    <x v="803"/>
    <x v="1237"/>
    <x v="2"/>
    <x v="1135"/>
  </r>
  <r>
    <s v="B07P1BR7L8"/>
    <x v="1135"/>
    <x v="1258"/>
    <x v="4"/>
    <s v="Home&amp;Kitchen|Kitchen&amp;HomeAppliances|SmallKitchenAppliances|OvenToasterGrills"/>
    <n v="8599"/>
    <n v="8995"/>
    <x v="83"/>
    <x v="5"/>
    <x v="1076"/>
    <x v="1238"/>
    <x v="2"/>
    <x v="1136"/>
  </r>
  <r>
    <s v="B078WB1VWJ"/>
    <x v="1136"/>
    <x v="1259"/>
    <x v="4"/>
    <s v="Home&amp;Kitchen|Kitchen&amp;HomeAppliances|Vacuum,Cleaning&amp;Ironing|Irons,Steamers&amp;Accessories|Irons|DryIrons"/>
    <n v="1110"/>
    <n v="1599"/>
    <x v="39"/>
    <x v="4"/>
    <x v="1077"/>
    <x v="1239"/>
    <x v="2"/>
    <x v="1137"/>
  </r>
  <r>
    <s v="B0BP89YBC1"/>
    <x v="1137"/>
    <x v="1260"/>
    <x v="4"/>
    <s v="Home&amp;Kitchen|Heating,Cooling&amp;AirQuality|WaterHeaters&amp;Geysers|InstantWaterHeaters"/>
    <n v="1499"/>
    <n v="3500"/>
    <x v="48"/>
    <x v="16"/>
    <x v="1078"/>
    <x v="1240"/>
    <x v="2"/>
    <x v="1138"/>
  </r>
  <r>
    <s v="B09W9V2PXG"/>
    <x v="1138"/>
    <x v="1261"/>
    <x v="4"/>
    <s v="Home&amp;Kitchen|Kitchen&amp;HomeAppliances|SmallKitchenAppliances|DigitalKitchenScales"/>
    <n v="759"/>
    <n v="1999"/>
    <x v="33"/>
    <x v="4"/>
    <x v="1079"/>
    <x v="1241"/>
    <x v="2"/>
    <x v="1139"/>
  </r>
  <r>
    <s v="B09XTQFFCG"/>
    <x v="1139"/>
    <x v="1262"/>
    <x v="4"/>
    <s v="Home&amp;Kitchen|Kitchen&amp;HomeAppliances|Vacuum,Cleaning&amp;Ironing|Vacuums&amp;FloorCare|Vacuums|HandheldVacuums"/>
    <n v="2669"/>
    <n v="3199"/>
    <x v="49"/>
    <x v="2"/>
    <x v="1080"/>
    <x v="1242"/>
    <x v="2"/>
    <x v="1140"/>
  </r>
  <r>
    <s v="B08LVVTGZK"/>
    <x v="1140"/>
    <x v="1263"/>
    <x v="4"/>
    <s v="Home&amp;Kitchen|Kitchen&amp;HomeAppliances|SmallKitchenAppliances|SandwichMakers"/>
    <n v="929"/>
    <n v="1300"/>
    <x v="56"/>
    <x v="2"/>
    <x v="1081"/>
    <x v="1243"/>
    <x v="2"/>
    <x v="1141"/>
  </r>
  <r>
    <s v="B07J2BQZD6"/>
    <x v="1141"/>
    <x v="1264"/>
    <x v="4"/>
    <s v="Home&amp;Kitchen|HomeStorage&amp;Organization|LaundryOrganization|LaundryBaskets"/>
    <n v="199"/>
    <n v="399"/>
    <x v="8"/>
    <x v="7"/>
    <x v="1082"/>
    <x v="1244"/>
    <x v="1"/>
    <x v="1142"/>
  </r>
  <r>
    <s v="B07HK53XM4"/>
    <x v="1142"/>
    <x v="1265"/>
    <x v="4"/>
    <s v="Home&amp;Kitchen|Kitchen&amp;HomeAppliances|Vacuum,Cleaning&amp;Ironing|Irons,Steamers&amp;Accessories|LintShavers"/>
    <n v="279"/>
    <n v="599"/>
    <x v="3"/>
    <x v="12"/>
    <x v="694"/>
    <x v="1245"/>
    <x v="0"/>
    <x v="1143"/>
  </r>
  <r>
    <s v="B08RDWBYCQ"/>
    <x v="1143"/>
    <x v="1266"/>
    <x v="4"/>
    <s v="Home&amp;Kitchen|Kitchen&amp;HomeAppliances|SmallKitchenAppliances|HandBlenders"/>
    <n v="549"/>
    <n v="999"/>
    <x v="32"/>
    <x v="1"/>
    <x v="52"/>
    <x v="1246"/>
    <x v="2"/>
    <x v="52"/>
  </r>
  <r>
    <s v="B09FHHTL8L"/>
    <x v="1144"/>
    <x v="1267"/>
    <x v="4"/>
    <s v="Home&amp;Kitchen|HomeStorage&amp;Organization|LaundryOrganization|IroningAccessories|SprayBottles"/>
    <n v="85"/>
    <n v="199"/>
    <x v="48"/>
    <x v="3"/>
    <x v="1083"/>
    <x v="1247"/>
    <x v="1"/>
    <x v="1144"/>
  </r>
  <r>
    <s v="B0BHNHMR3H"/>
    <x v="1145"/>
    <x v="1268"/>
    <x v="4"/>
    <s v="Home&amp;Kitchen|Kitchen&amp;HomeAppliances|SmallKitchenAppliances|JuicerMixerGrinders"/>
    <n v="499"/>
    <n v="1299"/>
    <x v="33"/>
    <x v="2"/>
    <x v="1084"/>
    <x v="1248"/>
    <x v="0"/>
    <x v="1145"/>
  </r>
  <r>
    <s v="B07D8VBYB4"/>
    <x v="1040"/>
    <x v="1269"/>
    <x v="4"/>
    <s v="Home&amp;Kitchen|Kitchen&amp;HomeAppliances|SmallKitchenAppliances|JuicerMixerGrinders"/>
    <n v="5865"/>
    <n v="7776"/>
    <x v="23"/>
    <x v="5"/>
    <x v="923"/>
    <x v="1249"/>
    <x v="2"/>
    <x v="1146"/>
  </r>
  <r>
    <s v="B0B3TBY2YX"/>
    <x v="1146"/>
    <x v="1270"/>
    <x v="4"/>
    <s v="Home&amp;Kitchen|Kitchen&amp;HomeAppliances|SmallKitchenAppliances|Kettles&amp;HotWaterDispensers|ElectricKettles"/>
    <n v="1260"/>
    <n v="2299"/>
    <x v="32"/>
    <x v="4"/>
    <x v="1085"/>
    <x v="1250"/>
    <x v="2"/>
    <x v="1147"/>
  </r>
  <r>
    <s v="B088WCFPQF"/>
    <x v="1147"/>
    <x v="1271"/>
    <x v="4"/>
    <s v="Home&amp;Kitchen|Kitchen&amp;HomeAppliances|Coffee,Tea&amp;Espresso|CoffeePresses"/>
    <n v="1099"/>
    <n v="1500"/>
    <x v="35"/>
    <x v="6"/>
    <x v="1086"/>
    <x v="1251"/>
    <x v="2"/>
    <x v="1148"/>
  </r>
  <r>
    <s v="B07JZSG42Y"/>
    <x v="1148"/>
    <x v="1272"/>
    <x v="4"/>
    <s v="Home&amp;Kitchen|Kitchen&amp;HomeAppliances|SmallKitchenAppliances|SandwichMakers"/>
    <n v="1928"/>
    <n v="2590"/>
    <x v="55"/>
    <x v="1"/>
    <x v="1087"/>
    <x v="1252"/>
    <x v="2"/>
    <x v="1149"/>
  </r>
  <r>
    <s v="B08YRMBK9R"/>
    <x v="1149"/>
    <x v="1273"/>
    <x v="4"/>
    <s v="Home&amp;Kitchen|Heating,Cooling&amp;AirQuality|WaterHeaters&amp;Geysers|StorageWaterHeaters"/>
    <n v="3249"/>
    <n v="6299"/>
    <x v="61"/>
    <x v="2"/>
    <x v="1088"/>
    <x v="1253"/>
    <x v="2"/>
    <x v="1150"/>
  </r>
  <r>
    <s v="B00935MGHS"/>
    <x v="1150"/>
    <x v="1274"/>
    <x v="4"/>
    <s v="Home&amp;Kitchen|Kitchen&amp;HomeAppliances|SmallKitchenAppliances|SandwichMakers"/>
    <n v="1199"/>
    <n v="1795"/>
    <x v="9"/>
    <x v="0"/>
    <x v="1089"/>
    <x v="1254"/>
    <x v="2"/>
    <x v="1151"/>
  </r>
  <r>
    <s v="B07B5XJ572"/>
    <x v="1151"/>
    <x v="1275"/>
    <x v="4"/>
    <s v="Home&amp;Kitchen|Kitchen&amp;HomeAppliances|SmallKitchenAppliances|Kettles&amp;HotWaterDispensers|ElectricKettles"/>
    <n v="1456"/>
    <n v="3190"/>
    <x v="34"/>
    <x v="3"/>
    <x v="1090"/>
    <x v="1255"/>
    <x v="2"/>
    <x v="1152"/>
  </r>
  <r>
    <s v="B086199CWG"/>
    <x v="1152"/>
    <x v="1276"/>
    <x v="4"/>
    <s v="Home&amp;Kitchen|Kitchen&amp;HomeAppliances|SmallKitchenAppliances|JuicerMixerGrinders"/>
    <n v="3349"/>
    <n v="4799"/>
    <x v="77"/>
    <x v="7"/>
    <x v="1091"/>
    <x v="1256"/>
    <x v="2"/>
    <x v="1153"/>
  </r>
  <r>
    <s v="B0BBWJFK5C"/>
    <x v="1153"/>
    <x v="1277"/>
    <x v="4"/>
    <s v="Home&amp;Kitchen|Kitchen&amp;HomeAppliances|Vacuum,Cleaning&amp;Ironing|PressureWashers,Steam&amp;WindowCleaners"/>
    <n v="4899"/>
    <n v="8999"/>
    <x v="18"/>
    <x v="3"/>
    <x v="1092"/>
    <x v="1257"/>
    <x v="2"/>
    <x v="1154"/>
  </r>
  <r>
    <s v="B07GLS2563"/>
    <x v="1154"/>
    <x v="1278"/>
    <x v="4"/>
    <s v="Home&amp;Kitchen|Kitchen&amp;HomeAppliances|SmallKitchenAppliances|Kettles&amp;HotWaterDispensers|Kettle&amp;ToasterSets"/>
    <n v="1199"/>
    <n v="1899"/>
    <x v="42"/>
    <x v="0"/>
    <x v="1093"/>
    <x v="1258"/>
    <x v="2"/>
    <x v="1155"/>
  </r>
  <r>
    <s v="B09P182Z2H"/>
    <x v="1155"/>
    <x v="1279"/>
    <x v="4"/>
    <s v="Home&amp;Kitchen|Heating,Cooling&amp;AirQuality|Humidifiers"/>
    <n v="3290"/>
    <n v="5799"/>
    <x v="1"/>
    <x v="4"/>
    <x v="1094"/>
    <x v="1259"/>
    <x v="2"/>
    <x v="1156"/>
  </r>
  <r>
    <s v="B0B59K1C8F"/>
    <x v="1156"/>
    <x v="1280"/>
    <x v="4"/>
    <s v="Home&amp;Kitchen|Kitchen&amp;HomeAppliances|Vacuum,Cleaning&amp;Ironing|Irons,Steamers&amp;Accessories|LintShavers"/>
    <n v="179"/>
    <n v="799"/>
    <x v="38"/>
    <x v="9"/>
    <x v="1095"/>
    <x v="1260"/>
    <x v="1"/>
    <x v="1157"/>
  </r>
  <r>
    <s v="B06Y36JKC3"/>
    <x v="1157"/>
    <x v="1281"/>
    <x v="4"/>
    <s v="Home&amp;Kitchen|Kitchen&amp;HomeAppliances|Coffee,Tea&amp;Espresso|CoffeeMakerAccessories|MeasuringSpoons"/>
    <n v="149"/>
    <n v="300"/>
    <x v="8"/>
    <x v="3"/>
    <x v="1096"/>
    <x v="1261"/>
    <x v="1"/>
    <x v="1158"/>
  </r>
  <r>
    <s v="B075S9FVRY"/>
    <x v="1158"/>
    <x v="1282"/>
    <x v="4"/>
    <s v="Home&amp;Kitchen|Kitchen&amp;HomeAppliances|SmallKitchenAppliances|MixerGrinders"/>
    <n v="5490"/>
    <n v="7200"/>
    <x v="66"/>
    <x v="6"/>
    <x v="1097"/>
    <x v="1262"/>
    <x v="2"/>
    <x v="1159"/>
  </r>
  <r>
    <s v="B08SJVD8QD"/>
    <x v="1159"/>
    <x v="1283"/>
    <x v="4"/>
    <s v="Home&amp;Kitchen|Kitchen&amp;HomeAppliances|SmallKitchenAppliances|DigitalKitchenScales"/>
    <n v="379"/>
    <n v="389"/>
    <x v="90"/>
    <x v="0"/>
    <x v="1098"/>
    <x v="1263"/>
    <x v="0"/>
    <x v="1160"/>
  </r>
  <r>
    <s v="B07FJNNZCJ"/>
    <x v="1160"/>
    <x v="1284"/>
    <x v="4"/>
    <s v="Home&amp;Kitchen|Kitchen&amp;HomeAppliances|WaterPurifiers&amp;Accessories|WaterFilters&amp;Purifiers"/>
    <n v="8699"/>
    <n v="13049"/>
    <x v="9"/>
    <x v="4"/>
    <x v="1099"/>
    <x v="1264"/>
    <x v="2"/>
    <x v="1161"/>
  </r>
  <r>
    <s v="B09MFR93KS"/>
    <x v="1161"/>
    <x v="1285"/>
    <x v="4"/>
    <s v="Home&amp;Kitchen|Kitchen&amp;HomeAppliances|SmallKitchenAppliances|MixerGrinders"/>
    <n v="3041.67"/>
    <n v="5999"/>
    <x v="76"/>
    <x v="1"/>
    <x v="1100"/>
    <x v="1265"/>
    <x v="2"/>
    <x v="1162"/>
  </r>
  <r>
    <s v="B07Y5FDPKV"/>
    <x v="1162"/>
    <x v="1286"/>
    <x v="4"/>
    <s v="Home&amp;Kitchen|Kitchen&amp;HomeAppliances|SmallKitchenAppliances|HandBlenders"/>
    <n v="1745"/>
    <n v="2400"/>
    <x v="35"/>
    <x v="0"/>
    <x v="1101"/>
    <x v="1266"/>
    <x v="2"/>
    <x v="1163"/>
  </r>
  <r>
    <s v="B0756KCV5K"/>
    <x v="1163"/>
    <x v="1287"/>
    <x v="4"/>
    <s v="Home&amp;Kitchen|Kitchen&amp;HomeAppliances|SmallKitchenAppliances|InductionCooktop"/>
    <n v="3180"/>
    <n v="5295"/>
    <x v="54"/>
    <x v="0"/>
    <x v="1102"/>
    <x v="1267"/>
    <x v="2"/>
    <x v="1164"/>
  </r>
  <r>
    <s v="B0BJ6P3LSK"/>
    <x v="1164"/>
    <x v="1288"/>
    <x v="4"/>
    <s v="Home&amp;Kitchen|Kitchen&amp;HomeAppliances|WaterPurifiers&amp;Accessories|WaterFilters&amp;Purifiers"/>
    <n v="4999"/>
    <n v="24999"/>
    <x v="27"/>
    <x v="6"/>
    <x v="1103"/>
    <x v="1268"/>
    <x v="2"/>
    <x v="1165"/>
  </r>
  <r>
    <s v="B09HS1NDRQ"/>
    <x v="1165"/>
    <x v="1289"/>
    <x v="4"/>
    <s v="Home&amp;Kitchen|HomeStorage&amp;Organization|LaundryOrganization|LaundryBaskets"/>
    <n v="390"/>
    <n v="799"/>
    <x v="24"/>
    <x v="11"/>
    <x v="1103"/>
    <x v="1269"/>
    <x v="0"/>
    <x v="1166"/>
  </r>
  <r>
    <s v="B018SJJ0GE"/>
    <x v="1166"/>
    <x v="1290"/>
    <x v="4"/>
    <s v="Home&amp;Kitchen|Kitchen&amp;HomeAppliances|SmallKitchenAppliances|RotiMakers"/>
    <n v="1999"/>
    <n v="2999"/>
    <x v="9"/>
    <x v="5"/>
    <x v="583"/>
    <x v="1270"/>
    <x v="2"/>
    <x v="1167"/>
  </r>
  <r>
    <s v="B09FPP3R1D"/>
    <x v="1167"/>
    <x v="1291"/>
    <x v="4"/>
    <s v="Home&amp;Kitchen|Kitchen&amp;HomeAppliances|SmallKitchenAppliances|EggBoilers"/>
    <n v="1624"/>
    <n v="2495"/>
    <x v="31"/>
    <x v="3"/>
    <x v="1104"/>
    <x v="1271"/>
    <x v="2"/>
    <x v="1168"/>
  </r>
  <r>
    <s v="B01F7B2JCI"/>
    <x v="1168"/>
    <x v="1292"/>
    <x v="4"/>
    <s v="Home&amp;Kitchen|Kitchen&amp;HomeAppliances|Coffee,Tea&amp;Espresso|CoffeeMakerAccessories|MeasuringSpoons"/>
    <n v="184"/>
    <n v="450"/>
    <x v="53"/>
    <x v="0"/>
    <x v="400"/>
    <x v="1272"/>
    <x v="1"/>
    <x v="411"/>
  </r>
  <r>
    <s v="B09NNZ1GF7"/>
    <x v="1169"/>
    <x v="1293"/>
    <x v="4"/>
    <s v="Home&amp;Kitchen|Kitchen&amp;HomeAppliances|Vacuum,Cleaning&amp;Ironing|Irons,Steamers&amp;Accessories|LintShavers"/>
    <n v="445"/>
    <n v="999"/>
    <x v="10"/>
    <x v="4"/>
    <x v="1105"/>
    <x v="1273"/>
    <x v="0"/>
    <x v="1169"/>
  </r>
  <r>
    <s v="B01CS4A5V4"/>
    <x v="1170"/>
    <x v="1294"/>
    <x v="4"/>
    <s v="Home&amp;Kitchen|Heating,Cooling&amp;AirQuality|Parts&amp;Accessories|FanParts&amp;Accessories"/>
    <n v="699"/>
    <n v="1690"/>
    <x v="53"/>
    <x v="3"/>
    <x v="1106"/>
    <x v="1274"/>
    <x v="2"/>
    <x v="1170"/>
  </r>
  <r>
    <s v="B0BL11S5QK"/>
    <x v="1171"/>
    <x v="1295"/>
    <x v="4"/>
    <s v="Home&amp;Kitchen|Kitchen&amp;HomeAppliances|SmallKitchenAppliances|InductionCooktop"/>
    <n v="1601"/>
    <n v="3890"/>
    <x v="53"/>
    <x v="0"/>
    <x v="1107"/>
    <x v="1275"/>
    <x v="2"/>
    <x v="1171"/>
  </r>
  <r>
    <s v="B09BL2KHQW"/>
    <x v="1172"/>
    <x v="1296"/>
    <x v="4"/>
    <s v="Home&amp;Kitchen|Kitchen&amp;HomeAppliances|WaterPurifiers&amp;Accessories|WaterPurifierAccessories"/>
    <n v="231"/>
    <n v="260"/>
    <x v="68"/>
    <x v="3"/>
    <x v="142"/>
    <x v="1276"/>
    <x v="0"/>
    <x v="1172"/>
  </r>
  <r>
    <s v="B081RLM75M"/>
    <x v="1173"/>
    <x v="1297"/>
    <x v="4"/>
    <s v="Home&amp;Kitchen|Kitchen&amp;HomeAppliances|Vacuum,Cleaning&amp;Ironing|Irons,Steamers&amp;Accessories|LintShavers"/>
    <n v="369"/>
    <n v="599"/>
    <x v="16"/>
    <x v="2"/>
    <x v="1108"/>
    <x v="1277"/>
    <x v="0"/>
    <x v="1173"/>
  </r>
  <r>
    <s v="B07SYYVP69"/>
    <x v="1174"/>
    <x v="1298"/>
    <x v="4"/>
    <s v="Home&amp;Kitchen|Kitchen&amp;HomeAppliances|SmallKitchenAppliances|Kettles&amp;HotWaterDispensers|ElectricKettles"/>
    <n v="809"/>
    <n v="1950"/>
    <x v="53"/>
    <x v="2"/>
    <x v="1109"/>
    <x v="1278"/>
    <x v="2"/>
    <x v="1174"/>
  </r>
  <r>
    <s v="B0BDZWMGZ1"/>
    <x v="1175"/>
    <x v="1299"/>
    <x v="4"/>
    <s v="Home&amp;Kitchen|Kitchen&amp;HomeAppliances|SmallKitchenAppliances|MixerGrinders"/>
    <n v="1199"/>
    <n v="2990"/>
    <x v="13"/>
    <x v="11"/>
    <x v="1110"/>
    <x v="1279"/>
    <x v="2"/>
    <x v="1175"/>
  </r>
  <r>
    <s v="B078JT7LTD"/>
    <x v="1176"/>
    <x v="1300"/>
    <x v="4"/>
    <s v="Home&amp;Kitchen|Kitchen&amp;HomeAppliances|SmallKitchenAppliances|MixerGrinders"/>
    <n v="6120"/>
    <n v="8073"/>
    <x v="66"/>
    <x v="13"/>
    <x v="1111"/>
    <x v="1280"/>
    <x v="2"/>
    <x v="1176"/>
  </r>
  <r>
    <s v="B09WF4Q7B3"/>
    <x v="1177"/>
    <x v="1301"/>
    <x v="4"/>
    <s v="Home&amp;Kitchen|Kitchen&amp;HomeAppliances|Vacuum,Cleaning&amp;Ironing|Irons,Steamers&amp;Accessories|Irons|SteamIrons"/>
    <n v="1799"/>
    <n v="2599"/>
    <x v="39"/>
    <x v="9"/>
    <x v="1112"/>
    <x v="1281"/>
    <x v="2"/>
    <x v="1177"/>
  </r>
  <r>
    <s v="B092R48XXB"/>
    <x v="1178"/>
    <x v="1302"/>
    <x v="4"/>
    <s v="Home&amp;Kitchen|Kitchen&amp;HomeAppliances|Vacuum,Cleaning&amp;Ironing|Vacuums&amp;FloorCare|Vacuums|RoboticVacuums"/>
    <n v="18999"/>
    <n v="29999"/>
    <x v="42"/>
    <x v="3"/>
    <x v="1113"/>
    <x v="1282"/>
    <x v="2"/>
    <x v="1178"/>
  </r>
  <r>
    <s v="B00KIDSU8S"/>
    <x v="1179"/>
    <x v="1303"/>
    <x v="4"/>
    <s v="Home&amp;Kitchen|Heating,Cooling&amp;AirQuality|Fans|ExhaustFans"/>
    <n v="1999"/>
    <n v="2360"/>
    <x v="59"/>
    <x v="0"/>
    <x v="1114"/>
    <x v="1283"/>
    <x v="2"/>
    <x v="1179"/>
  </r>
  <r>
    <s v="B0977CGNJJ"/>
    <x v="1180"/>
    <x v="1304"/>
    <x v="4"/>
    <s v="Home&amp;Kitchen|Kitchen&amp;HomeAppliances|SmallKitchenAppliances|StandMixers"/>
    <n v="5999"/>
    <n v="11495"/>
    <x v="61"/>
    <x v="4"/>
    <x v="1115"/>
    <x v="1284"/>
    <x v="2"/>
    <x v="1180"/>
  </r>
  <r>
    <s v="B08WWKM5HQ"/>
    <x v="1181"/>
    <x v="1305"/>
    <x v="4"/>
    <s v="Home&amp;Kitchen|Heating,Cooling&amp;AirQuality|Fans|CeilingFans"/>
    <n v="2599"/>
    <n v="4780"/>
    <x v="18"/>
    <x v="2"/>
    <x v="1116"/>
    <x v="1285"/>
    <x v="2"/>
    <x v="1181"/>
  </r>
  <r>
    <s v="B015GX9Y0W"/>
    <x v="1182"/>
    <x v="1306"/>
    <x v="4"/>
    <s v="Home&amp;Kitchen|Kitchen&amp;HomeAppliances|SmallKitchenAppliances|WaffleMakers&amp;Irons"/>
    <n v="1199"/>
    <n v="2400"/>
    <x v="8"/>
    <x v="2"/>
    <x v="1117"/>
    <x v="1286"/>
    <x v="2"/>
    <x v="1182"/>
  </r>
  <r>
    <s v="B089BDBDGM"/>
    <x v="878"/>
    <x v="1307"/>
    <x v="4"/>
    <s v="Home&amp;Kitchen|HomeStorage&amp;Organization|LaundryOrganization|LaundryBaskets"/>
    <n v="219"/>
    <n v="249"/>
    <x v="89"/>
    <x v="1"/>
    <x v="1118"/>
    <x v="1287"/>
    <x v="0"/>
    <x v="1183"/>
  </r>
  <r>
    <s v="B0BPBG712X"/>
    <x v="1183"/>
    <x v="1308"/>
    <x v="4"/>
    <s v="Home&amp;Kitchen|Heating,Cooling&amp;AirQuality|RoomHeaters|FanHeaters"/>
    <n v="799"/>
    <n v="1199"/>
    <x v="9"/>
    <x v="5"/>
    <x v="1119"/>
    <x v="1288"/>
    <x v="2"/>
    <x v="1184"/>
  </r>
  <r>
    <s v="B00JBNZPFM"/>
    <x v="1184"/>
    <x v="1309"/>
    <x v="4"/>
    <s v="Home&amp;Kitchen|Kitchen&amp;HomeAppliances|Vacuum,Cleaning&amp;Ironing|Vacuums&amp;FloorCare|Vacuums|Wet-DryVacuums"/>
    <n v="6199"/>
    <n v="10999"/>
    <x v="15"/>
    <x v="0"/>
    <x v="1120"/>
    <x v="1289"/>
    <x v="2"/>
    <x v="1185"/>
  </r>
  <r>
    <s v="B08N6P8G5K"/>
    <x v="1185"/>
    <x v="1310"/>
    <x v="4"/>
    <s v="Home&amp;Kitchen|Kitchen&amp;HomeAppliances|SmallKitchenAppliances|DeepFatFryers|AirFryers"/>
    <n v="6790"/>
    <n v="10995"/>
    <x v="16"/>
    <x v="6"/>
    <x v="1121"/>
    <x v="1290"/>
    <x v="2"/>
    <x v="1186"/>
  </r>
  <r>
    <s v="B07NPBG1B4"/>
    <x v="1186"/>
    <x v="1311"/>
    <x v="4"/>
    <s v="Home&amp;Kitchen|Heating,Cooling&amp;AirQuality|Fans|PedestalFans"/>
    <n v="1982.84"/>
    <n v="3300"/>
    <x v="54"/>
    <x v="3"/>
    <x v="1122"/>
    <x v="1291"/>
    <x v="2"/>
    <x v="1187"/>
  </r>
  <r>
    <s v="B01MRARGBW"/>
    <x v="1187"/>
    <x v="1312"/>
    <x v="4"/>
    <s v="Home&amp;Kitchen|Kitchen&amp;HomeAppliances|WaterPurifiers&amp;Accessories|WaterPurifierAccessories"/>
    <n v="199"/>
    <n v="400"/>
    <x v="8"/>
    <x v="3"/>
    <x v="1123"/>
    <x v="1292"/>
    <x v="1"/>
    <x v="1188"/>
  </r>
  <r>
    <s v="B07VZYMQNZ"/>
    <x v="1188"/>
    <x v="1313"/>
    <x v="4"/>
    <s v="Home&amp;Kitchen|Kitchen&amp;HomeAppliances|SmallKitchenAppliances|Kettles&amp;HotWaterDispensers|ElectricKettles"/>
    <n v="1180"/>
    <n v="1440"/>
    <x v="75"/>
    <x v="0"/>
    <x v="1124"/>
    <x v="1293"/>
    <x v="2"/>
    <x v="1189"/>
  </r>
  <r>
    <s v="B01L7C4IU2"/>
    <x v="934"/>
    <x v="1314"/>
    <x v="4"/>
    <s v="Home&amp;Kitchen|Heating,Cooling&amp;AirQuality|Fans|CeilingFans"/>
    <n v="2199"/>
    <n v="3045"/>
    <x v="28"/>
    <x v="0"/>
    <x v="1125"/>
    <x v="1294"/>
    <x v="2"/>
    <x v="1190"/>
  </r>
  <r>
    <s v="B09H7JDJCW"/>
    <x v="1189"/>
    <x v="1315"/>
    <x v="4"/>
    <s v="Home&amp;Kitchen|Kitchen&amp;HomeAppliances|Coffee,Tea&amp;Espresso|DripCoffeeMachines"/>
    <n v="2999"/>
    <n v="3595"/>
    <x v="49"/>
    <x v="1"/>
    <x v="1126"/>
    <x v="1295"/>
    <x v="2"/>
    <x v="1191"/>
  </r>
  <r>
    <s v="B07F6GXNPB"/>
    <x v="1190"/>
    <x v="1316"/>
    <x v="4"/>
    <s v="Home&amp;Kitchen|Kitchen&amp;HomeAppliances|Vacuum,Cleaning&amp;Ironing|Vacuums&amp;FloorCare|VacuumAccessories|VacuumBags|HandheldBags"/>
    <n v="253"/>
    <n v="500"/>
    <x v="76"/>
    <x v="4"/>
    <x v="1127"/>
    <x v="1296"/>
    <x v="0"/>
    <x v="1192"/>
  </r>
  <r>
    <s v="B0B97D658R"/>
    <x v="1191"/>
    <x v="1317"/>
    <x v="4"/>
    <s v="Home&amp;Kitchen|Heating,Cooling&amp;AirQuality|Humidifiers"/>
    <n v="499"/>
    <n v="799"/>
    <x v="16"/>
    <x v="9"/>
    <x v="1083"/>
    <x v="1297"/>
    <x v="0"/>
    <x v="1193"/>
  </r>
  <r>
    <s v="B09NFSHCWN"/>
    <x v="1192"/>
    <x v="1318"/>
    <x v="4"/>
    <s v="Home&amp;Kitchen|Heating,Cooling&amp;AirQuality|RoomHeaters|ElectricHeaters"/>
    <n v="1149"/>
    <n v="1899"/>
    <x v="17"/>
    <x v="12"/>
    <x v="121"/>
    <x v="1298"/>
    <x v="2"/>
    <x v="1194"/>
  </r>
  <r>
    <s v="B076VQS87V"/>
    <x v="1193"/>
    <x v="1319"/>
    <x v="4"/>
    <s v="Home&amp;Kitchen|Kitchen&amp;HomeAppliances|Vacuum,Cleaning&amp;Ironing|Irons,Steamers&amp;Accessories|Irons|DryIrons"/>
    <n v="457"/>
    <n v="799"/>
    <x v="1"/>
    <x v="4"/>
    <x v="1128"/>
    <x v="1299"/>
    <x v="0"/>
    <x v="1195"/>
  </r>
  <r>
    <s v="B09LMMFW3S"/>
    <x v="1194"/>
    <x v="1320"/>
    <x v="4"/>
    <s v="Home&amp;Kitchen|Kitchen&amp;HomeAppliances|Coffee,Tea&amp;Espresso|MilkFrothers"/>
    <n v="229"/>
    <n v="399"/>
    <x v="1"/>
    <x v="9"/>
    <x v="1129"/>
    <x v="1300"/>
    <x v="0"/>
    <x v="1196"/>
  </r>
  <r>
    <s v="B0BBLHTRM9"/>
    <x v="1195"/>
    <x v="1321"/>
    <x v="4"/>
    <s v="Home&amp;Kitchen|Kitchen&amp;HomeAppliances|WaterPurifiers&amp;Accessories|WaterPurifierAccessories"/>
    <n v="199"/>
    <n v="699"/>
    <x v="22"/>
    <x v="25"/>
    <x v="1130"/>
    <x v="1301"/>
    <x v="1"/>
    <x v="1197"/>
  </r>
  <r>
    <s v="B0BJYSCWFQ"/>
    <x v="1196"/>
    <x v="1322"/>
    <x v="4"/>
    <s v="Home&amp;Kitchen|Kitchen&amp;HomeAppliances|SmallKitchenAppliances|WaffleMakers&amp;Irons"/>
    <n v="899"/>
    <n v="1999"/>
    <x v="10"/>
    <x v="0"/>
    <x v="1131"/>
    <x v="1302"/>
    <x v="2"/>
    <x v="1198"/>
  </r>
  <r>
    <s v="B0187F2IOK"/>
    <x v="1197"/>
    <x v="1323"/>
    <x v="4"/>
    <s v="Home&amp;Kitchen|Kitchen&amp;HomeAppliances|SmallKitchenAppliances|HandMixers"/>
    <n v="1499"/>
    <n v="2199"/>
    <x v="44"/>
    <x v="5"/>
    <x v="1132"/>
    <x v="1303"/>
    <x v="2"/>
    <x v="1199"/>
  </r>
  <r>
    <s v="B0B8CB7MHW"/>
    <x v="1198"/>
    <x v="1324"/>
    <x v="4"/>
    <s v="Home&amp;Kitchen|Kitchen&amp;HomeAppliances|SmallKitchenAppliances|HandBlenders"/>
    <n v="426"/>
    <n v="999"/>
    <x v="48"/>
    <x v="3"/>
    <x v="1133"/>
    <x v="1304"/>
    <x v="0"/>
    <x v="1200"/>
  </r>
  <r>
    <s v="B07K19NYZ8"/>
    <x v="1199"/>
    <x v="1325"/>
    <x v="4"/>
    <s v="Home&amp;Kitchen|Heating,Cooling&amp;AirQuality|RoomHeaters|FanHeaters"/>
    <n v="2320"/>
    <n v="3290"/>
    <x v="56"/>
    <x v="11"/>
    <x v="1134"/>
    <x v="1305"/>
    <x v="2"/>
    <x v="1201"/>
  </r>
  <r>
    <s v="B08ZXZ362Z"/>
    <x v="1005"/>
    <x v="1326"/>
    <x v="4"/>
    <s v="Home&amp;Kitchen|Kitchen&amp;HomeAppliances|SewingMachines&amp;Accessories|Sewing&amp;EmbroideryMachines"/>
    <n v="1563"/>
    <n v="3098"/>
    <x v="8"/>
    <x v="12"/>
    <x v="1135"/>
    <x v="1306"/>
    <x v="2"/>
    <x v="1202"/>
  </r>
  <r>
    <s v="B00GHL8VP2"/>
    <x v="1200"/>
    <x v="1327"/>
    <x v="4"/>
    <s v="Home&amp;Kitchen|Heating,Cooling&amp;AirQuality|RoomHeaters|ElectricHeaters"/>
    <n v="3487.77"/>
    <n v="4990"/>
    <x v="77"/>
    <x v="3"/>
    <x v="1136"/>
    <x v="1307"/>
    <x v="2"/>
    <x v="1203"/>
  </r>
  <r>
    <s v="B0B9JZW1SQ"/>
    <x v="1201"/>
    <x v="1328"/>
    <x v="4"/>
    <s v="Home&amp;Kitchen|Kitchen&amp;HomeAppliances|SmallKitchenAppliances|MiniFoodProcessors&amp;Choppers"/>
    <n v="498"/>
    <n v="1200"/>
    <x v="53"/>
    <x v="14"/>
    <x v="1137"/>
    <x v="1308"/>
    <x v="0"/>
    <x v="1204"/>
  </r>
  <r>
    <s v="B00TI8E7BI"/>
    <x v="1202"/>
    <x v="1329"/>
    <x v="4"/>
    <s v="Home&amp;Kitchen|Kitchen&amp;HomeAppliances|SmallKitchenAppliances|Kettles&amp;HotWaterDispensers|ElectricKettles"/>
    <n v="2695"/>
    <n v="2695"/>
    <x v="26"/>
    <x v="5"/>
    <x v="1138"/>
    <x v="1309"/>
    <x v="2"/>
    <x v="1205"/>
  </r>
  <r>
    <s v="B07J9KXQCC"/>
    <x v="1203"/>
    <x v="1330"/>
    <x v="4"/>
    <s v="Home&amp;Kitchen|Heating,Cooling&amp;AirQuality|RoomHeaters|ElectricHeaters"/>
    <n v="949"/>
    <n v="2299"/>
    <x v="53"/>
    <x v="9"/>
    <x v="926"/>
    <x v="1310"/>
    <x v="2"/>
    <x v="1206"/>
  </r>
  <r>
    <s v="B0B3JSWG81"/>
    <x v="1204"/>
    <x v="1331"/>
    <x v="4"/>
    <s v="Home&amp;Kitchen|Kitchen&amp;HomeAppliances|Vacuum,Cleaning&amp;Ironing|Irons,Steamers&amp;Accessories|LintShavers"/>
    <n v="199"/>
    <n v="999"/>
    <x v="27"/>
    <x v="19"/>
    <x v="1017"/>
    <x v="1311"/>
    <x v="1"/>
    <x v="1207"/>
  </r>
  <r>
    <s v="B08L7J3T31"/>
    <x v="1205"/>
    <x v="1332"/>
    <x v="4"/>
    <s v="Home&amp;Kitchen|Kitchen&amp;HomeAppliances|WaterPurifiers&amp;Accessories|WaterPurifierAccessories"/>
    <n v="379"/>
    <n v="919"/>
    <x v="53"/>
    <x v="1"/>
    <x v="1139"/>
    <x v="1312"/>
    <x v="0"/>
    <x v="1208"/>
  </r>
  <r>
    <s v="B01M6453MB"/>
    <x v="1206"/>
    <x v="1333"/>
    <x v="4"/>
    <s v="Home&amp;Kitchen|Kitchen&amp;HomeAppliances|SmallKitchenAppliances|Rice&amp;PastaCookers"/>
    <n v="2280"/>
    <n v="3045"/>
    <x v="23"/>
    <x v="3"/>
    <x v="1140"/>
    <x v="1313"/>
    <x v="2"/>
    <x v="1209"/>
  </r>
  <r>
    <s v="B009P2LIL4"/>
    <x v="1207"/>
    <x v="1334"/>
    <x v="4"/>
    <s v="Home&amp;Kitchen|Heating,Cooling&amp;AirQuality|RoomHeaters|HeatConvectors"/>
    <n v="2219"/>
    <n v="3080"/>
    <x v="28"/>
    <x v="9"/>
    <x v="1141"/>
    <x v="1314"/>
    <x v="2"/>
    <x v="1210"/>
  </r>
  <r>
    <s v="B00J5DYCCA"/>
    <x v="1208"/>
    <x v="1335"/>
    <x v="4"/>
    <s v="Home&amp;Kitchen|Heating,Cooling&amp;AirQuality|Fans|ExhaustFans"/>
    <n v="1399"/>
    <n v="1890"/>
    <x v="55"/>
    <x v="1"/>
    <x v="1142"/>
    <x v="1315"/>
    <x v="2"/>
    <x v="1211"/>
  </r>
  <r>
    <s v="B01486F4G6"/>
    <x v="1209"/>
    <x v="1336"/>
    <x v="4"/>
    <s v="Home&amp;Kitchen|Kitchen&amp;HomeAppliances|SmallKitchenAppliances|SandwichMakers"/>
    <n v="2863"/>
    <n v="3690"/>
    <x v="47"/>
    <x v="4"/>
    <x v="1143"/>
    <x v="1316"/>
    <x v="2"/>
    <x v="12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CB6169-AA3E-4B79-B82A-A60FCF2F998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category">
  <location ref="A3:B13" firstHeaderRow="1" firstDataRow="1" firstDataCol="1"/>
  <pivotFields count="13">
    <pivotField showAll="0"/>
    <pivotField showAll="0"/>
    <pivotField showAll="0"/>
    <pivotField axis="axisRow" showAll="0">
      <items count="10">
        <item x="7"/>
        <item x="0"/>
        <item x="1"/>
        <item x="8"/>
        <item x="4"/>
        <item x="5"/>
        <item x="2"/>
        <item x="3"/>
        <item x="6"/>
        <item t="default"/>
      </items>
    </pivotField>
    <pivotField showAll="0"/>
    <pivotField numFmtId="165" showAll="0"/>
    <pivotField showAll="0"/>
    <pivotField dataField="1" numFmtId="9" showAll="0"/>
    <pivotField showAll="0"/>
    <pivotField numFmtId="164" showAll="0"/>
    <pivotField numFmtId="3" showAll="0"/>
    <pivotField showAll="0">
      <items count="4">
        <item x="2"/>
        <item x="0"/>
        <item x="1"/>
        <item t="default"/>
      </items>
    </pivotField>
    <pivotField numFmtId="3" showAll="0"/>
  </pivotFields>
  <rowFields count="1">
    <field x="3"/>
  </rowFields>
  <rowItems count="10">
    <i>
      <x/>
    </i>
    <i>
      <x v="1"/>
    </i>
    <i>
      <x v="2"/>
    </i>
    <i>
      <x v="3"/>
    </i>
    <i>
      <x v="4"/>
    </i>
    <i>
      <x v="5"/>
    </i>
    <i>
      <x v="6"/>
    </i>
    <i>
      <x v="7"/>
    </i>
    <i>
      <x v="8"/>
    </i>
    <i t="grand">
      <x/>
    </i>
  </rowItems>
  <colItems count="1">
    <i/>
  </colItems>
  <dataFields count="1">
    <dataField name="AVG of Discount_percentage" fld="7" subtotal="average" baseField="3" baseItem="0" numFmtId="9"/>
  </dataField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3D08E0-1A9D-4297-868B-1B26531FDE4F}" name="PivotTable2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Product category">
  <location ref="G16:H19" firstHeaderRow="1" firstDataRow="1" firstDataCol="1"/>
  <pivotFields count="13">
    <pivotField showAll="0"/>
    <pivotField dataField="1" showAll="0"/>
    <pivotField showAll="0"/>
    <pivotField showAll="0">
      <items count="10">
        <item x="7"/>
        <item x="0"/>
        <item x="1"/>
        <item x="8"/>
        <item x="4"/>
        <item x="5"/>
        <item x="2"/>
        <item x="3"/>
        <item x="6"/>
        <item t="default"/>
      </items>
    </pivotField>
    <pivotField showAll="0"/>
    <pivotField numFmtId="165" showAll="0"/>
    <pivotField showAll="0"/>
    <pivotField numFmtId="9" showAll="0"/>
    <pivotField showAll="0"/>
    <pivotField numFmtId="164" showAll="0"/>
    <pivotField numFmtId="3" showAll="0">
      <items count="1318">
        <item x="263"/>
        <item x="1311"/>
        <item x="1074"/>
        <item x="165"/>
        <item x="990"/>
        <item x="1237"/>
        <item x="1161"/>
        <item x="973"/>
        <item x="497"/>
        <item x="749"/>
        <item x="1196"/>
        <item x="1208"/>
        <item x="922"/>
        <item x="282"/>
        <item x="146"/>
        <item x="280"/>
        <item x="259"/>
        <item x="1226"/>
        <item x="1160"/>
        <item x="1017"/>
        <item x="1053"/>
        <item x="222"/>
        <item x="184"/>
        <item x="154"/>
        <item x="1010"/>
        <item x="1095"/>
        <item x="1145"/>
        <item x="257"/>
        <item x="475"/>
        <item x="1046"/>
        <item x="662"/>
        <item x="1144"/>
        <item x="1288"/>
        <item x="124"/>
        <item x="149"/>
        <item x="1085"/>
        <item x="249"/>
        <item x="284"/>
        <item x="684"/>
        <item x="1247"/>
        <item x="1260"/>
        <item x="670"/>
        <item x="459"/>
        <item x="1005"/>
        <item x="473"/>
        <item x="727"/>
        <item x="83"/>
        <item x="265"/>
        <item x="1063"/>
        <item x="308"/>
        <item x="1078"/>
        <item x="1016"/>
        <item x="1298"/>
        <item x="268"/>
        <item x="274"/>
        <item x="841"/>
        <item x="111"/>
        <item x="484"/>
        <item x="1277"/>
        <item x="1301"/>
        <item x="1036"/>
        <item x="1248"/>
        <item x="293"/>
        <item x="1302"/>
        <item x="295"/>
        <item x="283"/>
        <item x="804"/>
        <item x="233"/>
        <item x="693"/>
        <item x="1068"/>
        <item x="971"/>
        <item x="776"/>
        <item x="1122"/>
        <item x="1070"/>
        <item x="296"/>
        <item x="75"/>
        <item x="200"/>
        <item x="297"/>
        <item x="1119"/>
        <item x="300"/>
        <item x="66"/>
        <item x="213"/>
        <item x="1138"/>
        <item x="113"/>
        <item x="932"/>
        <item x="785"/>
        <item x="1308"/>
        <item x="792"/>
        <item x="1171"/>
        <item x="1089"/>
        <item x="1215"/>
        <item x="51"/>
        <item x="563"/>
        <item x="170"/>
        <item x="230"/>
        <item x="198"/>
        <item x="1250"/>
        <item x="742"/>
        <item x="67"/>
        <item x="277"/>
        <item x="1184"/>
        <item x="246"/>
        <item x="538"/>
        <item x="87"/>
        <item x="696"/>
        <item x="1029"/>
        <item x="923"/>
        <item x="1230"/>
        <item x="236"/>
        <item x="1168"/>
        <item x="271"/>
        <item x="1304"/>
        <item x="287"/>
        <item x="467"/>
        <item x="1172"/>
        <item x="231"/>
        <item x="560"/>
        <item x="279"/>
        <item x="120"/>
        <item x="214"/>
        <item x="1209"/>
        <item x="150"/>
        <item x="1273"/>
        <item x="902"/>
        <item x="1300"/>
        <item x="1121"/>
        <item x="1297"/>
        <item x="266"/>
        <item x="299"/>
        <item x="487"/>
        <item x="225"/>
        <item x="1269"/>
        <item x="74"/>
        <item x="235"/>
        <item x="1276"/>
        <item x="721"/>
        <item x="36"/>
        <item x="635"/>
        <item x="158"/>
        <item x="941"/>
        <item x="969"/>
        <item x="62"/>
        <item x="71"/>
        <item x="166"/>
        <item x="492"/>
        <item x="817"/>
        <item x="209"/>
        <item x="1155"/>
        <item x="838"/>
        <item x="373"/>
        <item x="221"/>
        <item x="964"/>
        <item x="140"/>
        <item x="182"/>
        <item x="1192"/>
        <item x="452"/>
        <item x="183"/>
        <item x="641"/>
        <item x="1279"/>
        <item x="1143"/>
        <item x="723"/>
        <item x="1012"/>
        <item x="428"/>
        <item x="224"/>
        <item x="239"/>
        <item x="1224"/>
        <item x="199"/>
        <item x="188"/>
        <item x="451"/>
        <item x="27"/>
        <item x="254"/>
        <item x="513"/>
        <item x="59"/>
        <item x="426"/>
        <item x="133"/>
        <item x="110"/>
        <item x="45"/>
        <item x="106"/>
        <item x="477"/>
        <item x="429"/>
        <item x="260"/>
        <item x="163"/>
        <item x="32"/>
        <item x="33"/>
        <item x="206"/>
        <item x="1228"/>
        <item x="765"/>
        <item x="262"/>
        <item x="959"/>
        <item x="189"/>
        <item x="1134"/>
        <item x="55"/>
        <item x="101"/>
        <item x="634"/>
        <item x="1225"/>
        <item x="454"/>
        <item x="1287"/>
        <item x="1275"/>
        <item x="1128"/>
        <item x="1083"/>
        <item x="814"/>
        <item x="72"/>
        <item x="1052"/>
        <item x="926"/>
        <item x="1066"/>
        <item x="1167"/>
        <item x="229"/>
        <item x="127"/>
        <item x="90"/>
        <item x="136"/>
        <item x="649"/>
        <item x="291"/>
        <item x="1292"/>
        <item x="756"/>
        <item x="668"/>
        <item x="848"/>
        <item x="835"/>
        <item x="994"/>
        <item x="203"/>
        <item x="223"/>
        <item x="773"/>
        <item x="534"/>
        <item x="368"/>
        <item x="307"/>
        <item x="192"/>
        <item x="821"/>
        <item x="702"/>
        <item x="208"/>
        <item x="1125"/>
        <item x="1023"/>
        <item x="648"/>
        <item x="298"/>
        <item x="294"/>
        <item x="1187"/>
        <item x="142"/>
        <item x="871"/>
        <item x="1133"/>
        <item x="278"/>
        <item x="1110"/>
        <item x="155"/>
        <item x="703"/>
        <item x="30"/>
        <item x="1032"/>
        <item x="672"/>
        <item x="610"/>
        <item x="1221"/>
        <item x="377"/>
        <item x="156"/>
        <item x="107"/>
        <item x="801"/>
        <item x="948"/>
        <item x="211"/>
        <item x="722"/>
        <item x="91"/>
        <item x="31"/>
        <item x="1245"/>
        <item x="455"/>
        <item x="1186"/>
        <item x="109"/>
        <item x="309"/>
        <item x="57"/>
        <item x="1038"/>
        <item x="1241"/>
        <item x="977"/>
        <item x="878"/>
        <item x="1004"/>
        <item x="1312"/>
        <item x="576"/>
        <item x="1220"/>
        <item x="302"/>
        <item x="737"/>
        <item x="494"/>
        <item x="979"/>
        <item x="38"/>
        <item x="1305"/>
        <item x="1135"/>
        <item x="984"/>
        <item x="138"/>
        <item x="169"/>
        <item x="410"/>
        <item x="872"/>
        <item x="210"/>
        <item x="970"/>
        <item x="96"/>
        <item x="527"/>
        <item x="445"/>
        <item x="1150"/>
        <item x="1216"/>
        <item x="906"/>
        <item x="228"/>
        <item x="720"/>
        <item x="734"/>
        <item x="1217"/>
        <item x="490"/>
        <item x="699"/>
        <item x="1098"/>
        <item x="731"/>
        <item x="1049"/>
        <item x="1310"/>
        <item x="855"/>
        <item x="1295"/>
        <item x="450"/>
        <item x="168"/>
        <item x="215"/>
        <item x="653"/>
        <item x="1259"/>
        <item x="421"/>
        <item x="22"/>
        <item x="851"/>
        <item x="660"/>
        <item x="197"/>
        <item x="312"/>
        <item x="89"/>
        <item x="1278"/>
        <item x="739"/>
        <item x="1107"/>
        <item x="900"/>
        <item x="555"/>
        <item x="859"/>
        <item x="1129"/>
        <item x="809"/>
        <item x="1261"/>
        <item x="910"/>
        <item x="478"/>
        <item x="1114"/>
        <item x="860"/>
        <item x="1141"/>
        <item x="190"/>
        <item x="272"/>
        <item x="191"/>
        <item x="237"/>
        <item x="435"/>
        <item x="1106"/>
        <item x="252"/>
        <item x="1227"/>
        <item x="633"/>
        <item x="967"/>
        <item x="748"/>
        <item x="768"/>
        <item x="928"/>
        <item x="709"/>
        <item x="1163"/>
        <item x="692"/>
        <item x="1296"/>
        <item x="52"/>
        <item x="489"/>
        <item x="503"/>
        <item x="1242"/>
        <item x="747"/>
        <item x="986"/>
        <item x="70"/>
        <item x="385"/>
        <item x="1077"/>
        <item x="1222"/>
        <item x="1246"/>
        <item x="868"/>
        <item x="753"/>
        <item x="1142"/>
        <item x="457"/>
        <item x="226"/>
        <item x="418"/>
        <item x="1165"/>
        <item x="1179"/>
        <item x="1003"/>
        <item x="1211"/>
        <item x="1214"/>
        <item x="1199"/>
        <item x="810"/>
        <item x="93"/>
        <item x="735"/>
        <item x="13"/>
        <item x="108"/>
        <item x="195"/>
        <item x="204"/>
        <item x="1189"/>
        <item x="1270"/>
        <item x="129"/>
        <item x="480"/>
        <item x="911"/>
        <item x="19"/>
        <item x="12"/>
        <item x="404"/>
        <item x="242"/>
        <item x="867"/>
        <item x="861"/>
        <item x="415"/>
        <item x="456"/>
        <item x="1153"/>
        <item x="167"/>
        <item x="26"/>
        <item x="500"/>
        <item x="822"/>
        <item x="384"/>
        <item x="1299"/>
        <item x="813"/>
        <item x="1198"/>
        <item x="1100"/>
        <item x="164"/>
        <item x="523"/>
        <item x="583"/>
        <item x="171"/>
        <item x="69"/>
        <item x="622"/>
        <item x="1272"/>
        <item x="586"/>
        <item x="470"/>
        <item x="587"/>
        <item x="1164"/>
        <item x="652"/>
        <item x="574"/>
        <item x="769"/>
        <item x="1212"/>
        <item x="474"/>
        <item x="791"/>
        <item x="665"/>
        <item x="730"/>
        <item x="1148"/>
        <item x="1314"/>
        <item x="247"/>
        <item x="681"/>
        <item x="176"/>
        <item x="1000"/>
        <item x="1236"/>
        <item x="1219"/>
        <item x="131"/>
        <item x="862"/>
        <item x="285"/>
        <item x="738"/>
        <item x="56"/>
        <item x="690"/>
        <item x="957"/>
        <item x="99"/>
        <item x="666"/>
        <item x="389"/>
        <item x="726"/>
        <item x="441"/>
        <item x="123"/>
        <item x="153"/>
        <item x="289"/>
        <item x="145"/>
        <item x="901"/>
        <item x="1251"/>
        <item x="921"/>
        <item x="1136"/>
        <item x="798"/>
        <item x="1075"/>
        <item x="185"/>
        <item x="1028"/>
        <item x="1175"/>
        <item x="978"/>
        <item x="597"/>
        <item x="427"/>
        <item x="76"/>
        <item x="1118"/>
        <item x="1271"/>
        <item x="362"/>
        <item x="590"/>
        <item x="849"/>
        <item x="562"/>
        <item x="637"/>
        <item x="846"/>
        <item x="1281"/>
        <item x="476"/>
        <item x="1231"/>
        <item x="1001"/>
        <item x="843"/>
        <item x="1263"/>
        <item x="288"/>
        <item x="1268"/>
        <item x="1286"/>
        <item x="94"/>
        <item x="194"/>
        <item x="1257"/>
        <item x="863"/>
        <item x="1040"/>
        <item x="350"/>
        <item x="1072"/>
        <item x="844"/>
        <item x="852"/>
        <item x="1014"/>
        <item x="847"/>
        <item x="998"/>
        <item x="1176"/>
        <item x="1243"/>
        <item x="1117"/>
        <item x="1084"/>
        <item x="1210"/>
        <item x="803"/>
        <item x="1182"/>
        <item x="2"/>
        <item x="1244"/>
        <item x="1043"/>
        <item x="1056"/>
        <item x="511"/>
        <item x="1127"/>
        <item x="468"/>
        <item x="877"/>
        <item x="160"/>
        <item x="1202"/>
        <item x="992"/>
        <item x="409"/>
        <item x="292"/>
        <item x="1081"/>
        <item x="636"/>
        <item x="541"/>
        <item x="657"/>
        <item x="238"/>
        <item x="1055"/>
        <item x="945"/>
        <item x="946"/>
        <item x="1166"/>
        <item x="1103"/>
        <item x="390"/>
        <item x="401"/>
        <item x="251"/>
        <item x="676"/>
        <item x="673"/>
        <item x="759"/>
        <item x="1293"/>
        <item x="713"/>
        <item x="763"/>
        <item x="643"/>
        <item x="919"/>
        <item x="602"/>
        <item x="578"/>
        <item x="241"/>
        <item x="907"/>
        <item x="766"/>
        <item x="781"/>
        <item x="535"/>
        <item x="1213"/>
        <item x="345"/>
        <item x="724"/>
        <item x="740"/>
        <item x="1039"/>
        <item x="842"/>
        <item x="658"/>
        <item x="850"/>
        <item x="808"/>
        <item x="777"/>
        <item x="1051"/>
        <item x="1178"/>
        <item x="9"/>
        <item x="987"/>
        <item x="448"/>
        <item x="1131"/>
        <item x="888"/>
        <item x="1203"/>
        <item x="938"/>
        <item x="1022"/>
        <item x="152"/>
        <item x="1082"/>
        <item x="845"/>
        <item x="1201"/>
        <item x="955"/>
        <item x="1026"/>
        <item x="866"/>
        <item x="394"/>
        <item x="217"/>
        <item x="626"/>
        <item x="501"/>
        <item x="716"/>
        <item x="715"/>
        <item x="1285"/>
        <item x="495"/>
        <item x="1109"/>
        <item x="1265"/>
        <item x="819"/>
        <item x="796"/>
        <item x="1235"/>
        <item x="591"/>
        <item x="24"/>
        <item x="886"/>
        <item x="802"/>
        <item x="447"/>
        <item x="34"/>
        <item x="1274"/>
        <item x="486"/>
        <item x="1091"/>
        <item x="1255"/>
        <item x="17"/>
        <item x="4"/>
        <item x="244"/>
        <item x="858"/>
        <item x="1009"/>
        <item x="1030"/>
        <item x="458"/>
        <item x="584"/>
        <item x="954"/>
        <item x="603"/>
        <item x="1207"/>
        <item x="6"/>
        <item x="382"/>
        <item x="324"/>
        <item x="564"/>
        <item x="1054"/>
        <item x="174"/>
        <item x="85"/>
        <item x="656"/>
        <item x="787"/>
        <item x="678"/>
        <item x="482"/>
        <item x="1169"/>
        <item x="1156"/>
        <item x="196"/>
        <item x="147"/>
        <item x="118"/>
        <item x="414"/>
        <item x="256"/>
        <item x="761"/>
        <item x="20"/>
        <item x="112"/>
        <item x="177"/>
        <item x="1284"/>
        <item x="1191"/>
        <item x="518"/>
        <item x="42"/>
        <item x="175"/>
        <item x="1099"/>
        <item x="962"/>
        <item x="1234"/>
        <item x="701"/>
        <item x="780"/>
        <item x="806"/>
        <item x="565"/>
        <item x="1111"/>
        <item x="1021"/>
        <item x="1232"/>
        <item x="1041"/>
        <item x="965"/>
        <item x="79"/>
        <item x="857"/>
        <item x="1157"/>
        <item x="719"/>
        <item x="1015"/>
        <item x="827"/>
        <item x="669"/>
        <item x="542"/>
        <item x="270"/>
        <item x="1223"/>
        <item x="1183"/>
        <item x="1306"/>
        <item x="388"/>
        <item x="757"/>
        <item x="882"/>
        <item x="918"/>
        <item x="63"/>
        <item x="128"/>
        <item x="1079"/>
        <item x="369"/>
        <item x="5"/>
        <item x="949"/>
        <item x="750"/>
        <item x="598"/>
        <item x="632"/>
        <item x="446"/>
        <item x="688"/>
        <item x="151"/>
        <item x="1240"/>
        <item x="1307"/>
        <item x="207"/>
        <item x="706"/>
        <item x="504"/>
        <item x="661"/>
        <item x="799"/>
        <item x="1060"/>
        <item x="931"/>
        <item x="43"/>
        <item x="1115"/>
        <item x="370"/>
        <item x="646"/>
        <item x="816"/>
        <item x="73"/>
        <item x="795"/>
        <item x="64"/>
        <item x="488"/>
        <item x="65"/>
        <item x="645"/>
        <item x="1239"/>
        <item x="216"/>
        <item x="364"/>
        <item x="758"/>
        <item x="698"/>
        <item x="98"/>
        <item x="1252"/>
        <item x="1065"/>
        <item x="1094"/>
        <item x="281"/>
        <item x="1258"/>
        <item x="1185"/>
        <item x="1120"/>
        <item x="974"/>
        <item x="779"/>
        <item x="952"/>
        <item x="607"/>
        <item x="227"/>
        <item x="1181"/>
        <item x="956"/>
        <item x="1044"/>
        <item x="736"/>
        <item x="815"/>
        <item x="327"/>
        <item x="524"/>
        <item x="114"/>
        <item x="968"/>
        <item x="1159"/>
        <item x="682"/>
        <item x="554"/>
        <item x="767"/>
        <item x="275"/>
        <item x="157"/>
        <item x="1124"/>
        <item x="558"/>
        <item x="913"/>
        <item x="853"/>
        <item x="374"/>
        <item x="940"/>
        <item x="137"/>
        <item x="1071"/>
        <item x="1076"/>
        <item x="95"/>
        <item x="592"/>
        <item x="1087"/>
        <item x="569"/>
        <item x="904"/>
        <item x="1229"/>
        <item x="854"/>
        <item x="104"/>
        <item x="172"/>
        <item x="411"/>
        <item x="778"/>
        <item x="423"/>
        <item x="745"/>
        <item x="1007"/>
        <item x="1294"/>
        <item x="579"/>
        <item x="729"/>
        <item x="1194"/>
        <item x="1067"/>
        <item x="413"/>
        <item x="1197"/>
        <item x="433"/>
        <item x="28"/>
        <item x="469"/>
        <item x="725"/>
        <item x="623"/>
        <item x="624"/>
        <item x="141"/>
        <item x="567"/>
        <item x="1116"/>
        <item x="1147"/>
        <item x="717"/>
        <item x="49"/>
        <item x="1123"/>
        <item x="980"/>
        <item x="14"/>
        <item x="77"/>
        <item x="1104"/>
        <item x="1309"/>
        <item x="914"/>
        <item x="1154"/>
        <item x="202"/>
        <item x="7"/>
        <item x="1024"/>
        <item x="925"/>
        <item x="1254"/>
        <item x="378"/>
        <item x="561"/>
        <item x="1146"/>
        <item x="130"/>
        <item x="1080"/>
        <item x="615"/>
        <item x="818"/>
        <item x="187"/>
        <item x="533"/>
        <item x="549"/>
        <item x="677"/>
        <item x="1262"/>
        <item x="942"/>
        <item x="407"/>
        <item x="613"/>
        <item x="419"/>
        <item x="499"/>
        <item x="352"/>
        <item x="1132"/>
        <item x="356"/>
        <item x="991"/>
        <item x="865"/>
        <item x="1253"/>
        <item x="890"/>
        <item x="788"/>
        <item x="552"/>
        <item x="78"/>
        <item x="517"/>
        <item x="498"/>
        <item x="348"/>
        <item x="1"/>
        <item x="620"/>
        <item x="943"/>
        <item x="1126"/>
        <item x="775"/>
        <item x="1048"/>
        <item x="502"/>
        <item x="828"/>
        <item x="1108"/>
        <item x="1313"/>
        <item x="638"/>
        <item x="245"/>
        <item x="989"/>
        <item x="212"/>
        <item x="659"/>
        <item x="250"/>
        <item x="686"/>
        <item x="772"/>
        <item x="0"/>
        <item x="934"/>
        <item x="342"/>
        <item x="1170"/>
        <item x="912"/>
        <item x="975"/>
        <item x="60"/>
        <item x="1303"/>
        <item x="811"/>
        <item x="531"/>
        <item x="1105"/>
        <item x="705"/>
        <item x="825"/>
        <item x="483"/>
        <item x="599"/>
        <item x="568"/>
        <item x="1020"/>
        <item x="543"/>
        <item x="1061"/>
        <item x="630"/>
        <item x="333"/>
        <item x="619"/>
        <item x="485"/>
        <item x="100"/>
        <item x="424"/>
        <item x="16"/>
        <item x="999"/>
        <item x="575"/>
        <item x="1180"/>
        <item x="434"/>
        <item x="1315"/>
        <item x="1291"/>
        <item x="764"/>
        <item x="869"/>
        <item x="391"/>
        <item x="41"/>
        <item x="1064"/>
        <item x="35"/>
        <item x="728"/>
        <item x="1018"/>
        <item x="909"/>
        <item x="139"/>
        <item x="218"/>
        <item x="770"/>
        <item x="609"/>
        <item x="119"/>
        <item x="1162"/>
        <item x="837"/>
        <item x="797"/>
        <item x="173"/>
        <item x="694"/>
        <item x="976"/>
        <item x="836"/>
        <item x="1050"/>
        <item x="1031"/>
        <item x="405"/>
        <item x="879"/>
        <item x="545"/>
        <item x="1113"/>
        <item x="958"/>
        <item x="1033"/>
        <item x="570"/>
        <item x="1256"/>
        <item x="1088"/>
        <item x="1059"/>
        <item x="639"/>
        <item x="746"/>
        <item x="937"/>
        <item x="898"/>
        <item x="889"/>
        <item x="178"/>
        <item x="526"/>
        <item x="741"/>
        <item x="29"/>
        <item x="1195"/>
        <item x="981"/>
        <item x="1058"/>
        <item x="357"/>
        <item x="432"/>
        <item x="1047"/>
        <item x="144"/>
        <item x="687"/>
        <item x="347"/>
        <item x="1283"/>
        <item x="546"/>
        <item x="951"/>
        <item x="412"/>
        <item x="84"/>
        <item x="771"/>
        <item x="529"/>
        <item x="710"/>
        <item x="306"/>
        <item x="733"/>
        <item x="875"/>
        <item x="762"/>
        <item x="1249"/>
        <item x="1037"/>
        <item x="606"/>
        <item x="332"/>
        <item x="885"/>
        <item x="232"/>
        <item x="105"/>
        <item x="48"/>
        <item x="963"/>
        <item x="960"/>
        <item x="895"/>
        <item x="1280"/>
        <item x="580"/>
        <item x="631"/>
        <item x="826"/>
        <item x="593"/>
        <item x="917"/>
        <item x="557"/>
        <item x="461"/>
        <item x="1073"/>
        <item x="1112"/>
        <item x="691"/>
        <item x="46"/>
        <item x="220"/>
        <item x="621"/>
        <item x="671"/>
        <item x="267"/>
        <item x="103"/>
        <item x="1193"/>
        <item x="892"/>
        <item x="903"/>
        <item x="1035"/>
        <item x="1151"/>
        <item x="1316"/>
        <item x="752"/>
        <item x="159"/>
        <item x="320"/>
        <item x="930"/>
        <item x="927"/>
        <item x="193"/>
        <item x="789"/>
        <item x="887"/>
        <item x="1174"/>
        <item x="755"/>
        <item x="685"/>
        <item x="371"/>
        <item x="1027"/>
        <item x="515"/>
        <item x="440"/>
        <item x="829"/>
        <item x="1290"/>
        <item x="544"/>
        <item x="611"/>
        <item x="995"/>
        <item x="972"/>
        <item x="1267"/>
        <item x="1101"/>
        <item x="876"/>
        <item x="201"/>
        <item x="732"/>
        <item x="39"/>
        <item x="783"/>
        <item x="744"/>
        <item x="179"/>
        <item x="988"/>
        <item x="117"/>
        <item x="1008"/>
        <item x="714"/>
        <item x="600"/>
        <item x="1218"/>
        <item x="712"/>
        <item x="881"/>
        <item x="915"/>
        <item x="1011"/>
        <item x="330"/>
        <item x="269"/>
        <item x="1013"/>
        <item x="675"/>
        <item x="1204"/>
        <item x="92"/>
        <item x="1090"/>
        <item x="1266"/>
        <item x="824"/>
        <item x="337"/>
        <item x="313"/>
        <item x="528"/>
        <item x="856"/>
        <item x="1092"/>
        <item x="642"/>
        <item x="961"/>
        <item x="115"/>
        <item x="794"/>
        <item x="398"/>
        <item x="834"/>
        <item x="935"/>
        <item x="807"/>
        <item x="1149"/>
        <item x="243"/>
        <item x="644"/>
        <item x="683"/>
        <item x="1139"/>
        <item x="718"/>
        <item x="1205"/>
        <item x="588"/>
        <item x="947"/>
        <item x="50"/>
        <item x="10"/>
        <item x="397"/>
        <item x="420"/>
        <item x="833"/>
        <item x="1188"/>
        <item x="125"/>
        <item x="1086"/>
        <item x="47"/>
        <item x="595"/>
        <item x="453"/>
        <item x="310"/>
        <item x="784"/>
        <item x="864"/>
        <item x="431"/>
        <item x="525"/>
        <item x="1102"/>
        <item x="3"/>
        <item x="359"/>
        <item x="667"/>
        <item x="1137"/>
        <item x="674"/>
        <item x="823"/>
        <item x="508"/>
        <item x="161"/>
        <item x="322"/>
        <item x="521"/>
        <item x="774"/>
        <item x="697"/>
        <item x="650"/>
        <item x="1140"/>
        <item x="381"/>
        <item x="335"/>
        <item x="449"/>
        <item x="121"/>
        <item x="325"/>
        <item x="896"/>
        <item x="654"/>
        <item x="612"/>
        <item x="315"/>
        <item x="406"/>
        <item x="408"/>
        <item x="585"/>
        <item x="929"/>
        <item x="261"/>
        <item x="996"/>
        <item x="1069"/>
        <item x="708"/>
        <item x="510"/>
        <item x="1045"/>
        <item x="463"/>
        <item x="953"/>
        <item x="873"/>
        <item x="628"/>
        <item x="1042"/>
        <item x="893"/>
        <item x="319"/>
        <item x="514"/>
        <item x="1002"/>
        <item x="830"/>
        <item x="1233"/>
        <item x="1200"/>
        <item x="577"/>
        <item x="1025"/>
        <item x="1019"/>
        <item x="680"/>
        <item x="286"/>
        <item x="481"/>
        <item x="536"/>
        <item x="132"/>
        <item x="559"/>
        <item x="983"/>
        <item x="793"/>
        <item x="831"/>
        <item x="126"/>
        <item x="1096"/>
        <item x="608"/>
        <item x="891"/>
        <item x="627"/>
        <item x="466"/>
        <item x="832"/>
        <item x="754"/>
        <item x="1190"/>
        <item x="939"/>
        <item x="522"/>
        <item x="663"/>
        <item x="1057"/>
        <item x="539"/>
        <item x="883"/>
        <item x="1282"/>
        <item x="436"/>
        <item x="334"/>
        <item x="556"/>
        <item x="379"/>
        <item x="317"/>
        <item x="1264"/>
        <item x="573"/>
        <item x="273"/>
        <item x="276"/>
        <item x="664"/>
        <item x="924"/>
        <item x="880"/>
        <item x="23"/>
        <item x="532"/>
        <item x="1034"/>
        <item x="314"/>
        <item x="507"/>
        <item x="353"/>
        <item x="443"/>
        <item x="894"/>
        <item x="460"/>
        <item x="605"/>
        <item x="594"/>
        <item x="618"/>
        <item x="255"/>
        <item x="897"/>
        <item x="253"/>
        <item x="479"/>
        <item x="707"/>
        <item x="581"/>
        <item x="655"/>
        <item x="358"/>
        <item x="135"/>
        <item x="908"/>
        <item x="711"/>
        <item x="417"/>
        <item x="604"/>
        <item x="760"/>
        <item x="329"/>
        <item x="1289"/>
        <item x="339"/>
        <item x="425"/>
        <item x="530"/>
        <item x="264"/>
        <item x="985"/>
        <item x="905"/>
        <item x="346"/>
        <item x="496"/>
        <item x="537"/>
        <item x="1130"/>
        <item x="933"/>
        <item x="509"/>
        <item x="551"/>
        <item x="303"/>
        <item x="689"/>
        <item x="870"/>
        <item x="997"/>
        <item x="839"/>
        <item x="874"/>
        <item x="944"/>
        <item x="899"/>
        <item x="1238"/>
        <item x="380"/>
        <item x="305"/>
        <item x="751"/>
        <item x="571"/>
        <item x="1173"/>
        <item x="920"/>
        <item x="936"/>
        <item x="248"/>
        <item x="8"/>
        <item x="884"/>
        <item x="950"/>
        <item x="566"/>
        <item x="589"/>
        <item x="11"/>
        <item x="550"/>
        <item x="393"/>
        <item x="782"/>
        <item x="966"/>
        <item x="572"/>
        <item x="148"/>
        <item x="1006"/>
        <item x="647"/>
        <item x="640"/>
        <item x="399"/>
        <item x="596"/>
        <item x="464"/>
        <item x="616"/>
        <item x="704"/>
        <item x="122"/>
        <item x="326"/>
        <item x="519"/>
        <item x="422"/>
        <item x="323"/>
        <item x="53"/>
        <item x="800"/>
        <item x="1152"/>
        <item x="88"/>
        <item x="180"/>
        <item x="328"/>
        <item x="625"/>
        <item x="916"/>
        <item x="1093"/>
        <item x="520"/>
        <item x="614"/>
        <item x="81"/>
        <item x="44"/>
        <item x="505"/>
        <item x="442"/>
        <item x="134"/>
        <item x="790"/>
        <item x="465"/>
        <item x="102"/>
        <item x="366"/>
        <item x="462"/>
        <item x="444"/>
        <item x="1206"/>
        <item x="982"/>
        <item x="629"/>
        <item x="582"/>
        <item x="383"/>
        <item x="840"/>
        <item x="1097"/>
        <item x="1158"/>
        <item x="553"/>
        <item x="1062"/>
        <item x="162"/>
        <item x="547"/>
        <item x="361"/>
        <item x="363"/>
        <item x="18"/>
        <item x="993"/>
        <item x="548"/>
        <item x="321"/>
        <item x="695"/>
        <item x="396"/>
        <item x="351"/>
        <item x="1177"/>
        <item x="812"/>
        <item x="439"/>
        <item x="651"/>
        <item x="743"/>
        <item x="240"/>
        <item x="516"/>
        <item x="400"/>
        <item x="786"/>
        <item x="506"/>
        <item x="331"/>
        <item x="540"/>
        <item x="375"/>
        <item x="471"/>
        <item x="80"/>
        <item x="21"/>
        <item x="82"/>
        <item x="601"/>
        <item x="395"/>
        <item x="617"/>
        <item x="58"/>
        <item x="512"/>
        <item x="37"/>
        <item x="338"/>
        <item x="472"/>
        <item x="143"/>
        <item x="365"/>
        <item x="367"/>
        <item x="205"/>
        <item x="700"/>
        <item x="349"/>
        <item x="430"/>
        <item x="258"/>
        <item x="181"/>
        <item x="341"/>
        <item x="316"/>
        <item x="340"/>
        <item x="403"/>
        <item x="376"/>
        <item x="679"/>
        <item x="301"/>
        <item x="336"/>
        <item x="304"/>
        <item x="805"/>
        <item x="15"/>
        <item x="234"/>
        <item x="318"/>
        <item x="354"/>
        <item x="355"/>
        <item x="25"/>
        <item x="438"/>
        <item x="387"/>
        <item x="40"/>
        <item x="290"/>
        <item x="54"/>
        <item x="360"/>
        <item x="372"/>
        <item x="392"/>
        <item x="820"/>
        <item x="61"/>
        <item x="386"/>
        <item x="219"/>
        <item x="97"/>
        <item x="437"/>
        <item x="402"/>
        <item x="186"/>
        <item x="86"/>
        <item x="311"/>
        <item x="493"/>
        <item x="68"/>
        <item x="116"/>
        <item x="416"/>
        <item x="344"/>
        <item x="491"/>
        <item x="343"/>
        <item t="default"/>
      </items>
    </pivotField>
    <pivotField axis="axisRow" showAll="0">
      <items count="4">
        <item x="2"/>
        <item x="0"/>
        <item x="1"/>
        <item t="default"/>
      </items>
    </pivotField>
    <pivotField numFmtId="3" showAll="0"/>
  </pivotFields>
  <rowFields count="1">
    <field x="11"/>
  </rowFields>
  <rowItems count="3">
    <i>
      <x/>
    </i>
    <i>
      <x v="1"/>
    </i>
    <i>
      <x v="2"/>
    </i>
  </rowItems>
  <colItems count="1">
    <i/>
  </colItems>
  <dataFields count="1">
    <dataField name="Count of New Product Name" fld="1"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9C443A-469A-4F84-A5BF-26FFE870FF6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oduct name">
  <location ref="G23:H30" firstHeaderRow="1" firstDataRow="1" firstDataCol="1"/>
  <pivotFields count="13">
    <pivotField showAll="0"/>
    <pivotField axis="axisRow" showAll="0" measureFilter="1">
      <items count="1211">
        <item x="918"/>
        <item x="1044"/>
        <item x="122"/>
        <item x="425"/>
        <item x="630"/>
        <item x="471"/>
        <item x="1201"/>
        <item x="222"/>
        <item x="157"/>
        <item x="213"/>
        <item x="45"/>
        <item x="138"/>
        <item x="114"/>
        <item x="183"/>
        <item x="214"/>
        <item x="266"/>
        <item x="246"/>
        <item x="203"/>
        <item x="1157"/>
        <item x="224"/>
        <item x="116"/>
        <item x="79"/>
        <item x="229"/>
        <item x="150"/>
        <item x="21"/>
        <item x="60"/>
        <item x="147"/>
        <item x="535"/>
        <item x="1047"/>
        <item x="1175"/>
        <item x="920"/>
        <item x="984"/>
        <item x="927"/>
        <item x="1003"/>
        <item x="313"/>
        <item x="198"/>
        <item x="1084"/>
        <item x="829"/>
        <item x="1155"/>
        <item x="1085"/>
        <item x="821"/>
        <item x="963"/>
        <item x="826"/>
        <item x="1133"/>
        <item x="1146"/>
        <item x="1180"/>
        <item x="867"/>
        <item x="268"/>
        <item x="569"/>
        <item x="548"/>
        <item x="633"/>
        <item x="231"/>
        <item x="130"/>
        <item x="54"/>
        <item x="274"/>
        <item x="1005"/>
        <item x="950"/>
        <item x="1026"/>
        <item x="727"/>
        <item x="253"/>
        <item x="834"/>
        <item x="206"/>
        <item x="440"/>
        <item x="852"/>
        <item x="1081"/>
        <item x="1042"/>
        <item x="189"/>
        <item x="44"/>
        <item x="560"/>
        <item x="558"/>
        <item x="91"/>
        <item x="163"/>
        <item x="167"/>
        <item x="185"/>
        <item x="62"/>
        <item x="586"/>
        <item x="787"/>
        <item x="233"/>
        <item x="237"/>
        <item x="261"/>
        <item x="221"/>
        <item x="242"/>
        <item x="272"/>
        <item x="112"/>
        <item x="115"/>
        <item x="199"/>
        <item x="111"/>
        <item x="1087"/>
        <item x="141"/>
        <item x="162"/>
        <item x="11"/>
        <item x="1186"/>
        <item x="226"/>
        <item x="988"/>
        <item x="46"/>
        <item x="48"/>
        <item x="33"/>
        <item x="27"/>
        <item x="37"/>
        <item x="184"/>
        <item x="161"/>
        <item x="57"/>
        <item x="339"/>
        <item x="68"/>
        <item x="342"/>
        <item x="442"/>
        <item x="69"/>
        <item x="28"/>
        <item x="143"/>
        <item x="131"/>
        <item x="338"/>
        <item x="24"/>
        <item x="50"/>
        <item x="1"/>
        <item x="1049"/>
        <item x="179"/>
        <item x="375"/>
        <item x="646"/>
        <item x="654"/>
        <item x="1071"/>
        <item x="588"/>
        <item x="652"/>
        <item x="1164"/>
        <item x="1041"/>
        <item x="1075"/>
        <item x="967"/>
        <item x="749"/>
        <item x="191"/>
        <item x="910"/>
        <item x="915"/>
        <item x="1060"/>
        <item x="940"/>
        <item x="868"/>
        <item x="966"/>
        <item x="865"/>
        <item x="800"/>
        <item x="840"/>
        <item x="938"/>
        <item x="1197"/>
        <item x="814"/>
        <item x="1090"/>
        <item x="809"/>
        <item x="1207"/>
        <item x="860"/>
        <item x="830"/>
        <item x="854"/>
        <item x="807"/>
        <item x="841"/>
        <item x="1024"/>
        <item x="886"/>
        <item x="1017"/>
        <item x="810"/>
        <item x="944"/>
        <item x="1161"/>
        <item x="793"/>
        <item x="805"/>
        <item x="866"/>
        <item x="980"/>
        <item x="789"/>
        <item x="106"/>
        <item x="747"/>
        <item x="144"/>
        <item x="259"/>
        <item x="779"/>
        <item x="1091"/>
        <item x="997"/>
        <item x="132"/>
        <item x="178"/>
        <item x="209"/>
        <item x="76"/>
        <item x="26"/>
        <item x="454"/>
        <item x="450"/>
        <item x="544"/>
        <item x="523"/>
        <item x="656"/>
        <item x="296"/>
        <item x="449"/>
        <item x="700"/>
        <item x="473"/>
        <item x="472"/>
        <item x="575"/>
        <item x="352"/>
        <item x="781"/>
        <item x="3"/>
        <item x="537"/>
        <item x="387"/>
        <item x="100"/>
        <item x="160"/>
        <item x="190"/>
        <item x="6"/>
        <item x="368"/>
        <item x="456"/>
        <item x="482"/>
        <item x="509"/>
        <item x="414"/>
        <item x="459"/>
        <item x="504"/>
        <item x="220"/>
        <item x="10"/>
        <item x="613"/>
        <item x="768"/>
        <item x="611"/>
        <item x="15"/>
        <item x="67"/>
        <item x="124"/>
        <item x="280"/>
        <item x="290"/>
        <item x="326"/>
        <item x="848"/>
        <item x="1008"/>
        <item x="1209"/>
        <item x="1148"/>
        <item x="1188"/>
        <item x="1096"/>
        <item x="855"/>
        <item x="491"/>
        <item x="664"/>
        <item x="480"/>
        <item x="704"/>
        <item x="657"/>
        <item x="465"/>
        <item x="497"/>
        <item x="584"/>
        <item x="498"/>
        <item x="590"/>
        <item x="489"/>
        <item x="468"/>
        <item x="570"/>
        <item x="995"/>
        <item x="937"/>
        <item x="615"/>
        <item x="1142"/>
        <item x="856"/>
        <item x="839"/>
        <item x="846"/>
        <item x="1101"/>
        <item x="831"/>
        <item x="895"/>
        <item x="962"/>
        <item x="884"/>
        <item x="219"/>
        <item x="718"/>
        <item x="1147"/>
        <item x="174"/>
        <item x="556"/>
        <item x="679"/>
        <item x="693"/>
        <item x="757"/>
        <item x="773"/>
        <item x="1137"/>
        <item x="1149"/>
        <item x="1112"/>
        <item x="1033"/>
        <item x="775"/>
        <item x="745"/>
        <item x="708"/>
        <item x="192"/>
        <item x="1159"/>
        <item x="774"/>
        <item x="499"/>
        <item x="483"/>
        <item x="734"/>
        <item x="557"/>
        <item x="64"/>
        <item x="1046"/>
        <item x="1067"/>
        <item x="1154"/>
        <item x="547"/>
        <item x="770"/>
        <item x="748"/>
        <item x="599"/>
        <item x="685"/>
        <item x="684"/>
        <item x="470"/>
        <item x="732"/>
        <item x="649"/>
        <item x="618"/>
        <item x="520"/>
        <item x="530"/>
        <item x="905"/>
        <item x="177"/>
        <item x="101"/>
        <item x="941"/>
        <item x="666"/>
        <item x="912"/>
        <item x="211"/>
        <item x="801"/>
        <item x="99"/>
        <item x="1030"/>
        <item x="847"/>
        <item x="1100"/>
        <item x="864"/>
        <item x="1181"/>
        <item x="1039"/>
        <item x="901"/>
        <item x="1088"/>
        <item x="881"/>
        <item x="875"/>
        <item x="1043"/>
        <item x="911"/>
        <item x="1018"/>
        <item x="956"/>
        <item x="1097"/>
        <item x="96"/>
        <item x="617"/>
        <item x="776"/>
        <item x="587"/>
        <item x="186"/>
        <item x="1012"/>
        <item x="227"/>
        <item x="616"/>
        <item x="90"/>
        <item x="466"/>
        <item x="467"/>
        <item x="474"/>
        <item x="490"/>
        <item x="1050"/>
        <item x="528"/>
        <item x="731"/>
        <item x="598"/>
        <item x="485"/>
        <item x="636"/>
        <item x="668"/>
        <item x="43"/>
        <item x="1001"/>
        <item x="318"/>
        <item x="577"/>
        <item x="701"/>
        <item x="692"/>
        <item x="169"/>
        <item x="545"/>
        <item x="522"/>
        <item x="36"/>
        <item x="133"/>
        <item x="469"/>
        <item x="778"/>
        <item x="25"/>
        <item x="17"/>
        <item x="601"/>
        <item x="447"/>
        <item x="1168"/>
        <item x="1187"/>
        <item x="536"/>
        <item x="593"/>
        <item x="1058"/>
        <item x="139"/>
        <item x="102"/>
        <item x="445"/>
        <item x="376"/>
        <item x="300"/>
        <item x="382"/>
        <item x="1144"/>
        <item x="407"/>
        <item x="970"/>
        <item x="647"/>
        <item x="639"/>
        <item x="975"/>
        <item x="515"/>
        <item x="1116"/>
        <item x="612"/>
        <item x="991"/>
        <item x="705"/>
        <item x="275"/>
        <item x="1011"/>
        <item x="1104"/>
        <item x="1031"/>
        <item x="1190"/>
        <item x="931"/>
        <item x="861"/>
        <item x="919"/>
        <item x="492"/>
        <item x="565"/>
        <item x="264"/>
        <item x="710"/>
        <item x="936"/>
        <item x="637"/>
        <item x="979"/>
        <item x="332"/>
        <item x="307"/>
        <item x="303"/>
        <item x="278"/>
        <item x="632"/>
        <item x="279"/>
        <item x="374"/>
        <item x="662"/>
        <item x="444"/>
        <item x="314"/>
        <item x="72"/>
        <item x="156"/>
        <item x="41"/>
        <item x="154"/>
        <item x="216"/>
        <item x="399"/>
        <item x="171"/>
        <item x="74"/>
        <item x="20"/>
        <item x="435"/>
        <item x="759"/>
        <item x="531"/>
        <item x="1139"/>
        <item x="1021"/>
        <item x="137"/>
        <item x="87"/>
        <item x="870"/>
        <item x="765"/>
        <item x="756"/>
        <item x="596"/>
        <item x="496"/>
        <item x="735"/>
        <item x="634"/>
        <item x="592"/>
        <item x="610"/>
        <item x="541"/>
        <item x="345"/>
        <item x="487"/>
        <item x="82"/>
        <item x="606"/>
        <item x="1167"/>
        <item x="790"/>
        <item x="349"/>
        <item x="1079"/>
        <item x="1105"/>
        <item x="934"/>
        <item x="804"/>
        <item x="993"/>
        <item x="825"/>
        <item x="1126"/>
        <item x="1072"/>
        <item x="1063"/>
        <item x="959"/>
        <item x="1120"/>
        <item x="820"/>
        <item x="925"/>
        <item x="985"/>
        <item x="802"/>
        <item x="965"/>
        <item x="1208"/>
        <item x="1179"/>
        <item x="1035"/>
        <item x="753"/>
        <item x="871"/>
        <item x="1083"/>
        <item x="853"/>
        <item x="945"/>
        <item x="1192"/>
        <item x="205"/>
        <item x="909"/>
        <item x="1013"/>
        <item x="109"/>
        <item x="243"/>
        <item x="923"/>
        <item x="943"/>
        <item x="1025"/>
        <item x="521"/>
        <item x="351"/>
        <item x="723"/>
        <item x="754"/>
        <item x="526"/>
        <item x="486"/>
        <item x="667"/>
        <item x="738"/>
        <item x="771"/>
        <item x="697"/>
        <item x="764"/>
        <item x="758"/>
        <item x="582"/>
        <item x="777"/>
        <item x="462"/>
        <item x="476"/>
        <item x="645"/>
        <item x="695"/>
        <item x="463"/>
        <item x="501"/>
        <item x="607"/>
        <item x="1052"/>
        <item x="891"/>
        <item x="583"/>
        <item x="1016"/>
        <item x="1171"/>
        <item x="1151"/>
        <item x="947"/>
        <item x="1174"/>
        <item x="1036"/>
        <item x="1074"/>
        <item x="113"/>
        <item x="890"/>
        <item x="880"/>
        <item x="1023"/>
        <item x="1194"/>
        <item x="750"/>
        <item x="1185"/>
        <item x="1007"/>
        <item x="1034"/>
        <item x="815"/>
        <item x="972"/>
        <item x="1004"/>
        <item x="1092"/>
        <item x="1064"/>
        <item x="1073"/>
        <item x="1037"/>
        <item x="987"/>
        <item x="784"/>
        <item x="568"/>
        <item x="676"/>
        <item x="1124"/>
        <item x="621"/>
        <item x="1078"/>
        <item x="897"/>
        <item x="902"/>
        <item x="1051"/>
        <item x="766"/>
        <item x="1122"/>
        <item x="1113"/>
        <item x="1195"/>
        <item x="415"/>
        <item x="420"/>
        <item x="325"/>
        <item x="309"/>
        <item x="370"/>
        <item x="331"/>
        <item x="357"/>
        <item x="316"/>
        <item x="362"/>
        <item x="388"/>
        <item x="260"/>
        <item x="92"/>
        <item x="658"/>
        <item x="291"/>
        <item x="534"/>
        <item x="460"/>
        <item x="564"/>
        <item x="550"/>
        <item x="540"/>
        <item x="1111"/>
        <item x="957"/>
        <item x="559"/>
        <item x="165"/>
        <item x="1184"/>
        <item x="1109"/>
        <item x="1129"/>
        <item x="1032"/>
        <item x="928"/>
        <item x="899"/>
        <item x="1162"/>
        <item x="806"/>
        <item x="849"/>
        <item x="969"/>
        <item x="930"/>
        <item x="1029"/>
        <item x="942"/>
        <item x="1059"/>
        <item x="1172"/>
        <item x="896"/>
        <item x="1108"/>
        <item x="1061"/>
        <item x="103"/>
        <item x="366"/>
        <item x="448"/>
        <item x="638"/>
        <item x="1114"/>
        <item x="889"/>
        <item x="1196"/>
        <item x="924"/>
        <item x="978"/>
        <item x="665"/>
        <item x="1198"/>
        <item x="1123"/>
        <item x="254"/>
        <item x="245"/>
        <item x="129"/>
        <item x="1119"/>
        <item x="228"/>
        <item x="1141"/>
        <item x="1055"/>
        <item x="878"/>
        <item x="400"/>
        <item x="1173"/>
        <item x="56"/>
        <item x="431"/>
        <item x="104"/>
        <item x="80"/>
        <item x="641"/>
        <item x="660"/>
        <item x="595"/>
        <item x="461"/>
        <item x="225"/>
        <item x="83"/>
        <item x="689"/>
        <item x="1191"/>
        <item x="433"/>
        <item x="249"/>
        <item x="761"/>
        <item x="671"/>
        <item x="600"/>
        <item x="627"/>
        <item x="663"/>
        <item x="694"/>
        <item x="780"/>
        <item x="236"/>
        <item x="1103"/>
        <item x="120"/>
        <item x="238"/>
        <item x="16"/>
        <item x="1203"/>
        <item x="1166"/>
        <item x="986"/>
        <item x="811"/>
        <item x="837"/>
        <item x="808"/>
        <item x="1131"/>
        <item x="879"/>
        <item x="812"/>
        <item x="833"/>
        <item x="1140"/>
        <item x="908"/>
        <item x="1182"/>
        <item x="1015"/>
        <item x="1169"/>
        <item x="882"/>
        <item x="913"/>
        <item x="416"/>
        <item x="1053"/>
        <item x="546"/>
        <item x="452"/>
        <item x="603"/>
        <item x="687"/>
        <item x="742"/>
        <item x="527"/>
        <item x="744"/>
        <item x="628"/>
        <item x="519"/>
        <item x="553"/>
        <item x="678"/>
        <item x="574"/>
        <item x="555"/>
        <item x="635"/>
        <item x="651"/>
        <item x="202"/>
        <item x="86"/>
        <item x="145"/>
        <item x="232"/>
        <item x="1145"/>
        <item x="1093"/>
        <item x="123"/>
        <item x="127"/>
        <item x="252"/>
        <item x="887"/>
        <item x="265"/>
        <item x="576"/>
        <item x="1125"/>
        <item x="863"/>
        <item x="1028"/>
        <item x="1152"/>
        <item x="608"/>
        <item x="1045"/>
        <item x="512"/>
        <item x="93"/>
        <item x="234"/>
        <item x="355"/>
        <item x="299"/>
        <item x="298"/>
        <item x="172"/>
        <item x="200"/>
        <item x="38"/>
        <item x="379"/>
        <item x="276"/>
        <item x="119"/>
        <item x="363"/>
        <item x="702"/>
        <item x="14"/>
        <item x="258"/>
        <item x="932"/>
        <item x="13"/>
        <item x="281"/>
        <item x="432"/>
        <item x="1178"/>
        <item x="7"/>
        <item x="344"/>
        <item x="136"/>
        <item x="1076"/>
        <item x="873"/>
        <item x="946"/>
        <item x="441"/>
        <item x="61"/>
        <item x="1170"/>
        <item x="1020"/>
        <item x="1069"/>
        <item x="954"/>
        <item x="1014"/>
        <item x="803"/>
        <item x="365"/>
        <item x="1038"/>
        <item x="1027"/>
        <item x="393"/>
        <item x="181"/>
        <item x="396"/>
        <item x="1110"/>
        <item x="1204"/>
        <item x="1066"/>
        <item x="251"/>
        <item x="1205"/>
        <item x="398"/>
        <item x="533"/>
        <item x="594"/>
        <item x="549"/>
        <item x="394"/>
        <item x="315"/>
        <item x="381"/>
        <item x="302"/>
        <item x="361"/>
        <item x="428"/>
        <item x="659"/>
        <item x="413"/>
        <item x="698"/>
        <item x="392"/>
        <item x="384"/>
        <item x="288"/>
        <item x="423"/>
        <item x="356"/>
        <item x="289"/>
        <item x="412"/>
        <item x="417"/>
        <item x="823"/>
        <item x="502"/>
        <item x="769"/>
        <item x="631"/>
        <item x="78"/>
        <item x="337"/>
        <item x="411"/>
        <item x="35"/>
        <item x="187"/>
        <item x="271"/>
        <item x="23"/>
        <item x="284"/>
        <item x="283"/>
        <item x="397"/>
        <item x="406"/>
        <item x="364"/>
        <item x="321"/>
        <item x="359"/>
        <item x="430"/>
        <item x="63"/>
        <item x="958"/>
        <item x="741"/>
        <item x="858"/>
        <item x="1099"/>
        <item x="836"/>
        <item x="1082"/>
        <item x="869"/>
        <item x="798"/>
        <item x="1117"/>
        <item x="511"/>
        <item x="743"/>
        <item x="1077"/>
        <item x="579"/>
        <item x="772"/>
        <item x="672"/>
        <item x="572"/>
        <item x="736"/>
        <item x="706"/>
        <item x="760"/>
        <item x="650"/>
        <item x="998"/>
        <item x="974"/>
        <item x="992"/>
        <item x="990"/>
        <item x="874"/>
        <item x="872"/>
        <item x="1189"/>
        <item x="1006"/>
        <item x="994"/>
        <item x="824"/>
        <item x="838"/>
        <item x="819"/>
        <item x="964"/>
        <item x="842"/>
        <item x="1135"/>
        <item x="1202"/>
        <item x="1054"/>
        <item x="921"/>
        <item x="877"/>
        <item x="903"/>
        <item x="827"/>
        <item x="960"/>
        <item x="494"/>
        <item x="822"/>
        <item x="885"/>
        <item x="828"/>
        <item x="785"/>
        <item x="795"/>
        <item x="862"/>
        <item x="817"/>
        <item x="883"/>
        <item x="791"/>
        <item x="1095"/>
        <item x="762"/>
        <item x="655"/>
        <item x="66"/>
        <item x="439"/>
        <item x="422"/>
        <item x="434"/>
        <item x="424"/>
        <item x="180"/>
        <item x="914"/>
        <item x="1183"/>
        <item x="329"/>
        <item x="367"/>
        <item x="385"/>
        <item x="680"/>
        <item x="12"/>
        <item x="4"/>
        <item x="59"/>
        <item x="193"/>
        <item x="9"/>
        <item x="105"/>
        <item x="353"/>
        <item x="604"/>
        <item x="567"/>
        <item x="619"/>
        <item x="642"/>
        <item x="730"/>
        <item x="614"/>
        <item x="464"/>
        <item x="188"/>
        <item x="893"/>
        <item x="1056"/>
        <item x="792"/>
        <item x="1019"/>
        <item x="1206"/>
        <item x="794"/>
        <item x="892"/>
        <item x="850"/>
        <item x="1163"/>
        <item x="926"/>
        <item x="816"/>
        <item x="796"/>
        <item x="906"/>
        <item x="1150"/>
        <item x="1094"/>
        <item x="835"/>
        <item x="859"/>
        <item x="935"/>
        <item x="818"/>
        <item x="1165"/>
        <item x="799"/>
        <item x="648"/>
        <item x="247"/>
        <item x="436"/>
        <item x="1068"/>
        <item x="267"/>
        <item x="336"/>
        <item x="295"/>
        <item x="369"/>
        <item x="121"/>
        <item x="210"/>
        <item x="32"/>
        <item x="98"/>
        <item x="31"/>
        <item x="5"/>
        <item x="340"/>
        <item x="293"/>
        <item x="386"/>
        <item x="517"/>
        <item x="581"/>
        <item x="691"/>
        <item x="813"/>
        <item x="1102"/>
        <item x="1115"/>
        <item x="1121"/>
        <item x="724"/>
        <item x="148"/>
        <item x="324"/>
        <item x="714"/>
        <item x="319"/>
        <item x="354"/>
        <item x="223"/>
        <item x="563"/>
        <item x="725"/>
        <item x="746"/>
        <item x="626"/>
        <item x="552"/>
        <item x="65"/>
        <item x="294"/>
        <item x="312"/>
        <item x="317"/>
        <item x="383"/>
        <item x="401"/>
        <item x="110"/>
        <item x="58"/>
        <item x="310"/>
        <item x="373"/>
        <item x="311"/>
        <item x="285"/>
        <item x="282"/>
        <item x="286"/>
        <item x="391"/>
        <item x="346"/>
        <item x="347"/>
        <item x="322"/>
        <item x="395"/>
        <item x="390"/>
        <item x="410"/>
        <item x="696"/>
        <item x="270"/>
        <item x="917"/>
        <item x="195"/>
        <item x="107"/>
        <item x="629"/>
        <item x="1010"/>
        <item x="961"/>
        <item x="717"/>
        <item x="729"/>
        <item x="677"/>
        <item x="551"/>
        <item x="843"/>
        <item x="1065"/>
        <item x="968"/>
        <item x="669"/>
        <item x="713"/>
        <item x="525"/>
        <item x="197"/>
        <item x="904"/>
        <item x="1089"/>
        <item x="118"/>
        <item x="1118"/>
        <item x="1106"/>
        <item x="712"/>
        <item x="55"/>
        <item x="168"/>
        <item x="709"/>
        <item x="301"/>
        <item x="19"/>
        <item x="371"/>
        <item x="328"/>
        <item x="341"/>
        <item x="334"/>
        <item x="292"/>
        <item x="297"/>
        <item x="306"/>
        <item x="343"/>
        <item x="358"/>
        <item x="330"/>
        <item x="446"/>
        <item x="389"/>
        <item x="308"/>
        <item x="304"/>
        <item x="419"/>
        <item x="437"/>
        <item x="532"/>
        <item x="323"/>
        <item x="402"/>
        <item x="30"/>
        <item x="719"/>
        <item x="451"/>
        <item x="566"/>
        <item x="661"/>
        <item x="488"/>
        <item x="578"/>
        <item x="542"/>
        <item x="513"/>
        <item x="481"/>
        <item x="305"/>
        <item x="597"/>
        <item x="287"/>
        <item x="201"/>
        <item x="256"/>
        <item x="733"/>
        <item x="475"/>
        <item x="622"/>
        <item x="752"/>
        <item x="1153"/>
        <item x="1048"/>
        <item x="263"/>
        <item x="797"/>
        <item x="421"/>
        <item x="707"/>
        <item x="851"/>
        <item x="1098"/>
        <item x="153"/>
        <item x="455"/>
        <item x="929"/>
        <item x="75"/>
        <item x="740"/>
        <item x="208"/>
        <item x="832"/>
        <item x="1080"/>
        <item x="196"/>
        <item x="212"/>
        <item x="158"/>
        <item x="673"/>
        <item x="405"/>
        <item x="34"/>
        <item x="2"/>
        <item x="427"/>
        <item x="418"/>
        <item x="335"/>
        <item x="360"/>
        <item x="429"/>
        <item x="453"/>
        <item x="215"/>
        <item x="241"/>
        <item x="175"/>
        <item x="159"/>
        <item x="277"/>
        <item x="380"/>
        <item x="457"/>
        <item x="573"/>
        <item x="518"/>
        <item x="495"/>
        <item x="403"/>
        <item x="333"/>
        <item x="585"/>
        <item x="443"/>
        <item x="788"/>
        <item x="989"/>
        <item x="1107"/>
        <item x="1130"/>
        <item x="1176"/>
        <item x="999"/>
        <item x="1040"/>
        <item x="1158"/>
        <item x="681"/>
        <item x="1000"/>
        <item x="217"/>
        <item x="71"/>
        <item x="372"/>
        <item x="783"/>
        <item x="907"/>
        <item x="981"/>
        <item x="152"/>
        <item x="273"/>
        <item x="262"/>
        <item x="257"/>
        <item x="1193"/>
        <item x="479"/>
        <item x="1143"/>
        <item x="728"/>
        <item x="609"/>
        <item x="580"/>
        <item x="239"/>
        <item x="194"/>
        <item x="51"/>
        <item x="933"/>
        <item x="84"/>
        <item x="269"/>
        <item x="70"/>
        <item x="1127"/>
        <item x="250"/>
        <item x="408"/>
        <item x="377"/>
        <item x="1002"/>
        <item x="894"/>
        <item x="1138"/>
        <item x="173"/>
        <item x="18"/>
        <item x="22"/>
        <item x="514"/>
        <item x="426"/>
        <item x="1022"/>
        <item x="948"/>
        <item x="235"/>
        <item x="737"/>
        <item x="126"/>
        <item x="149"/>
        <item x="47"/>
        <item x="571"/>
        <item x="484"/>
        <item x="503"/>
        <item x="554"/>
        <item x="40"/>
        <item x="128"/>
        <item x="543"/>
        <item x="529"/>
        <item x="767"/>
        <item x="88"/>
        <item x="721"/>
        <item x="524"/>
        <item x="8"/>
        <item x="52"/>
        <item x="1132"/>
        <item x="244"/>
        <item x="378"/>
        <item x="755"/>
        <item x="675"/>
        <item x="686"/>
        <item x="624"/>
        <item x="715"/>
        <item x="500"/>
        <item x="327"/>
        <item x="176"/>
        <item x="690"/>
        <item x="409"/>
        <item x="348"/>
        <item x="1200"/>
        <item x="845"/>
        <item x="1057"/>
        <item x="916"/>
        <item x="898"/>
        <item x="1136"/>
        <item x="976"/>
        <item x="1199"/>
        <item x="876"/>
        <item x="983"/>
        <item x="996"/>
        <item x="786"/>
        <item x="1062"/>
        <item x="951"/>
        <item x="1134"/>
        <item x="955"/>
        <item x="939"/>
        <item x="643"/>
        <item x="949"/>
        <item x="1160"/>
        <item x="922"/>
        <item x="857"/>
        <item x="973"/>
        <item x="240"/>
        <item x="134"/>
        <item x="97"/>
        <item x="218"/>
        <item x="166"/>
        <item x="49"/>
        <item x="230"/>
        <item x="108"/>
        <item x="670"/>
        <item x="248"/>
        <item x="204"/>
        <item x="81"/>
        <item x="95"/>
        <item x="39"/>
        <item x="146"/>
        <item x="0"/>
        <item x="142"/>
        <item x="89"/>
        <item x="726"/>
        <item x="94"/>
        <item x="164"/>
        <item x="73"/>
        <item x="117"/>
        <item x="151"/>
        <item x="77"/>
        <item x="207"/>
        <item x="404"/>
        <item x="320"/>
        <item x="350"/>
        <item x="722"/>
        <item x="42"/>
        <item x="438"/>
        <item x="53"/>
        <item x="591"/>
        <item x="625"/>
        <item x="602"/>
        <item x="683"/>
        <item x="900"/>
        <item x="953"/>
        <item x="716"/>
        <item x="1086"/>
        <item x="888"/>
        <item x="971"/>
        <item x="1177"/>
        <item x="977"/>
        <item x="1009"/>
        <item x="1156"/>
        <item x="952"/>
        <item x="844"/>
        <item x="182"/>
        <item x="739"/>
        <item x="505"/>
        <item x="751"/>
        <item x="763"/>
        <item x="782"/>
        <item x="170"/>
        <item x="140"/>
        <item x="539"/>
        <item x="562"/>
        <item x="644"/>
        <item x="703"/>
        <item x="561"/>
        <item x="510"/>
        <item x="458"/>
        <item x="640"/>
        <item x="508"/>
        <item x="478"/>
        <item x="538"/>
        <item x="477"/>
        <item x="620"/>
        <item x="623"/>
        <item x="589"/>
        <item x="699"/>
        <item x="507"/>
        <item x="653"/>
        <item x="682"/>
        <item x="516"/>
        <item x="493"/>
        <item x="85"/>
        <item x="688"/>
        <item x="720"/>
        <item x="674"/>
        <item x="1128"/>
        <item x="605"/>
        <item x="711"/>
        <item x="506"/>
        <item x="255"/>
        <item x="125"/>
        <item x="29"/>
        <item x="155"/>
        <item x="135"/>
        <item x="1070"/>
        <item x="982"/>
        <item t="default"/>
      </items>
    </pivotField>
    <pivotField showAll="0"/>
    <pivotField showAll="0">
      <items count="10">
        <item x="7"/>
        <item x="0"/>
        <item x="1"/>
        <item x="8"/>
        <item x="4"/>
        <item x="5"/>
        <item x="2"/>
        <item x="3"/>
        <item x="6"/>
        <item t="default"/>
      </items>
    </pivotField>
    <pivotField showAll="0"/>
    <pivotField numFmtId="165" showAll="0"/>
    <pivotField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dataField="1" multipleItemSelectionAllowed="1" showAll="0">
      <items count="27">
        <item h="1" x="22"/>
        <item h="1" x="23"/>
        <item h="1" x="21"/>
        <item h="1" x="24"/>
        <item h="1" x="18"/>
        <item h="1" x="25"/>
        <item h="1" x="17"/>
        <item h="1" x="19"/>
        <item h="1" x="14"/>
        <item h="1" x="8"/>
        <item h="1" x="10"/>
        <item h="1" x="12"/>
        <item h="1" x="9"/>
        <item h="1" x="7"/>
        <item h="1" x="11"/>
        <item h="1" x="2"/>
        <item h="1" x="1"/>
        <item h="1" x="3"/>
        <item h="1" x="0"/>
        <item h="1" x="4"/>
        <item h="1" x="5"/>
        <item h="1" x="6"/>
        <item h="1" x="13"/>
        <item h="1" x="16"/>
        <item h="1" x="20"/>
        <item x="15"/>
        <item t="default"/>
      </items>
    </pivotField>
    <pivotField numFmtId="164" showAll="0">
      <items count="1145">
        <item x="210"/>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t="default"/>
      </items>
    </pivotField>
    <pivotField numFmtId="3" showAll="0"/>
    <pivotField showAll="0">
      <items count="4">
        <item x="2"/>
        <item x="0"/>
        <item x="1"/>
        <item t="default"/>
      </items>
    </pivotField>
    <pivotField numFmtId="3" showAll="0">
      <items count="1214">
        <item x="214"/>
        <item x="1061"/>
        <item x="1207"/>
        <item x="1135"/>
        <item x="1094"/>
        <item x="824"/>
        <item x="875"/>
        <item x="134"/>
        <item x="1124"/>
        <item x="997"/>
        <item x="976"/>
        <item x="227"/>
        <item x="892"/>
        <item x="1045"/>
        <item x="912"/>
        <item x="1044"/>
        <item x="120"/>
        <item x="406"/>
        <item x="1106"/>
        <item x="1184"/>
        <item x="209"/>
        <item x="1194"/>
        <item x="918"/>
        <item x="654"/>
        <item x="972"/>
        <item x="122"/>
        <item x="991"/>
        <item x="229"/>
        <item x="159"/>
        <item x="567"/>
        <item x="67"/>
        <item x="348"/>
        <item x="1060"/>
        <item x="955"/>
        <item x="95"/>
        <item x="228"/>
        <item x="1198"/>
        <item x="388"/>
        <item x="948"/>
        <item x="938"/>
        <item x="210"/>
        <item x="965"/>
        <item x="222"/>
        <item x="1113"/>
        <item x="126"/>
        <item x="1128"/>
        <item x="1147"/>
        <item x="146"/>
        <item x="219"/>
        <item x="386"/>
        <item x="1145"/>
        <item x="980"/>
        <item x="1043"/>
        <item x="155"/>
        <item x="987"/>
        <item x="1021"/>
        <item x="743"/>
        <item x="834"/>
        <item x="1039"/>
        <item x="199"/>
        <item x="104"/>
        <item x="707"/>
        <item x="1173"/>
        <item x="299"/>
        <item x="1071"/>
        <item x="1097"/>
        <item x="843"/>
        <item x="202"/>
        <item x="866"/>
        <item x="1204"/>
        <item x="970"/>
        <item x="1157"/>
        <item x="632"/>
        <item x="231"/>
        <item x="373"/>
        <item x="919"/>
        <item x="1053"/>
        <item x="164"/>
        <item x="215"/>
        <item x="380"/>
        <item x="234"/>
        <item x="1197"/>
        <item x="907"/>
        <item x="387"/>
        <item x="825"/>
        <item x="235"/>
        <item x="217"/>
        <item x="93"/>
        <item x="1175"/>
        <item x="251"/>
        <item x="1107"/>
        <item x="1110"/>
        <item x="873"/>
        <item x="808"/>
        <item x="71"/>
        <item x="241"/>
        <item x="242"/>
        <item x="1090"/>
        <item x="1035"/>
        <item x="332"/>
        <item x="1024"/>
        <item x="1171"/>
        <item x="59"/>
        <item x="246"/>
        <item x="193"/>
        <item x="230"/>
        <item x="160"/>
        <item x="1191"/>
        <item x="1048"/>
        <item x="1156"/>
        <item x="226"/>
        <item x="1201"/>
        <item x="189"/>
        <item x="244"/>
        <item x="914"/>
        <item x="1193"/>
        <item x="243"/>
        <item x="25"/>
        <item x="1030"/>
        <item x="225"/>
        <item x="985"/>
        <item x="60"/>
        <item x="118"/>
        <item x="444"/>
        <item x="1144"/>
        <item x="1200"/>
        <item x="173"/>
        <item x="110"/>
        <item x="872"/>
        <item x="968"/>
        <item x="184"/>
        <item x="1169"/>
        <item x="123"/>
        <item x="1072"/>
        <item x="200"/>
        <item x="575"/>
        <item x="1140"/>
        <item x="363"/>
        <item x="828"/>
        <item x="804"/>
        <item x="205"/>
        <item x="404"/>
        <item x="239"/>
        <item x="1166"/>
        <item x="589"/>
        <item x="403"/>
        <item x="190"/>
        <item x="1023"/>
        <item x="1009"/>
        <item x="925"/>
        <item x="192"/>
        <item x="1012"/>
        <item x="879"/>
        <item x="1134"/>
        <item x="137"/>
        <item x="1109"/>
        <item x="101"/>
        <item x="1154"/>
        <item x="158"/>
        <item x="1034"/>
        <item x="1036"/>
        <item x="1068"/>
        <item x="1065"/>
        <item x="931"/>
        <item x="46"/>
        <item x="1165"/>
        <item x="771"/>
        <item x="252"/>
        <item x="1055"/>
        <item x="962"/>
        <item x="396"/>
        <item x="142"/>
        <item x="129"/>
        <item x="168"/>
        <item x="1096"/>
        <item x="628"/>
        <item x="183"/>
        <item x="1064"/>
        <item x="647"/>
        <item x="30"/>
        <item x="1020"/>
        <item x="773"/>
        <item x="680"/>
        <item x="871"/>
        <item x="169"/>
        <item x="1084"/>
        <item x="1196"/>
        <item x="117"/>
        <item x="181"/>
        <item x="888"/>
        <item x="65"/>
        <item x="540"/>
        <item x="711"/>
        <item x="598"/>
        <item x="1031"/>
        <item x="1210"/>
        <item x="390"/>
        <item x="1167"/>
        <item x="237"/>
        <item x="401"/>
        <item x="73"/>
        <item x="149"/>
        <item x="762"/>
        <item x="719"/>
        <item x="41"/>
        <item x="979"/>
        <item x="144"/>
        <item x="902"/>
        <item x="55"/>
        <item x="1067"/>
        <item x="136"/>
        <item x="174"/>
        <item x="35"/>
        <item x="670"/>
        <item x="56"/>
        <item x="1206"/>
        <item x="1172"/>
        <item x="145"/>
        <item x="1008"/>
        <item x="213"/>
        <item x="391"/>
        <item x="245"/>
        <item x="469"/>
        <item x="688"/>
        <item x="66"/>
        <item x="91"/>
        <item x="182"/>
        <item x="206"/>
        <item x="238"/>
        <item x="934"/>
        <item x="954"/>
        <item x="695"/>
        <item x="135"/>
        <item x="89"/>
        <item x="1085"/>
        <item x="1139"/>
        <item x="1100"/>
        <item x="1180"/>
        <item x="626"/>
        <item x="33"/>
        <item x="1069"/>
        <item x="1077"/>
        <item x="1063"/>
        <item x="420"/>
        <item x="830"/>
        <item x="1037"/>
        <item x="180"/>
        <item x="900"/>
        <item x="63"/>
        <item x="1119"/>
        <item x="643"/>
        <item x="1042"/>
        <item x="96"/>
        <item x="1081"/>
        <item x="127"/>
        <item x="1075"/>
        <item x="211"/>
        <item x="896"/>
        <item x="368"/>
        <item x="861"/>
        <item x="716"/>
        <item x="48"/>
        <item x="750"/>
        <item x="1174"/>
        <item x="1177"/>
        <item x="1002"/>
        <item x="466"/>
        <item x="1122"/>
        <item x="983"/>
        <item x="364"/>
        <item x="1111"/>
        <item x="859"/>
        <item x="1011"/>
        <item x="365"/>
        <item x="68"/>
        <item x="398"/>
        <item x="1162"/>
        <item x="678"/>
        <item x="148"/>
        <item x="986"/>
        <item x="85"/>
        <item x="1112"/>
        <item x="152"/>
        <item x="410"/>
        <item x="1168"/>
        <item x="1181"/>
        <item x="163"/>
        <item x="204"/>
        <item x="240"/>
        <item x="813"/>
        <item x="1115"/>
        <item x="17"/>
        <item x="1013"/>
        <item x="1026"/>
        <item x="812"/>
        <item x="1016"/>
        <item x="554"/>
        <item x="175"/>
        <item x="115"/>
        <item x="802"/>
        <item x="1126"/>
        <item x="92"/>
        <item x="945"/>
        <item x="1027"/>
        <item x="216"/>
        <item x="77"/>
        <item x="76"/>
        <item x="704"/>
        <item x="877"/>
        <item x="1050"/>
        <item x="29"/>
        <item x="31"/>
        <item x="1133"/>
        <item x="538"/>
        <item x="889"/>
        <item x="911"/>
        <item x="546"/>
        <item x="79"/>
        <item x="850"/>
        <item x="1208"/>
        <item x="858"/>
        <item x="803"/>
        <item x="1183"/>
        <item x="88"/>
        <item x="573"/>
        <item x="723"/>
        <item x="1129"/>
        <item x="604"/>
        <item x="1087"/>
        <item x="644"/>
        <item x="1203"/>
        <item x="220"/>
        <item x="128"/>
        <item x="1182"/>
        <item x="170"/>
        <item x="1143"/>
        <item x="1148"/>
        <item x="607"/>
        <item x="187"/>
        <item x="926"/>
        <item x="886"/>
        <item x="1123"/>
        <item x="113"/>
        <item x="833"/>
        <item x="370"/>
        <item x="97"/>
        <item x="601"/>
        <item x="52"/>
        <item x="996"/>
        <item x="166"/>
        <item x="100"/>
        <item x="1000"/>
        <item x="917"/>
        <item x="312"/>
        <item x="303"/>
        <item x="188"/>
        <item x="1188"/>
        <item x="248"/>
        <item x="956"/>
        <item x="64"/>
        <item x="770"/>
        <item x="684"/>
        <item x="382"/>
        <item x="712"/>
        <item x="106"/>
        <item x="867"/>
        <item x="1118"/>
        <item x="924"/>
        <item x="974"/>
        <item x="371"/>
        <item x="1095"/>
        <item x="539"/>
        <item x="1120"/>
        <item x="171"/>
        <item x="400"/>
        <item x="1159"/>
        <item x="233"/>
        <item x="82"/>
        <item x="221"/>
        <item x="1189"/>
        <item x="577"/>
        <item x="195"/>
        <item x="1141"/>
        <item x="433"/>
        <item x="905"/>
        <item x="1114"/>
        <item x="774"/>
        <item x="671"/>
        <item x="958"/>
        <item x="894"/>
        <item x="906"/>
        <item x="629"/>
        <item x="993"/>
        <item x="412"/>
        <item x="130"/>
        <item x="484"/>
        <item x="1132"/>
        <item x="851"/>
        <item x="90"/>
        <item x="840"/>
        <item x="966"/>
        <item x="212"/>
        <item x="655"/>
        <item x="1078"/>
        <item x="854"/>
        <item x="562"/>
        <item x="1152"/>
        <item x="597"/>
        <item x="62"/>
        <item x="75"/>
        <item x="306"/>
        <item x="754"/>
        <item x="566"/>
        <item x="1130"/>
        <item x="286"/>
        <item x="845"/>
        <item x="780"/>
        <item x="224"/>
        <item x="737"/>
        <item x="1005"/>
        <item x="108"/>
        <item x="325"/>
        <item x="608"/>
        <item x="28"/>
        <item x="395"/>
        <item x="984"/>
        <item x="705"/>
        <item x="941"/>
        <item x="920"/>
        <item x="1092"/>
        <item x="1202"/>
        <item x="950"/>
        <item x="1195"/>
        <item x="763"/>
        <item x="977"/>
        <item x="50"/>
        <item x="254"/>
        <item x="662"/>
        <item x="940"/>
        <item x="347"/>
        <item x="157"/>
        <item x="367"/>
        <item x="932"/>
        <item x="1025"/>
        <item x="493"/>
        <item x="1082"/>
        <item x="515"/>
        <item x="351"/>
        <item x="94"/>
        <item x="990"/>
        <item x="988"/>
        <item x="957"/>
        <item x="942"/>
        <item x="627"/>
        <item x="847"/>
        <item x="194"/>
        <item x="397"/>
        <item x="625"/>
        <item x="150"/>
        <item x="586"/>
        <item x="565"/>
        <item x="769"/>
        <item x="978"/>
        <item x="864"/>
        <item x="1099"/>
        <item x="11"/>
        <item x="327"/>
        <item x="1149"/>
        <item x="232"/>
        <item x="710"/>
        <item x="821"/>
        <item x="1019"/>
        <item x="1006"/>
        <item x="748"/>
        <item x="760"/>
        <item x="1125"/>
        <item x="1150"/>
        <item x="369"/>
        <item x="1086"/>
        <item x="349"/>
        <item x="784"/>
        <item x="1108"/>
        <item x="595"/>
        <item x="816"/>
        <item x="749"/>
        <item x="1178"/>
        <item x="642"/>
        <item x="87"/>
        <item x="724"/>
        <item x="1029"/>
        <item x="767"/>
        <item x="1066"/>
        <item x="47"/>
        <item x="109"/>
        <item x="673"/>
        <item x="658"/>
        <item x="923"/>
        <item x="24"/>
        <item x="1205"/>
        <item x="339"/>
        <item x="744"/>
        <item x="751"/>
        <item x="697"/>
        <item x="1190"/>
        <item x="133"/>
        <item x="57"/>
        <item x="1192"/>
        <item x="218"/>
        <item x="951"/>
        <item x="967"/>
        <item x="571"/>
        <item x="482"/>
        <item x="151"/>
        <item x="185"/>
        <item x="492"/>
        <item x="542"/>
        <item x="794"/>
        <item x="341"/>
        <item x="336"/>
        <item x="1146"/>
        <item x="715"/>
        <item x="84"/>
        <item x="975"/>
        <item x="701"/>
        <item x="138"/>
        <item x="1117"/>
        <item x="820"/>
        <item x="1138"/>
        <item x="759"/>
        <item x="249"/>
        <item x="916"/>
        <item x="447"/>
        <item x="558"/>
        <item x="992"/>
        <item x="1176"/>
        <item x="740"/>
        <item x="354"/>
        <item x="881"/>
        <item x="1049"/>
        <item x="471"/>
        <item x="154"/>
        <item x="408"/>
        <item x="922"/>
        <item x="1105"/>
        <item x="1101"/>
        <item x="236"/>
        <item x="863"/>
        <item x="661"/>
        <item x="103"/>
        <item x="376"/>
        <item x="832"/>
        <item x="928"/>
        <item x="741"/>
        <item x="553"/>
        <item x="823"/>
        <item x="672"/>
        <item x="1103"/>
        <item x="548"/>
        <item x="296"/>
        <item x="529"/>
        <item x="250"/>
        <item x="857"/>
        <item x="208"/>
        <item x="766"/>
        <item x="1104"/>
        <item x="1091"/>
        <item x="581"/>
        <item x="631"/>
        <item x="685"/>
        <item x="124"/>
        <item x="1186"/>
        <item x="1170"/>
        <item x="317"/>
        <item x="1003"/>
        <item x="333"/>
        <item x="982"/>
        <item x="1001"/>
        <item x="359"/>
        <item x="779"/>
        <item x="694"/>
        <item x="679"/>
        <item x="1014"/>
        <item x="726"/>
        <item x="869"/>
        <item x="717"/>
        <item x="752"/>
        <item x="86"/>
        <item x="1153"/>
        <item x="815"/>
        <item x="1160"/>
        <item x="1079"/>
        <item x="119"/>
        <item x="1028"/>
        <item x="497"/>
        <item x="930"/>
        <item x="1155"/>
        <item x="913"/>
        <item x="870"/>
        <item x="1158"/>
        <item x="45"/>
        <item x="107"/>
        <item x="936"/>
        <item x="1209"/>
        <item x="557"/>
        <item x="971"/>
        <item x="1137"/>
        <item x="880"/>
        <item x="927"/>
        <item x="706"/>
        <item x="302"/>
        <item x="946"/>
        <item x="1121"/>
        <item x="636"/>
        <item x="80"/>
        <item x="876"/>
        <item x="903"/>
        <item x="1017"/>
        <item x="196"/>
        <item x="1080"/>
        <item x="650"/>
        <item x="653"/>
        <item x="383"/>
        <item x="664"/>
        <item x="1051"/>
        <item x="503"/>
        <item x="686"/>
        <item x="504"/>
        <item x="973"/>
        <item x="1033"/>
        <item x="1057"/>
        <item x="721"/>
        <item x="12"/>
        <item x="949"/>
        <item x="1056"/>
        <item x="764"/>
        <item x="1022"/>
        <item x="939"/>
        <item x="788"/>
        <item x="652"/>
        <item x="389"/>
        <item x="814"/>
        <item x="201"/>
        <item x="21"/>
        <item x="640"/>
        <item x="682"/>
        <item x="745"/>
        <item x="755"/>
        <item x="511"/>
        <item x="1098"/>
        <item x="1089"/>
        <item x="1062"/>
        <item x="768"/>
        <item x="583"/>
        <item x="331"/>
        <item x="411"/>
        <item x="901"/>
        <item x="283"/>
        <item x="709"/>
        <item x="809"/>
        <item x="639"/>
        <item x="969"/>
        <item x="509"/>
        <item x="761"/>
        <item x="856"/>
        <item x="516"/>
        <item x="739"/>
        <item x="489"/>
        <item x="702"/>
        <item x="1047"/>
        <item x="176"/>
        <item x="1041"/>
        <item x="574"/>
        <item x="1058"/>
        <item x="140"/>
        <item x="531"/>
        <item x="666"/>
        <item x="646"/>
        <item x="1187"/>
        <item x="561"/>
        <item x="313"/>
        <item x="114"/>
        <item x="440"/>
        <item x="1151"/>
        <item x="683"/>
        <item x="393"/>
        <item x="1161"/>
        <item x="207"/>
        <item x="753"/>
        <item x="989"/>
        <item x="1083"/>
        <item x="112"/>
        <item x="944"/>
        <item x="455"/>
        <item x="891"/>
        <item x="792"/>
        <item x="675"/>
        <item x="131"/>
        <item x="606"/>
        <item x="668"/>
        <item x="1007"/>
        <item x="718"/>
        <item x="798"/>
        <item x="125"/>
        <item x="746"/>
        <item x="374"/>
        <item x="1127"/>
        <item x="139"/>
        <item x="738"/>
        <item x="165"/>
        <item x="611"/>
        <item x="790"/>
        <item x="191"/>
        <item x="418"/>
        <item x="74"/>
        <item x="620"/>
        <item x="81"/>
        <item x="335"/>
        <item x="564"/>
        <item x="1199"/>
        <item x="527"/>
        <item x="460"/>
        <item x="307"/>
        <item x="1164"/>
        <item x="358"/>
        <item x="1142"/>
        <item x="630"/>
        <item x="352"/>
        <item x="981"/>
        <item x="1212"/>
        <item x="765"/>
        <item x="1131"/>
        <item x="1015"/>
        <item x="49"/>
        <item x="663"/>
        <item x="1046"/>
        <item x="51"/>
        <item x="34"/>
        <item x="1074"/>
        <item x="2"/>
        <item x="61"/>
        <item x="1054"/>
        <item x="535"/>
        <item x="259"/>
        <item x="1018"/>
        <item x="1038"/>
        <item x="468"/>
        <item x="690"/>
        <item x="541"/>
        <item x="1059"/>
        <item x="1211"/>
        <item x="147"/>
        <item x="734"/>
        <item x="39"/>
        <item x="156"/>
        <item x="998"/>
        <item x="614"/>
        <item x="1179"/>
        <item x="291"/>
        <item x="172"/>
        <item x="720"/>
        <item x="909"/>
        <item x="603"/>
        <item x="961"/>
        <item x="806"/>
        <item x="40"/>
        <item x="551"/>
        <item x="1116"/>
        <item x="375"/>
        <item x="480"/>
        <item x="994"/>
        <item x="384"/>
        <item x="475"/>
        <item x="839"/>
        <item x="952"/>
        <item x="44"/>
        <item x="298"/>
        <item x="570"/>
        <item x="621"/>
        <item x="865"/>
        <item x="641"/>
        <item x="429"/>
        <item x="162"/>
        <item x="385"/>
        <item x="897"/>
        <item x="649"/>
        <item x="960"/>
        <item x="72"/>
        <item x="329"/>
        <item x="563"/>
        <item x="451"/>
        <item x="819"/>
        <item x="342"/>
        <item x="20"/>
        <item x="635"/>
        <item x="490"/>
        <item x="1010"/>
        <item x="372"/>
        <item x="409"/>
        <item x="508"/>
        <item x="933"/>
        <item x="198"/>
        <item x="537"/>
        <item x="496"/>
        <item x="599"/>
        <item x="272"/>
        <item x="1052"/>
        <item x="935"/>
        <item x="18"/>
        <item x="464"/>
        <item x="324"/>
        <item x="677"/>
        <item x="121"/>
        <item x="953"/>
        <item x="963"/>
        <item x="937"/>
        <item x="855"/>
        <item x="448"/>
        <item x="696"/>
        <item x="929"/>
        <item x="947"/>
        <item x="844"/>
        <item x="618"/>
        <item x="698"/>
        <item x="499"/>
        <item x="394"/>
        <item x="1032"/>
        <item x="747"/>
        <item x="617"/>
        <item x="669"/>
        <item x="1136"/>
        <item x="1102"/>
        <item x="645"/>
        <item x="550"/>
        <item x="1185"/>
        <item x="262"/>
        <item x="700"/>
        <item x="70"/>
        <item x="728"/>
        <item x="882"/>
        <item x="681"/>
        <item x="1076"/>
        <item x="660"/>
        <item x="651"/>
        <item x="305"/>
        <item x="381"/>
        <item x="141"/>
        <item x="910"/>
        <item x="674"/>
        <item x="634"/>
        <item x="729"/>
        <item x="676"/>
        <item x="592"/>
        <item x="777"/>
        <item x="476"/>
        <item x="885"/>
        <item x="512"/>
        <item x="587"/>
        <item x="757"/>
        <item x="638"/>
        <item x="1004"/>
        <item x="474"/>
        <item x="731"/>
        <item x="898"/>
        <item x="959"/>
        <item x="1088"/>
        <item x="1073"/>
        <item x="498"/>
        <item x="846"/>
        <item x="691"/>
        <item x="316"/>
        <item x="22"/>
        <item x="267"/>
        <item x="943"/>
        <item x="793"/>
        <item x="16"/>
        <item x="38"/>
        <item x="713"/>
        <item x="186"/>
        <item x="878"/>
        <item x="461"/>
        <item x="841"/>
        <item x="15"/>
        <item x="449"/>
        <item x="473"/>
        <item x="893"/>
        <item x="624"/>
        <item x="827"/>
        <item x="83"/>
        <item x="505"/>
        <item x="99"/>
        <item x="576"/>
        <item x="287"/>
        <item x="377"/>
        <item x="883"/>
        <item x="288"/>
        <item x="725"/>
        <item x="797"/>
        <item x="463"/>
        <item x="667"/>
        <item x="995"/>
        <item x="268"/>
        <item x="430"/>
        <item x="874"/>
        <item x="817"/>
        <item x="9"/>
        <item x="727"/>
        <item x="315"/>
        <item x="441"/>
        <item x="789"/>
        <item x="544"/>
        <item x="255"/>
        <item x="580"/>
        <item x="838"/>
        <item x="787"/>
        <item x="1163"/>
        <item x="659"/>
        <item x="32"/>
        <item x="407"/>
        <item x="730"/>
        <item x="915"/>
        <item x="921"/>
        <item x="177"/>
        <item x="281"/>
        <item x="470"/>
        <item x="223"/>
        <item x="735"/>
        <item x="904"/>
        <item x="1040"/>
        <item x="569"/>
        <item x="6"/>
        <item x="310"/>
        <item x="842"/>
        <item x="344"/>
        <item x="836"/>
        <item x="1093"/>
        <item x="999"/>
        <item x="578"/>
        <item x="304"/>
        <item x="862"/>
        <item x="829"/>
        <item x="506"/>
        <item x="519"/>
        <item x="257"/>
        <item x="328"/>
        <item x="543"/>
        <item x="853"/>
        <item x="758"/>
        <item x="699"/>
        <item x="320"/>
        <item x="270"/>
        <item x="19"/>
        <item x="4"/>
        <item x="1070"/>
        <item x="964"/>
        <item x="811"/>
        <item x="733"/>
        <item x="619"/>
        <item x="330"/>
        <item x="282"/>
        <item x="405"/>
        <item x="443"/>
        <item x="778"/>
        <item x="353"/>
        <item x="602"/>
        <item x="260"/>
        <item x="692"/>
        <item x="596"/>
        <item x="656"/>
        <item x="424"/>
        <item x="622"/>
        <item x="309"/>
        <item x="591"/>
        <item x="860"/>
        <item x="276"/>
        <item x="285"/>
        <item x="350"/>
        <item x="895"/>
        <item x="467"/>
        <item x="513"/>
        <item x="536"/>
        <item x="849"/>
        <item x="848"/>
        <item x="13"/>
        <item x="167"/>
        <item x="458"/>
        <item x="887"/>
        <item x="264"/>
        <item x="427"/>
        <item x="278"/>
        <item x="399"/>
        <item x="58"/>
        <item x="253"/>
        <item x="613"/>
        <item x="338"/>
        <item x="510"/>
        <item x="585"/>
        <item x="547"/>
        <item x="796"/>
        <item x="294"/>
        <item x="26"/>
        <item x="179"/>
        <item x="275"/>
        <item x="657"/>
        <item x="345"/>
        <item x="736"/>
        <item x="572"/>
        <item x="528"/>
        <item x="274"/>
        <item x="366"/>
        <item x="756"/>
        <item x="300"/>
        <item x="5"/>
        <item x="590"/>
        <item x="791"/>
        <item x="822"/>
        <item x="501"/>
        <item x="612"/>
        <item x="290"/>
        <item x="78"/>
        <item x="800"/>
        <item x="0"/>
        <item x="279"/>
        <item x="132"/>
        <item x="521"/>
        <item x="775"/>
        <item x="835"/>
        <item x="465"/>
        <item x="593"/>
        <item x="555"/>
        <item x="795"/>
        <item x="615"/>
        <item x="423"/>
        <item x="532"/>
        <item x="355"/>
        <item x="868"/>
        <item x="43"/>
        <item x="609"/>
        <item x="178"/>
        <item x="486"/>
        <item x="582"/>
        <item x="732"/>
        <item x="588"/>
        <item x="450"/>
        <item x="402"/>
        <item x="37"/>
        <item x="485"/>
        <item x="525"/>
        <item x="559"/>
        <item x="98"/>
        <item x="568"/>
        <item x="247"/>
        <item x="256"/>
        <item x="361"/>
        <item x="415"/>
        <item x="273"/>
        <item x="481"/>
        <item x="322"/>
        <item x="908"/>
        <item x="321"/>
        <item x="277"/>
        <item x="346"/>
        <item x="436"/>
        <item x="783"/>
        <item x="435"/>
        <item x="549"/>
        <item x="53"/>
        <item x="116"/>
        <item x="439"/>
        <item x="69"/>
        <item x="714"/>
        <item x="852"/>
        <item x="807"/>
        <item x="452"/>
        <item x="340"/>
        <item x="357"/>
        <item x="318"/>
        <item x="7"/>
        <item x="616"/>
        <item x="334"/>
        <item x="483"/>
        <item x="526"/>
        <item x="14"/>
        <item x="289"/>
        <item x="623"/>
        <item x="445"/>
        <item x="197"/>
        <item x="392"/>
        <item x="23"/>
        <item x="805"/>
        <item x="437"/>
        <item x="837"/>
        <item x="292"/>
        <item x="890"/>
        <item x="494"/>
        <item x="610"/>
        <item x="477"/>
        <item x="633"/>
        <item x="203"/>
        <item x="378"/>
        <item x="810"/>
        <item x="517"/>
        <item x="818"/>
        <item x="799"/>
        <item x="884"/>
        <item x="826"/>
        <item x="545"/>
        <item x="594"/>
        <item x="801"/>
        <item x="781"/>
        <item x="284"/>
        <item x="1"/>
        <item x="105"/>
        <item x="665"/>
        <item x="271"/>
        <item x="708"/>
        <item x="301"/>
        <item x="524"/>
        <item x="722"/>
        <item x="54"/>
        <item x="689"/>
        <item x="153"/>
        <item x="831"/>
        <item x="488"/>
        <item x="311"/>
        <item x="786"/>
        <item x="456"/>
        <item x="314"/>
        <item x="514"/>
        <item x="605"/>
        <item x="478"/>
        <item x="266"/>
        <item x="491"/>
        <item x="446"/>
        <item x="487"/>
        <item x="356"/>
        <item x="432"/>
        <item x="462"/>
        <item x="533"/>
        <item x="326"/>
        <item x="785"/>
        <item x="518"/>
        <item x="899"/>
        <item x="417"/>
        <item x="431"/>
        <item x="323"/>
        <item x="502"/>
        <item x="438"/>
        <item x="530"/>
        <item x="453"/>
        <item x="295"/>
        <item x="308"/>
        <item x="552"/>
        <item x="261"/>
        <item x="360"/>
        <item x="421"/>
        <item x="703"/>
        <item x="434"/>
        <item x="102"/>
        <item x="579"/>
        <item x="687"/>
        <item x="584"/>
        <item x="520"/>
        <item x="27"/>
        <item x="161"/>
        <item x="560"/>
        <item x="428"/>
        <item x="362"/>
        <item x="442"/>
        <item x="772"/>
        <item x="42"/>
        <item x="523"/>
        <item x="472"/>
        <item x="3"/>
        <item x="293"/>
        <item x="693"/>
        <item x="379"/>
        <item x="742"/>
        <item x="500"/>
        <item x="600"/>
        <item x="426"/>
        <item x="454"/>
        <item x="776"/>
        <item x="637"/>
        <item x="36"/>
        <item x="479"/>
        <item x="263"/>
        <item x="534"/>
        <item x="414"/>
        <item x="422"/>
        <item x="459"/>
        <item x="297"/>
        <item x="507"/>
        <item x="457"/>
        <item x="319"/>
        <item x="419"/>
        <item x="143"/>
        <item x="8"/>
        <item x="111"/>
        <item x="258"/>
        <item x="425"/>
        <item x="343"/>
        <item x="265"/>
        <item x="522"/>
        <item x="648"/>
        <item x="416"/>
        <item x="782"/>
        <item x="556"/>
        <item x="337"/>
        <item x="280"/>
        <item x="413"/>
        <item x="269"/>
        <item x="495"/>
        <item x="10"/>
        <item t="default"/>
      </items>
    </pivotField>
  </pivotFields>
  <rowFields count="1">
    <field x="1"/>
  </rowFields>
  <rowItems count="7">
    <i>
      <x v="75"/>
    </i>
    <i>
      <x v="510"/>
    </i>
    <i>
      <x v="743"/>
    </i>
    <i>
      <x v="904"/>
    </i>
    <i>
      <x v="1028"/>
    </i>
    <i>
      <x v="1030"/>
    </i>
    <i t="grand">
      <x/>
    </i>
  </rowItems>
  <colItems count="1">
    <i/>
  </colItems>
  <dataFields count="1">
    <dataField name="Average of Rating" fld="8" subtotal="average" baseField="1" baseItem="75"/>
  </dataFields>
  <chartFormats count="1">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6273D6-7178-4A9C-9DA5-0DD37B53F81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category">
  <location ref="D3:E13" firstHeaderRow="1" firstDataRow="1" firstDataCol="1"/>
  <pivotFields count="13">
    <pivotField showAll="0"/>
    <pivotField dataField="1" showAll="0">
      <items count="1211">
        <item x="918"/>
        <item x="1044"/>
        <item x="122"/>
        <item x="425"/>
        <item x="630"/>
        <item x="471"/>
        <item x="1201"/>
        <item x="222"/>
        <item x="157"/>
        <item x="213"/>
        <item x="45"/>
        <item x="138"/>
        <item x="114"/>
        <item x="183"/>
        <item x="214"/>
        <item x="266"/>
        <item x="246"/>
        <item x="203"/>
        <item x="1157"/>
        <item x="224"/>
        <item x="116"/>
        <item x="79"/>
        <item x="229"/>
        <item x="150"/>
        <item x="21"/>
        <item x="60"/>
        <item x="147"/>
        <item x="535"/>
        <item x="1047"/>
        <item x="1175"/>
        <item x="920"/>
        <item x="984"/>
        <item x="927"/>
        <item x="1003"/>
        <item x="313"/>
        <item x="198"/>
        <item x="1084"/>
        <item x="829"/>
        <item x="1155"/>
        <item x="1085"/>
        <item x="821"/>
        <item x="963"/>
        <item x="826"/>
        <item x="1133"/>
        <item x="1146"/>
        <item x="1180"/>
        <item x="867"/>
        <item x="268"/>
        <item x="569"/>
        <item x="548"/>
        <item x="633"/>
        <item x="231"/>
        <item x="130"/>
        <item x="54"/>
        <item x="274"/>
        <item x="1005"/>
        <item x="950"/>
        <item x="1026"/>
        <item x="727"/>
        <item x="253"/>
        <item x="834"/>
        <item x="206"/>
        <item x="440"/>
        <item x="852"/>
        <item x="1081"/>
        <item x="1042"/>
        <item x="189"/>
        <item x="44"/>
        <item x="560"/>
        <item x="558"/>
        <item x="91"/>
        <item x="163"/>
        <item x="167"/>
        <item x="185"/>
        <item x="62"/>
        <item x="586"/>
        <item x="787"/>
        <item x="233"/>
        <item x="237"/>
        <item x="261"/>
        <item x="221"/>
        <item x="242"/>
        <item x="272"/>
        <item x="112"/>
        <item x="115"/>
        <item x="199"/>
        <item x="111"/>
        <item x="1087"/>
        <item x="141"/>
        <item x="162"/>
        <item x="11"/>
        <item x="1186"/>
        <item x="226"/>
        <item x="988"/>
        <item x="46"/>
        <item x="48"/>
        <item x="33"/>
        <item x="27"/>
        <item x="37"/>
        <item x="184"/>
        <item x="161"/>
        <item x="57"/>
        <item x="339"/>
        <item x="68"/>
        <item x="342"/>
        <item x="442"/>
        <item x="69"/>
        <item x="28"/>
        <item x="143"/>
        <item x="131"/>
        <item x="338"/>
        <item x="24"/>
        <item x="50"/>
        <item x="1"/>
        <item x="1049"/>
        <item x="179"/>
        <item x="375"/>
        <item x="646"/>
        <item x="654"/>
        <item x="1071"/>
        <item x="588"/>
        <item x="652"/>
        <item x="1164"/>
        <item x="1041"/>
        <item x="1075"/>
        <item x="967"/>
        <item x="749"/>
        <item x="191"/>
        <item x="910"/>
        <item x="915"/>
        <item x="1060"/>
        <item x="940"/>
        <item x="868"/>
        <item x="966"/>
        <item x="865"/>
        <item x="800"/>
        <item x="840"/>
        <item x="938"/>
        <item x="1197"/>
        <item x="814"/>
        <item x="1090"/>
        <item x="809"/>
        <item x="1207"/>
        <item x="860"/>
        <item x="830"/>
        <item x="854"/>
        <item x="807"/>
        <item x="841"/>
        <item x="1024"/>
        <item x="886"/>
        <item x="1017"/>
        <item x="810"/>
        <item x="944"/>
        <item x="1161"/>
        <item x="793"/>
        <item x="805"/>
        <item x="866"/>
        <item x="980"/>
        <item x="789"/>
        <item x="106"/>
        <item x="747"/>
        <item x="144"/>
        <item x="259"/>
        <item x="779"/>
        <item x="1091"/>
        <item x="997"/>
        <item x="132"/>
        <item x="178"/>
        <item x="209"/>
        <item x="76"/>
        <item x="26"/>
        <item x="454"/>
        <item x="450"/>
        <item x="544"/>
        <item x="523"/>
        <item x="656"/>
        <item x="296"/>
        <item x="449"/>
        <item x="700"/>
        <item x="473"/>
        <item x="472"/>
        <item x="575"/>
        <item x="352"/>
        <item x="781"/>
        <item x="3"/>
        <item x="537"/>
        <item x="387"/>
        <item x="100"/>
        <item x="160"/>
        <item x="190"/>
        <item x="6"/>
        <item x="368"/>
        <item x="456"/>
        <item x="482"/>
        <item x="509"/>
        <item x="414"/>
        <item x="459"/>
        <item x="504"/>
        <item x="220"/>
        <item x="10"/>
        <item x="613"/>
        <item x="768"/>
        <item x="611"/>
        <item x="15"/>
        <item x="67"/>
        <item x="124"/>
        <item x="280"/>
        <item x="290"/>
        <item x="326"/>
        <item x="848"/>
        <item x="1008"/>
        <item x="1209"/>
        <item x="1148"/>
        <item x="1188"/>
        <item x="1096"/>
        <item x="855"/>
        <item x="491"/>
        <item x="664"/>
        <item x="480"/>
        <item x="704"/>
        <item x="657"/>
        <item x="465"/>
        <item x="497"/>
        <item x="584"/>
        <item x="498"/>
        <item x="590"/>
        <item x="489"/>
        <item x="468"/>
        <item x="570"/>
        <item x="995"/>
        <item x="937"/>
        <item x="615"/>
        <item x="1142"/>
        <item x="856"/>
        <item x="839"/>
        <item x="846"/>
        <item x="1101"/>
        <item x="831"/>
        <item x="895"/>
        <item x="962"/>
        <item x="884"/>
        <item x="219"/>
        <item x="718"/>
        <item x="1147"/>
        <item x="174"/>
        <item x="556"/>
        <item x="679"/>
        <item x="693"/>
        <item x="757"/>
        <item x="773"/>
        <item x="1137"/>
        <item x="1149"/>
        <item x="1112"/>
        <item x="1033"/>
        <item x="775"/>
        <item x="745"/>
        <item x="708"/>
        <item x="192"/>
        <item x="1159"/>
        <item x="774"/>
        <item x="499"/>
        <item x="483"/>
        <item x="734"/>
        <item x="557"/>
        <item x="64"/>
        <item x="1046"/>
        <item x="1067"/>
        <item x="1154"/>
        <item x="547"/>
        <item x="770"/>
        <item x="748"/>
        <item x="599"/>
        <item x="685"/>
        <item x="684"/>
        <item x="470"/>
        <item x="732"/>
        <item x="649"/>
        <item x="618"/>
        <item x="520"/>
        <item x="530"/>
        <item x="905"/>
        <item x="177"/>
        <item x="101"/>
        <item x="941"/>
        <item x="666"/>
        <item x="912"/>
        <item x="211"/>
        <item x="801"/>
        <item x="99"/>
        <item x="1030"/>
        <item x="847"/>
        <item x="1100"/>
        <item x="864"/>
        <item x="1181"/>
        <item x="1039"/>
        <item x="901"/>
        <item x="1088"/>
        <item x="881"/>
        <item x="875"/>
        <item x="1043"/>
        <item x="911"/>
        <item x="1018"/>
        <item x="956"/>
        <item x="1097"/>
        <item x="96"/>
        <item x="617"/>
        <item x="776"/>
        <item x="587"/>
        <item x="186"/>
        <item x="1012"/>
        <item x="227"/>
        <item x="616"/>
        <item x="90"/>
        <item x="466"/>
        <item x="467"/>
        <item x="474"/>
        <item x="490"/>
        <item x="1050"/>
        <item x="528"/>
        <item x="731"/>
        <item x="598"/>
        <item x="485"/>
        <item x="636"/>
        <item x="668"/>
        <item x="43"/>
        <item x="1001"/>
        <item x="318"/>
        <item x="577"/>
        <item x="701"/>
        <item x="692"/>
        <item x="169"/>
        <item x="545"/>
        <item x="522"/>
        <item x="36"/>
        <item x="133"/>
        <item x="469"/>
        <item x="778"/>
        <item x="25"/>
        <item x="17"/>
        <item x="601"/>
        <item x="447"/>
        <item x="1168"/>
        <item x="1187"/>
        <item x="536"/>
        <item x="593"/>
        <item x="1058"/>
        <item x="139"/>
        <item x="102"/>
        <item x="445"/>
        <item x="376"/>
        <item x="300"/>
        <item x="382"/>
        <item x="1144"/>
        <item x="407"/>
        <item x="970"/>
        <item x="647"/>
        <item x="639"/>
        <item x="975"/>
        <item x="515"/>
        <item x="1116"/>
        <item x="612"/>
        <item x="991"/>
        <item x="705"/>
        <item x="275"/>
        <item x="1011"/>
        <item x="1104"/>
        <item x="1031"/>
        <item x="1190"/>
        <item x="931"/>
        <item x="861"/>
        <item x="919"/>
        <item x="492"/>
        <item x="565"/>
        <item x="264"/>
        <item x="710"/>
        <item x="936"/>
        <item x="637"/>
        <item x="979"/>
        <item x="332"/>
        <item x="307"/>
        <item x="303"/>
        <item x="278"/>
        <item x="632"/>
        <item x="279"/>
        <item x="374"/>
        <item x="662"/>
        <item x="444"/>
        <item x="314"/>
        <item x="72"/>
        <item x="156"/>
        <item x="41"/>
        <item x="154"/>
        <item x="216"/>
        <item x="399"/>
        <item x="171"/>
        <item x="74"/>
        <item x="20"/>
        <item x="435"/>
        <item x="759"/>
        <item x="531"/>
        <item x="1139"/>
        <item x="1021"/>
        <item x="137"/>
        <item x="87"/>
        <item x="870"/>
        <item x="765"/>
        <item x="756"/>
        <item x="596"/>
        <item x="496"/>
        <item x="735"/>
        <item x="634"/>
        <item x="592"/>
        <item x="610"/>
        <item x="541"/>
        <item x="345"/>
        <item x="487"/>
        <item x="82"/>
        <item x="606"/>
        <item x="1167"/>
        <item x="790"/>
        <item x="349"/>
        <item x="1079"/>
        <item x="1105"/>
        <item x="934"/>
        <item x="804"/>
        <item x="993"/>
        <item x="825"/>
        <item x="1126"/>
        <item x="1072"/>
        <item x="1063"/>
        <item x="959"/>
        <item x="1120"/>
        <item x="820"/>
        <item x="925"/>
        <item x="985"/>
        <item x="802"/>
        <item x="965"/>
        <item x="1208"/>
        <item x="1179"/>
        <item x="1035"/>
        <item x="753"/>
        <item x="871"/>
        <item x="1083"/>
        <item x="853"/>
        <item x="945"/>
        <item x="1192"/>
        <item x="205"/>
        <item x="909"/>
        <item x="1013"/>
        <item x="109"/>
        <item x="243"/>
        <item x="923"/>
        <item x="943"/>
        <item x="1025"/>
        <item x="521"/>
        <item x="351"/>
        <item x="723"/>
        <item x="754"/>
        <item x="526"/>
        <item x="486"/>
        <item x="667"/>
        <item x="738"/>
        <item x="771"/>
        <item x="697"/>
        <item x="764"/>
        <item x="758"/>
        <item x="582"/>
        <item x="777"/>
        <item x="462"/>
        <item x="476"/>
        <item x="645"/>
        <item x="695"/>
        <item x="463"/>
        <item x="501"/>
        <item x="607"/>
        <item x="1052"/>
        <item x="891"/>
        <item x="583"/>
        <item x="1016"/>
        <item x="1171"/>
        <item x="1151"/>
        <item x="947"/>
        <item x="1174"/>
        <item x="1036"/>
        <item x="1074"/>
        <item x="113"/>
        <item x="890"/>
        <item x="880"/>
        <item x="1023"/>
        <item x="1194"/>
        <item x="750"/>
        <item x="1185"/>
        <item x="1007"/>
        <item x="1034"/>
        <item x="815"/>
        <item x="972"/>
        <item x="1004"/>
        <item x="1092"/>
        <item x="1064"/>
        <item x="1073"/>
        <item x="1037"/>
        <item x="987"/>
        <item x="784"/>
        <item x="568"/>
        <item x="676"/>
        <item x="1124"/>
        <item x="621"/>
        <item x="1078"/>
        <item x="897"/>
        <item x="902"/>
        <item x="1051"/>
        <item x="766"/>
        <item x="1122"/>
        <item x="1113"/>
        <item x="1195"/>
        <item x="415"/>
        <item x="420"/>
        <item x="325"/>
        <item x="309"/>
        <item x="370"/>
        <item x="331"/>
        <item x="357"/>
        <item x="316"/>
        <item x="362"/>
        <item x="388"/>
        <item x="260"/>
        <item x="92"/>
        <item x="658"/>
        <item x="291"/>
        <item x="534"/>
        <item x="460"/>
        <item x="564"/>
        <item x="550"/>
        <item x="540"/>
        <item x="1111"/>
        <item x="957"/>
        <item x="559"/>
        <item x="165"/>
        <item x="1184"/>
        <item x="1109"/>
        <item x="1129"/>
        <item x="1032"/>
        <item x="928"/>
        <item x="899"/>
        <item x="1162"/>
        <item x="806"/>
        <item x="849"/>
        <item x="969"/>
        <item x="930"/>
        <item x="1029"/>
        <item x="942"/>
        <item x="1059"/>
        <item x="1172"/>
        <item x="896"/>
        <item x="1108"/>
        <item x="1061"/>
        <item x="103"/>
        <item x="366"/>
        <item x="448"/>
        <item x="638"/>
        <item x="1114"/>
        <item x="889"/>
        <item x="1196"/>
        <item x="924"/>
        <item x="978"/>
        <item x="665"/>
        <item x="1198"/>
        <item x="1123"/>
        <item x="254"/>
        <item x="245"/>
        <item x="129"/>
        <item x="1119"/>
        <item x="228"/>
        <item x="1141"/>
        <item x="1055"/>
        <item x="878"/>
        <item x="400"/>
        <item x="1173"/>
        <item x="56"/>
        <item x="431"/>
        <item x="104"/>
        <item x="80"/>
        <item x="641"/>
        <item x="660"/>
        <item x="595"/>
        <item x="461"/>
        <item x="225"/>
        <item x="83"/>
        <item x="689"/>
        <item x="1191"/>
        <item x="433"/>
        <item x="249"/>
        <item x="761"/>
        <item x="671"/>
        <item x="600"/>
        <item x="627"/>
        <item x="663"/>
        <item x="694"/>
        <item x="780"/>
        <item x="236"/>
        <item x="1103"/>
        <item x="120"/>
        <item x="238"/>
        <item x="16"/>
        <item x="1203"/>
        <item x="1166"/>
        <item x="986"/>
        <item x="811"/>
        <item x="837"/>
        <item x="808"/>
        <item x="1131"/>
        <item x="879"/>
        <item x="812"/>
        <item x="833"/>
        <item x="1140"/>
        <item x="908"/>
        <item x="1182"/>
        <item x="1015"/>
        <item x="1169"/>
        <item x="882"/>
        <item x="913"/>
        <item x="416"/>
        <item x="1053"/>
        <item x="546"/>
        <item x="452"/>
        <item x="603"/>
        <item x="687"/>
        <item x="742"/>
        <item x="527"/>
        <item x="744"/>
        <item x="628"/>
        <item x="519"/>
        <item x="553"/>
        <item x="678"/>
        <item x="574"/>
        <item x="555"/>
        <item x="635"/>
        <item x="651"/>
        <item x="202"/>
        <item x="86"/>
        <item x="145"/>
        <item x="232"/>
        <item x="1145"/>
        <item x="1093"/>
        <item x="123"/>
        <item x="127"/>
        <item x="252"/>
        <item x="887"/>
        <item x="265"/>
        <item x="576"/>
        <item x="1125"/>
        <item x="863"/>
        <item x="1028"/>
        <item x="1152"/>
        <item x="608"/>
        <item x="1045"/>
        <item x="512"/>
        <item x="93"/>
        <item x="234"/>
        <item x="355"/>
        <item x="299"/>
        <item x="298"/>
        <item x="172"/>
        <item x="200"/>
        <item x="38"/>
        <item x="379"/>
        <item x="276"/>
        <item x="119"/>
        <item x="363"/>
        <item x="702"/>
        <item x="14"/>
        <item x="258"/>
        <item x="932"/>
        <item x="13"/>
        <item x="281"/>
        <item x="432"/>
        <item x="1178"/>
        <item x="7"/>
        <item x="344"/>
        <item x="136"/>
        <item x="1076"/>
        <item x="873"/>
        <item x="946"/>
        <item x="441"/>
        <item x="61"/>
        <item x="1170"/>
        <item x="1020"/>
        <item x="1069"/>
        <item x="954"/>
        <item x="1014"/>
        <item x="803"/>
        <item x="365"/>
        <item x="1038"/>
        <item x="1027"/>
        <item x="393"/>
        <item x="181"/>
        <item x="396"/>
        <item x="1110"/>
        <item x="1204"/>
        <item x="1066"/>
        <item x="251"/>
        <item x="1205"/>
        <item x="398"/>
        <item x="533"/>
        <item x="594"/>
        <item x="549"/>
        <item x="394"/>
        <item x="315"/>
        <item x="381"/>
        <item x="302"/>
        <item x="361"/>
        <item x="428"/>
        <item x="659"/>
        <item x="413"/>
        <item x="698"/>
        <item x="392"/>
        <item x="384"/>
        <item x="288"/>
        <item x="423"/>
        <item x="356"/>
        <item x="289"/>
        <item x="412"/>
        <item x="417"/>
        <item x="823"/>
        <item x="502"/>
        <item x="769"/>
        <item x="631"/>
        <item x="78"/>
        <item x="337"/>
        <item x="411"/>
        <item x="35"/>
        <item x="187"/>
        <item x="271"/>
        <item x="23"/>
        <item x="284"/>
        <item x="283"/>
        <item x="397"/>
        <item x="406"/>
        <item x="364"/>
        <item x="321"/>
        <item x="359"/>
        <item x="430"/>
        <item x="63"/>
        <item x="958"/>
        <item x="741"/>
        <item x="858"/>
        <item x="1099"/>
        <item x="836"/>
        <item x="1082"/>
        <item x="869"/>
        <item x="798"/>
        <item x="1117"/>
        <item x="511"/>
        <item x="743"/>
        <item x="1077"/>
        <item x="579"/>
        <item x="772"/>
        <item x="672"/>
        <item x="572"/>
        <item x="736"/>
        <item x="706"/>
        <item x="760"/>
        <item x="650"/>
        <item x="998"/>
        <item x="974"/>
        <item x="992"/>
        <item x="990"/>
        <item x="874"/>
        <item x="872"/>
        <item x="1189"/>
        <item x="1006"/>
        <item x="994"/>
        <item x="824"/>
        <item x="838"/>
        <item x="819"/>
        <item x="964"/>
        <item x="842"/>
        <item x="1135"/>
        <item x="1202"/>
        <item x="1054"/>
        <item x="921"/>
        <item x="877"/>
        <item x="903"/>
        <item x="827"/>
        <item x="960"/>
        <item x="494"/>
        <item x="822"/>
        <item x="885"/>
        <item x="828"/>
        <item x="785"/>
        <item x="795"/>
        <item x="862"/>
        <item x="817"/>
        <item x="883"/>
        <item x="791"/>
        <item x="1095"/>
        <item x="762"/>
        <item x="655"/>
        <item x="66"/>
        <item x="439"/>
        <item x="422"/>
        <item x="434"/>
        <item x="424"/>
        <item x="180"/>
        <item x="914"/>
        <item x="1183"/>
        <item x="329"/>
        <item x="367"/>
        <item x="385"/>
        <item x="680"/>
        <item x="12"/>
        <item x="4"/>
        <item x="59"/>
        <item x="193"/>
        <item x="9"/>
        <item x="105"/>
        <item x="353"/>
        <item x="604"/>
        <item x="567"/>
        <item x="619"/>
        <item x="642"/>
        <item x="730"/>
        <item x="614"/>
        <item x="464"/>
        <item x="188"/>
        <item x="893"/>
        <item x="1056"/>
        <item x="792"/>
        <item x="1019"/>
        <item x="1206"/>
        <item x="794"/>
        <item x="892"/>
        <item x="850"/>
        <item x="1163"/>
        <item x="926"/>
        <item x="816"/>
        <item x="796"/>
        <item x="906"/>
        <item x="1150"/>
        <item x="1094"/>
        <item x="835"/>
        <item x="859"/>
        <item x="935"/>
        <item x="818"/>
        <item x="1165"/>
        <item x="799"/>
        <item x="648"/>
        <item x="247"/>
        <item x="436"/>
        <item x="1068"/>
        <item x="267"/>
        <item x="336"/>
        <item x="295"/>
        <item x="369"/>
        <item x="121"/>
        <item x="210"/>
        <item x="32"/>
        <item x="98"/>
        <item x="31"/>
        <item x="5"/>
        <item x="340"/>
        <item x="293"/>
        <item x="386"/>
        <item x="517"/>
        <item x="581"/>
        <item x="691"/>
        <item x="813"/>
        <item x="1102"/>
        <item x="1115"/>
        <item x="1121"/>
        <item x="724"/>
        <item x="148"/>
        <item x="324"/>
        <item x="714"/>
        <item x="319"/>
        <item x="354"/>
        <item x="223"/>
        <item x="563"/>
        <item x="725"/>
        <item x="746"/>
        <item x="626"/>
        <item x="552"/>
        <item x="65"/>
        <item x="294"/>
        <item x="312"/>
        <item x="317"/>
        <item x="383"/>
        <item x="401"/>
        <item x="110"/>
        <item x="58"/>
        <item x="310"/>
        <item x="373"/>
        <item x="311"/>
        <item x="285"/>
        <item x="282"/>
        <item x="286"/>
        <item x="391"/>
        <item x="346"/>
        <item x="347"/>
        <item x="322"/>
        <item x="395"/>
        <item x="390"/>
        <item x="410"/>
        <item x="696"/>
        <item x="270"/>
        <item x="917"/>
        <item x="195"/>
        <item x="107"/>
        <item x="629"/>
        <item x="1010"/>
        <item x="961"/>
        <item x="717"/>
        <item x="729"/>
        <item x="677"/>
        <item x="551"/>
        <item x="843"/>
        <item x="1065"/>
        <item x="968"/>
        <item x="669"/>
        <item x="713"/>
        <item x="525"/>
        <item x="197"/>
        <item x="904"/>
        <item x="1089"/>
        <item x="118"/>
        <item x="1118"/>
        <item x="1106"/>
        <item x="712"/>
        <item x="55"/>
        <item x="168"/>
        <item x="709"/>
        <item x="301"/>
        <item x="19"/>
        <item x="371"/>
        <item x="328"/>
        <item x="341"/>
        <item x="334"/>
        <item x="292"/>
        <item x="297"/>
        <item x="306"/>
        <item x="343"/>
        <item x="358"/>
        <item x="330"/>
        <item x="446"/>
        <item x="389"/>
        <item x="308"/>
        <item x="304"/>
        <item x="419"/>
        <item x="437"/>
        <item x="532"/>
        <item x="323"/>
        <item x="402"/>
        <item x="30"/>
        <item x="719"/>
        <item x="451"/>
        <item x="566"/>
        <item x="661"/>
        <item x="488"/>
        <item x="578"/>
        <item x="542"/>
        <item x="513"/>
        <item x="481"/>
        <item x="305"/>
        <item x="597"/>
        <item x="287"/>
        <item x="201"/>
        <item x="256"/>
        <item x="733"/>
        <item x="475"/>
        <item x="622"/>
        <item x="752"/>
        <item x="1153"/>
        <item x="1048"/>
        <item x="263"/>
        <item x="797"/>
        <item x="421"/>
        <item x="707"/>
        <item x="851"/>
        <item x="1098"/>
        <item x="153"/>
        <item x="455"/>
        <item x="929"/>
        <item x="75"/>
        <item x="740"/>
        <item x="208"/>
        <item x="832"/>
        <item x="1080"/>
        <item x="196"/>
        <item x="212"/>
        <item x="158"/>
        <item x="673"/>
        <item x="405"/>
        <item x="34"/>
        <item x="2"/>
        <item x="427"/>
        <item x="418"/>
        <item x="335"/>
        <item x="360"/>
        <item x="429"/>
        <item x="453"/>
        <item x="215"/>
        <item x="241"/>
        <item x="175"/>
        <item x="159"/>
        <item x="277"/>
        <item x="380"/>
        <item x="457"/>
        <item x="573"/>
        <item x="518"/>
        <item x="495"/>
        <item x="403"/>
        <item x="333"/>
        <item x="585"/>
        <item x="443"/>
        <item x="788"/>
        <item x="989"/>
        <item x="1107"/>
        <item x="1130"/>
        <item x="1176"/>
        <item x="999"/>
        <item x="1040"/>
        <item x="1158"/>
        <item x="681"/>
        <item x="1000"/>
        <item x="217"/>
        <item x="71"/>
        <item x="372"/>
        <item x="783"/>
        <item x="907"/>
        <item x="981"/>
        <item x="152"/>
        <item x="273"/>
        <item x="262"/>
        <item x="257"/>
        <item x="1193"/>
        <item x="479"/>
        <item x="1143"/>
        <item x="728"/>
        <item x="609"/>
        <item x="580"/>
        <item x="239"/>
        <item x="194"/>
        <item x="51"/>
        <item x="933"/>
        <item x="84"/>
        <item x="269"/>
        <item x="70"/>
        <item x="1127"/>
        <item x="250"/>
        <item x="408"/>
        <item x="377"/>
        <item x="1002"/>
        <item x="894"/>
        <item x="1138"/>
        <item x="173"/>
        <item x="18"/>
        <item x="22"/>
        <item x="514"/>
        <item x="426"/>
        <item x="1022"/>
        <item x="948"/>
        <item x="235"/>
        <item x="737"/>
        <item x="126"/>
        <item x="149"/>
        <item x="47"/>
        <item x="571"/>
        <item x="484"/>
        <item x="503"/>
        <item x="554"/>
        <item x="40"/>
        <item x="128"/>
        <item x="543"/>
        <item x="529"/>
        <item x="767"/>
        <item x="88"/>
        <item x="721"/>
        <item x="524"/>
        <item x="8"/>
        <item x="52"/>
        <item x="1132"/>
        <item x="244"/>
        <item x="378"/>
        <item x="755"/>
        <item x="675"/>
        <item x="686"/>
        <item x="624"/>
        <item x="715"/>
        <item x="500"/>
        <item x="327"/>
        <item x="176"/>
        <item x="690"/>
        <item x="409"/>
        <item x="348"/>
        <item x="1200"/>
        <item x="845"/>
        <item x="1057"/>
        <item x="916"/>
        <item x="898"/>
        <item x="1136"/>
        <item x="976"/>
        <item x="1199"/>
        <item x="876"/>
        <item x="983"/>
        <item x="996"/>
        <item x="786"/>
        <item x="1062"/>
        <item x="951"/>
        <item x="1134"/>
        <item x="955"/>
        <item x="939"/>
        <item x="643"/>
        <item x="949"/>
        <item x="1160"/>
        <item x="922"/>
        <item x="857"/>
        <item x="973"/>
        <item x="240"/>
        <item x="134"/>
        <item x="97"/>
        <item x="218"/>
        <item x="166"/>
        <item x="49"/>
        <item x="230"/>
        <item x="108"/>
        <item x="670"/>
        <item x="248"/>
        <item x="204"/>
        <item x="81"/>
        <item x="95"/>
        <item x="39"/>
        <item x="146"/>
        <item x="0"/>
        <item x="142"/>
        <item x="89"/>
        <item x="726"/>
        <item x="94"/>
        <item x="164"/>
        <item x="73"/>
        <item x="117"/>
        <item x="151"/>
        <item x="77"/>
        <item x="207"/>
        <item x="404"/>
        <item x="320"/>
        <item x="350"/>
        <item x="722"/>
        <item x="42"/>
        <item x="438"/>
        <item x="53"/>
        <item x="591"/>
        <item x="625"/>
        <item x="602"/>
        <item x="683"/>
        <item x="900"/>
        <item x="953"/>
        <item x="716"/>
        <item x="1086"/>
        <item x="888"/>
        <item x="971"/>
        <item x="1177"/>
        <item x="977"/>
        <item x="1009"/>
        <item x="1156"/>
        <item x="952"/>
        <item x="844"/>
        <item x="182"/>
        <item x="739"/>
        <item x="505"/>
        <item x="751"/>
        <item x="763"/>
        <item x="782"/>
        <item x="170"/>
        <item x="140"/>
        <item x="539"/>
        <item x="562"/>
        <item x="644"/>
        <item x="703"/>
        <item x="561"/>
        <item x="510"/>
        <item x="458"/>
        <item x="640"/>
        <item x="508"/>
        <item x="478"/>
        <item x="538"/>
        <item x="477"/>
        <item x="620"/>
        <item x="623"/>
        <item x="589"/>
        <item x="699"/>
        <item x="507"/>
        <item x="653"/>
        <item x="682"/>
        <item x="516"/>
        <item x="493"/>
        <item x="85"/>
        <item x="688"/>
        <item x="720"/>
        <item x="674"/>
        <item x="1128"/>
        <item x="605"/>
        <item x="711"/>
        <item x="506"/>
        <item x="255"/>
        <item x="125"/>
        <item x="29"/>
        <item x="155"/>
        <item x="135"/>
        <item x="1070"/>
        <item x="982"/>
        <item t="default"/>
      </items>
    </pivotField>
    <pivotField showAll="0"/>
    <pivotField axis="axisRow" showAll="0">
      <items count="10">
        <item x="7"/>
        <item x="0"/>
        <item x="1"/>
        <item x="8"/>
        <item x="4"/>
        <item x="5"/>
        <item x="2"/>
        <item x="3"/>
        <item x="6"/>
        <item t="default"/>
      </items>
    </pivotField>
    <pivotField showAll="0"/>
    <pivotField numFmtId="165" showAll="0"/>
    <pivotField showAll="0"/>
    <pivotField numFmtId="9" showAll="0"/>
    <pivotField showAll="0"/>
    <pivotField numFmtId="164" showAll="0"/>
    <pivotField numFmtId="3" showAll="0"/>
    <pivotField showAll="0">
      <items count="4">
        <item x="2"/>
        <item x="0"/>
        <item x="1"/>
        <item t="default"/>
      </items>
    </pivotField>
    <pivotField numFmtId="3" showAll="0"/>
  </pivotFields>
  <rowFields count="1">
    <field x="3"/>
  </rowFields>
  <rowItems count="10">
    <i>
      <x/>
    </i>
    <i>
      <x v="1"/>
    </i>
    <i>
      <x v="2"/>
    </i>
    <i>
      <x v="3"/>
    </i>
    <i>
      <x v="4"/>
    </i>
    <i>
      <x v="5"/>
    </i>
    <i>
      <x v="6"/>
    </i>
    <i>
      <x v="7"/>
    </i>
    <i>
      <x v="8"/>
    </i>
    <i t="grand">
      <x/>
    </i>
  </rowItems>
  <colItems count="1">
    <i/>
  </colItems>
  <dataFields count="1">
    <dataField name="Count of New Product Name" fld="1" subtotal="count" baseField="3"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8E3D7B-9122-4BB0-A1D3-8ADDE70FF226}" name="PivotTable2"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G33:H35"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Discount_percentage" fld="1" subtotal="count" baseField="0" baseItem="0"/>
  </dataFields>
  <chartFormats count="2">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0"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Discounted_price"/>
    <pivotHierarchy dragToData="1"/>
    <pivotHierarchy dragToData="1" caption="Count of Discount_percentage"/>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A$1:$O$138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2FB4B7-65C4-4C51-9508-97F58C92C5B1}"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 category">
  <location ref="D16:E26" firstHeaderRow="1" firstDataRow="1" firstDataCol="1"/>
  <pivotFields count="13">
    <pivotField showAll="0"/>
    <pivotField showAll="0"/>
    <pivotField showAll="0"/>
    <pivotField axis="axisRow" showAll="0">
      <items count="10">
        <item x="7"/>
        <item x="0"/>
        <item x="1"/>
        <item x="8"/>
        <item x="4"/>
        <item x="5"/>
        <item x="2"/>
        <item x="3"/>
        <item x="6"/>
        <item t="default"/>
      </items>
    </pivotField>
    <pivotField showAll="0"/>
    <pivotField numFmtId="165" showAll="0"/>
    <pivotField showAll="0"/>
    <pivotField numFmtId="9" showAll="0"/>
    <pivotField showAll="0"/>
    <pivotField numFmtId="164" showAll="0"/>
    <pivotField dataField="1" numFmtId="3" showAll="0">
      <items count="1318">
        <item x="263"/>
        <item x="1311"/>
        <item x="1074"/>
        <item x="165"/>
        <item x="990"/>
        <item x="1237"/>
        <item x="1161"/>
        <item x="973"/>
        <item x="497"/>
        <item x="749"/>
        <item x="1196"/>
        <item x="1208"/>
        <item x="922"/>
        <item x="282"/>
        <item x="146"/>
        <item x="280"/>
        <item x="259"/>
        <item x="1226"/>
        <item x="1160"/>
        <item x="1017"/>
        <item x="1053"/>
        <item x="222"/>
        <item x="184"/>
        <item x="154"/>
        <item x="1010"/>
        <item x="1095"/>
        <item x="1145"/>
        <item x="257"/>
        <item x="475"/>
        <item x="1046"/>
        <item x="662"/>
        <item x="1144"/>
        <item x="1288"/>
        <item x="124"/>
        <item x="149"/>
        <item x="1085"/>
        <item x="249"/>
        <item x="284"/>
        <item x="684"/>
        <item x="1247"/>
        <item x="1260"/>
        <item x="670"/>
        <item x="459"/>
        <item x="1005"/>
        <item x="473"/>
        <item x="727"/>
        <item x="83"/>
        <item x="265"/>
        <item x="1063"/>
        <item x="308"/>
        <item x="1078"/>
        <item x="1016"/>
        <item x="1298"/>
        <item x="268"/>
        <item x="274"/>
        <item x="841"/>
        <item x="111"/>
        <item x="484"/>
        <item x="1277"/>
        <item x="1301"/>
        <item x="1036"/>
        <item x="1248"/>
        <item x="293"/>
        <item x="1302"/>
        <item x="295"/>
        <item x="283"/>
        <item x="804"/>
        <item x="233"/>
        <item x="693"/>
        <item x="1068"/>
        <item x="971"/>
        <item x="776"/>
        <item x="1122"/>
        <item x="1070"/>
        <item x="296"/>
        <item x="75"/>
        <item x="200"/>
        <item x="297"/>
        <item x="1119"/>
        <item x="300"/>
        <item x="66"/>
        <item x="213"/>
        <item x="1138"/>
        <item x="113"/>
        <item x="932"/>
        <item x="785"/>
        <item x="1308"/>
        <item x="792"/>
        <item x="1171"/>
        <item x="1089"/>
        <item x="1215"/>
        <item x="51"/>
        <item x="563"/>
        <item x="170"/>
        <item x="230"/>
        <item x="198"/>
        <item x="1250"/>
        <item x="742"/>
        <item x="67"/>
        <item x="277"/>
        <item x="1184"/>
        <item x="246"/>
        <item x="538"/>
        <item x="87"/>
        <item x="696"/>
        <item x="1029"/>
        <item x="923"/>
        <item x="1230"/>
        <item x="236"/>
        <item x="1168"/>
        <item x="271"/>
        <item x="1304"/>
        <item x="287"/>
        <item x="467"/>
        <item x="1172"/>
        <item x="231"/>
        <item x="560"/>
        <item x="279"/>
        <item x="120"/>
        <item x="214"/>
        <item x="1209"/>
        <item x="150"/>
        <item x="1273"/>
        <item x="902"/>
        <item x="1300"/>
        <item x="1121"/>
        <item x="1297"/>
        <item x="266"/>
        <item x="299"/>
        <item x="487"/>
        <item x="225"/>
        <item x="1269"/>
        <item x="74"/>
        <item x="235"/>
        <item x="1276"/>
        <item x="721"/>
        <item x="36"/>
        <item x="635"/>
        <item x="158"/>
        <item x="941"/>
        <item x="969"/>
        <item x="62"/>
        <item x="71"/>
        <item x="166"/>
        <item x="492"/>
        <item x="817"/>
        <item x="209"/>
        <item x="1155"/>
        <item x="838"/>
        <item x="373"/>
        <item x="221"/>
        <item x="964"/>
        <item x="140"/>
        <item x="182"/>
        <item x="1192"/>
        <item x="452"/>
        <item x="183"/>
        <item x="641"/>
        <item x="1279"/>
        <item x="1143"/>
        <item x="723"/>
        <item x="1012"/>
        <item x="428"/>
        <item x="224"/>
        <item x="239"/>
        <item x="1224"/>
        <item x="199"/>
        <item x="188"/>
        <item x="451"/>
        <item x="27"/>
        <item x="254"/>
        <item x="513"/>
        <item x="59"/>
        <item x="426"/>
        <item x="133"/>
        <item x="110"/>
        <item x="45"/>
        <item x="106"/>
        <item x="477"/>
        <item x="429"/>
        <item x="260"/>
        <item x="163"/>
        <item x="32"/>
        <item x="33"/>
        <item x="206"/>
        <item x="1228"/>
        <item x="765"/>
        <item x="262"/>
        <item x="959"/>
        <item x="189"/>
        <item x="1134"/>
        <item x="55"/>
        <item x="101"/>
        <item x="634"/>
        <item x="1225"/>
        <item x="454"/>
        <item x="1287"/>
        <item x="1275"/>
        <item x="1128"/>
        <item x="1083"/>
        <item x="814"/>
        <item x="72"/>
        <item x="1052"/>
        <item x="926"/>
        <item x="1066"/>
        <item x="1167"/>
        <item x="229"/>
        <item x="127"/>
        <item x="90"/>
        <item x="136"/>
        <item x="649"/>
        <item x="291"/>
        <item x="1292"/>
        <item x="756"/>
        <item x="668"/>
        <item x="848"/>
        <item x="835"/>
        <item x="994"/>
        <item x="203"/>
        <item x="223"/>
        <item x="773"/>
        <item x="534"/>
        <item x="368"/>
        <item x="307"/>
        <item x="192"/>
        <item x="821"/>
        <item x="702"/>
        <item x="208"/>
        <item x="1125"/>
        <item x="1023"/>
        <item x="648"/>
        <item x="298"/>
        <item x="294"/>
        <item x="1187"/>
        <item x="142"/>
        <item x="871"/>
        <item x="1133"/>
        <item x="278"/>
        <item x="1110"/>
        <item x="155"/>
        <item x="703"/>
        <item x="30"/>
        <item x="1032"/>
        <item x="672"/>
        <item x="610"/>
        <item x="1221"/>
        <item x="377"/>
        <item x="156"/>
        <item x="107"/>
        <item x="801"/>
        <item x="948"/>
        <item x="211"/>
        <item x="722"/>
        <item x="91"/>
        <item x="31"/>
        <item x="1245"/>
        <item x="455"/>
        <item x="1186"/>
        <item x="109"/>
        <item x="309"/>
        <item x="57"/>
        <item x="1038"/>
        <item x="1241"/>
        <item x="977"/>
        <item x="878"/>
        <item x="1004"/>
        <item x="1312"/>
        <item x="576"/>
        <item x="1220"/>
        <item x="302"/>
        <item x="737"/>
        <item x="494"/>
        <item x="979"/>
        <item x="38"/>
        <item x="1305"/>
        <item x="1135"/>
        <item x="984"/>
        <item x="138"/>
        <item x="169"/>
        <item x="410"/>
        <item x="872"/>
        <item x="210"/>
        <item x="970"/>
        <item x="96"/>
        <item x="527"/>
        <item x="445"/>
        <item x="1150"/>
        <item x="1216"/>
        <item x="906"/>
        <item x="228"/>
        <item x="720"/>
        <item x="734"/>
        <item x="1217"/>
        <item x="490"/>
        <item x="699"/>
        <item x="1098"/>
        <item x="731"/>
        <item x="1049"/>
        <item x="1310"/>
        <item x="855"/>
        <item x="1295"/>
        <item x="450"/>
        <item x="168"/>
        <item x="215"/>
        <item x="653"/>
        <item x="1259"/>
        <item x="421"/>
        <item x="22"/>
        <item x="851"/>
        <item x="660"/>
        <item x="197"/>
        <item x="312"/>
        <item x="89"/>
        <item x="1278"/>
        <item x="739"/>
        <item x="1107"/>
        <item x="900"/>
        <item x="555"/>
        <item x="859"/>
        <item x="1129"/>
        <item x="809"/>
        <item x="1261"/>
        <item x="910"/>
        <item x="478"/>
        <item x="1114"/>
        <item x="860"/>
        <item x="1141"/>
        <item x="190"/>
        <item x="272"/>
        <item x="191"/>
        <item x="237"/>
        <item x="435"/>
        <item x="1106"/>
        <item x="252"/>
        <item x="1227"/>
        <item x="633"/>
        <item x="967"/>
        <item x="748"/>
        <item x="768"/>
        <item x="928"/>
        <item x="709"/>
        <item x="1163"/>
        <item x="692"/>
        <item x="1296"/>
        <item x="52"/>
        <item x="489"/>
        <item x="503"/>
        <item x="1242"/>
        <item x="747"/>
        <item x="986"/>
        <item x="70"/>
        <item x="385"/>
        <item x="1077"/>
        <item x="1222"/>
        <item x="1246"/>
        <item x="868"/>
        <item x="753"/>
        <item x="1142"/>
        <item x="457"/>
        <item x="226"/>
        <item x="418"/>
        <item x="1165"/>
        <item x="1179"/>
        <item x="1003"/>
        <item x="1211"/>
        <item x="1214"/>
        <item x="1199"/>
        <item x="810"/>
        <item x="93"/>
        <item x="735"/>
        <item x="13"/>
        <item x="108"/>
        <item x="195"/>
        <item x="204"/>
        <item x="1189"/>
        <item x="1270"/>
        <item x="129"/>
        <item x="480"/>
        <item x="911"/>
        <item x="19"/>
        <item x="12"/>
        <item x="404"/>
        <item x="242"/>
        <item x="867"/>
        <item x="861"/>
        <item x="415"/>
        <item x="456"/>
        <item x="1153"/>
        <item x="167"/>
        <item x="26"/>
        <item x="500"/>
        <item x="822"/>
        <item x="384"/>
        <item x="1299"/>
        <item x="813"/>
        <item x="1198"/>
        <item x="1100"/>
        <item x="164"/>
        <item x="523"/>
        <item x="583"/>
        <item x="171"/>
        <item x="69"/>
        <item x="622"/>
        <item x="1272"/>
        <item x="586"/>
        <item x="470"/>
        <item x="587"/>
        <item x="1164"/>
        <item x="652"/>
        <item x="574"/>
        <item x="769"/>
        <item x="1212"/>
        <item x="474"/>
        <item x="791"/>
        <item x="665"/>
        <item x="730"/>
        <item x="1148"/>
        <item x="1314"/>
        <item x="247"/>
        <item x="681"/>
        <item x="176"/>
        <item x="1000"/>
        <item x="1236"/>
        <item x="1219"/>
        <item x="131"/>
        <item x="862"/>
        <item x="285"/>
        <item x="738"/>
        <item x="56"/>
        <item x="690"/>
        <item x="957"/>
        <item x="99"/>
        <item x="666"/>
        <item x="389"/>
        <item x="726"/>
        <item x="441"/>
        <item x="123"/>
        <item x="153"/>
        <item x="289"/>
        <item x="145"/>
        <item x="901"/>
        <item x="1251"/>
        <item x="921"/>
        <item x="1136"/>
        <item x="798"/>
        <item x="1075"/>
        <item x="185"/>
        <item x="1028"/>
        <item x="1175"/>
        <item x="978"/>
        <item x="597"/>
        <item x="427"/>
        <item x="76"/>
        <item x="1118"/>
        <item x="1271"/>
        <item x="362"/>
        <item x="590"/>
        <item x="849"/>
        <item x="562"/>
        <item x="637"/>
        <item x="846"/>
        <item x="1281"/>
        <item x="476"/>
        <item x="1231"/>
        <item x="1001"/>
        <item x="843"/>
        <item x="1263"/>
        <item x="288"/>
        <item x="1268"/>
        <item x="1286"/>
        <item x="94"/>
        <item x="194"/>
        <item x="1257"/>
        <item x="863"/>
        <item x="1040"/>
        <item x="350"/>
        <item x="1072"/>
        <item x="844"/>
        <item x="852"/>
        <item x="1014"/>
        <item x="847"/>
        <item x="998"/>
        <item x="1176"/>
        <item x="1243"/>
        <item x="1117"/>
        <item x="1084"/>
        <item x="1210"/>
        <item x="803"/>
        <item x="1182"/>
        <item x="2"/>
        <item x="1244"/>
        <item x="1043"/>
        <item x="1056"/>
        <item x="511"/>
        <item x="1127"/>
        <item x="468"/>
        <item x="877"/>
        <item x="160"/>
        <item x="1202"/>
        <item x="992"/>
        <item x="409"/>
        <item x="292"/>
        <item x="1081"/>
        <item x="636"/>
        <item x="541"/>
        <item x="657"/>
        <item x="238"/>
        <item x="1055"/>
        <item x="945"/>
        <item x="946"/>
        <item x="1166"/>
        <item x="1103"/>
        <item x="390"/>
        <item x="401"/>
        <item x="251"/>
        <item x="676"/>
        <item x="673"/>
        <item x="759"/>
        <item x="1293"/>
        <item x="713"/>
        <item x="763"/>
        <item x="643"/>
        <item x="919"/>
        <item x="602"/>
        <item x="578"/>
        <item x="241"/>
        <item x="907"/>
        <item x="766"/>
        <item x="781"/>
        <item x="535"/>
        <item x="1213"/>
        <item x="345"/>
        <item x="724"/>
        <item x="740"/>
        <item x="1039"/>
        <item x="842"/>
        <item x="658"/>
        <item x="850"/>
        <item x="808"/>
        <item x="777"/>
        <item x="1051"/>
        <item x="1178"/>
        <item x="9"/>
        <item x="987"/>
        <item x="448"/>
        <item x="1131"/>
        <item x="888"/>
        <item x="1203"/>
        <item x="938"/>
        <item x="1022"/>
        <item x="152"/>
        <item x="1082"/>
        <item x="845"/>
        <item x="1201"/>
        <item x="955"/>
        <item x="1026"/>
        <item x="866"/>
        <item x="394"/>
        <item x="217"/>
        <item x="626"/>
        <item x="501"/>
        <item x="716"/>
        <item x="715"/>
        <item x="1285"/>
        <item x="495"/>
        <item x="1109"/>
        <item x="1265"/>
        <item x="819"/>
        <item x="796"/>
        <item x="1235"/>
        <item x="591"/>
        <item x="24"/>
        <item x="886"/>
        <item x="802"/>
        <item x="447"/>
        <item x="34"/>
        <item x="1274"/>
        <item x="486"/>
        <item x="1091"/>
        <item x="1255"/>
        <item x="17"/>
        <item x="4"/>
        <item x="244"/>
        <item x="858"/>
        <item x="1009"/>
        <item x="1030"/>
        <item x="458"/>
        <item x="584"/>
        <item x="954"/>
        <item x="603"/>
        <item x="1207"/>
        <item x="6"/>
        <item x="382"/>
        <item x="324"/>
        <item x="564"/>
        <item x="1054"/>
        <item x="174"/>
        <item x="85"/>
        <item x="656"/>
        <item x="787"/>
        <item x="678"/>
        <item x="482"/>
        <item x="1169"/>
        <item x="1156"/>
        <item x="196"/>
        <item x="147"/>
        <item x="118"/>
        <item x="414"/>
        <item x="256"/>
        <item x="761"/>
        <item x="20"/>
        <item x="112"/>
        <item x="177"/>
        <item x="1284"/>
        <item x="1191"/>
        <item x="518"/>
        <item x="42"/>
        <item x="175"/>
        <item x="1099"/>
        <item x="962"/>
        <item x="1234"/>
        <item x="701"/>
        <item x="780"/>
        <item x="806"/>
        <item x="565"/>
        <item x="1111"/>
        <item x="1021"/>
        <item x="1232"/>
        <item x="1041"/>
        <item x="965"/>
        <item x="79"/>
        <item x="857"/>
        <item x="1157"/>
        <item x="719"/>
        <item x="1015"/>
        <item x="827"/>
        <item x="669"/>
        <item x="542"/>
        <item x="270"/>
        <item x="1223"/>
        <item x="1183"/>
        <item x="1306"/>
        <item x="388"/>
        <item x="757"/>
        <item x="882"/>
        <item x="918"/>
        <item x="63"/>
        <item x="128"/>
        <item x="1079"/>
        <item x="369"/>
        <item x="5"/>
        <item x="949"/>
        <item x="750"/>
        <item x="598"/>
        <item x="632"/>
        <item x="446"/>
        <item x="688"/>
        <item x="151"/>
        <item x="1240"/>
        <item x="1307"/>
        <item x="207"/>
        <item x="706"/>
        <item x="504"/>
        <item x="661"/>
        <item x="799"/>
        <item x="1060"/>
        <item x="931"/>
        <item x="43"/>
        <item x="1115"/>
        <item x="370"/>
        <item x="646"/>
        <item x="816"/>
        <item x="73"/>
        <item x="795"/>
        <item x="64"/>
        <item x="488"/>
        <item x="65"/>
        <item x="645"/>
        <item x="1239"/>
        <item x="216"/>
        <item x="364"/>
        <item x="758"/>
        <item x="698"/>
        <item x="98"/>
        <item x="1252"/>
        <item x="1065"/>
        <item x="1094"/>
        <item x="281"/>
        <item x="1258"/>
        <item x="1185"/>
        <item x="1120"/>
        <item x="974"/>
        <item x="779"/>
        <item x="952"/>
        <item x="607"/>
        <item x="227"/>
        <item x="1181"/>
        <item x="956"/>
        <item x="1044"/>
        <item x="736"/>
        <item x="815"/>
        <item x="327"/>
        <item x="524"/>
        <item x="114"/>
        <item x="968"/>
        <item x="1159"/>
        <item x="682"/>
        <item x="554"/>
        <item x="767"/>
        <item x="275"/>
        <item x="157"/>
        <item x="1124"/>
        <item x="558"/>
        <item x="913"/>
        <item x="853"/>
        <item x="374"/>
        <item x="940"/>
        <item x="137"/>
        <item x="1071"/>
        <item x="1076"/>
        <item x="95"/>
        <item x="592"/>
        <item x="1087"/>
        <item x="569"/>
        <item x="904"/>
        <item x="1229"/>
        <item x="854"/>
        <item x="104"/>
        <item x="172"/>
        <item x="411"/>
        <item x="778"/>
        <item x="423"/>
        <item x="745"/>
        <item x="1007"/>
        <item x="1294"/>
        <item x="579"/>
        <item x="729"/>
        <item x="1194"/>
        <item x="1067"/>
        <item x="413"/>
        <item x="1197"/>
        <item x="433"/>
        <item x="28"/>
        <item x="469"/>
        <item x="725"/>
        <item x="623"/>
        <item x="624"/>
        <item x="141"/>
        <item x="567"/>
        <item x="1116"/>
        <item x="1147"/>
        <item x="717"/>
        <item x="49"/>
        <item x="1123"/>
        <item x="980"/>
        <item x="14"/>
        <item x="77"/>
        <item x="1104"/>
        <item x="1309"/>
        <item x="914"/>
        <item x="1154"/>
        <item x="202"/>
        <item x="7"/>
        <item x="1024"/>
        <item x="925"/>
        <item x="1254"/>
        <item x="378"/>
        <item x="561"/>
        <item x="1146"/>
        <item x="130"/>
        <item x="1080"/>
        <item x="615"/>
        <item x="818"/>
        <item x="187"/>
        <item x="533"/>
        <item x="549"/>
        <item x="677"/>
        <item x="1262"/>
        <item x="942"/>
        <item x="407"/>
        <item x="613"/>
        <item x="419"/>
        <item x="499"/>
        <item x="352"/>
        <item x="1132"/>
        <item x="356"/>
        <item x="991"/>
        <item x="865"/>
        <item x="1253"/>
        <item x="890"/>
        <item x="788"/>
        <item x="552"/>
        <item x="78"/>
        <item x="517"/>
        <item x="498"/>
        <item x="348"/>
        <item x="1"/>
        <item x="620"/>
        <item x="943"/>
        <item x="1126"/>
        <item x="775"/>
        <item x="1048"/>
        <item x="502"/>
        <item x="828"/>
        <item x="1108"/>
        <item x="1313"/>
        <item x="638"/>
        <item x="245"/>
        <item x="989"/>
        <item x="212"/>
        <item x="659"/>
        <item x="250"/>
        <item x="686"/>
        <item x="772"/>
        <item x="0"/>
        <item x="934"/>
        <item x="342"/>
        <item x="1170"/>
        <item x="912"/>
        <item x="975"/>
        <item x="60"/>
        <item x="1303"/>
        <item x="811"/>
        <item x="531"/>
        <item x="1105"/>
        <item x="705"/>
        <item x="825"/>
        <item x="483"/>
        <item x="599"/>
        <item x="568"/>
        <item x="1020"/>
        <item x="543"/>
        <item x="1061"/>
        <item x="630"/>
        <item x="333"/>
        <item x="619"/>
        <item x="485"/>
        <item x="100"/>
        <item x="424"/>
        <item x="16"/>
        <item x="999"/>
        <item x="575"/>
        <item x="1180"/>
        <item x="434"/>
        <item x="1315"/>
        <item x="1291"/>
        <item x="764"/>
        <item x="869"/>
        <item x="391"/>
        <item x="41"/>
        <item x="1064"/>
        <item x="35"/>
        <item x="728"/>
        <item x="1018"/>
        <item x="909"/>
        <item x="139"/>
        <item x="218"/>
        <item x="770"/>
        <item x="609"/>
        <item x="119"/>
        <item x="1162"/>
        <item x="837"/>
        <item x="797"/>
        <item x="173"/>
        <item x="694"/>
        <item x="976"/>
        <item x="836"/>
        <item x="1050"/>
        <item x="1031"/>
        <item x="405"/>
        <item x="879"/>
        <item x="545"/>
        <item x="1113"/>
        <item x="958"/>
        <item x="1033"/>
        <item x="570"/>
        <item x="1256"/>
        <item x="1088"/>
        <item x="1059"/>
        <item x="639"/>
        <item x="746"/>
        <item x="937"/>
        <item x="898"/>
        <item x="889"/>
        <item x="178"/>
        <item x="526"/>
        <item x="741"/>
        <item x="29"/>
        <item x="1195"/>
        <item x="981"/>
        <item x="1058"/>
        <item x="357"/>
        <item x="432"/>
        <item x="1047"/>
        <item x="144"/>
        <item x="687"/>
        <item x="347"/>
        <item x="1283"/>
        <item x="546"/>
        <item x="951"/>
        <item x="412"/>
        <item x="84"/>
        <item x="771"/>
        <item x="529"/>
        <item x="710"/>
        <item x="306"/>
        <item x="733"/>
        <item x="875"/>
        <item x="762"/>
        <item x="1249"/>
        <item x="1037"/>
        <item x="606"/>
        <item x="332"/>
        <item x="885"/>
        <item x="232"/>
        <item x="105"/>
        <item x="48"/>
        <item x="963"/>
        <item x="960"/>
        <item x="895"/>
        <item x="1280"/>
        <item x="580"/>
        <item x="631"/>
        <item x="826"/>
        <item x="593"/>
        <item x="917"/>
        <item x="557"/>
        <item x="461"/>
        <item x="1073"/>
        <item x="1112"/>
        <item x="691"/>
        <item x="46"/>
        <item x="220"/>
        <item x="621"/>
        <item x="671"/>
        <item x="267"/>
        <item x="103"/>
        <item x="1193"/>
        <item x="892"/>
        <item x="903"/>
        <item x="1035"/>
        <item x="1151"/>
        <item x="1316"/>
        <item x="752"/>
        <item x="159"/>
        <item x="320"/>
        <item x="930"/>
        <item x="927"/>
        <item x="193"/>
        <item x="789"/>
        <item x="887"/>
        <item x="1174"/>
        <item x="755"/>
        <item x="685"/>
        <item x="371"/>
        <item x="1027"/>
        <item x="515"/>
        <item x="440"/>
        <item x="829"/>
        <item x="1290"/>
        <item x="544"/>
        <item x="611"/>
        <item x="995"/>
        <item x="972"/>
        <item x="1267"/>
        <item x="1101"/>
        <item x="876"/>
        <item x="201"/>
        <item x="732"/>
        <item x="39"/>
        <item x="783"/>
        <item x="744"/>
        <item x="179"/>
        <item x="988"/>
        <item x="117"/>
        <item x="1008"/>
        <item x="714"/>
        <item x="600"/>
        <item x="1218"/>
        <item x="712"/>
        <item x="881"/>
        <item x="915"/>
        <item x="1011"/>
        <item x="330"/>
        <item x="269"/>
        <item x="1013"/>
        <item x="675"/>
        <item x="1204"/>
        <item x="92"/>
        <item x="1090"/>
        <item x="1266"/>
        <item x="824"/>
        <item x="337"/>
        <item x="313"/>
        <item x="528"/>
        <item x="856"/>
        <item x="1092"/>
        <item x="642"/>
        <item x="961"/>
        <item x="115"/>
        <item x="794"/>
        <item x="398"/>
        <item x="834"/>
        <item x="935"/>
        <item x="807"/>
        <item x="1149"/>
        <item x="243"/>
        <item x="644"/>
        <item x="683"/>
        <item x="1139"/>
        <item x="718"/>
        <item x="1205"/>
        <item x="588"/>
        <item x="947"/>
        <item x="50"/>
        <item x="10"/>
        <item x="397"/>
        <item x="420"/>
        <item x="833"/>
        <item x="1188"/>
        <item x="125"/>
        <item x="1086"/>
        <item x="47"/>
        <item x="595"/>
        <item x="453"/>
        <item x="310"/>
        <item x="784"/>
        <item x="864"/>
        <item x="431"/>
        <item x="525"/>
        <item x="1102"/>
        <item x="3"/>
        <item x="359"/>
        <item x="667"/>
        <item x="1137"/>
        <item x="674"/>
        <item x="823"/>
        <item x="508"/>
        <item x="161"/>
        <item x="322"/>
        <item x="521"/>
        <item x="774"/>
        <item x="697"/>
        <item x="650"/>
        <item x="1140"/>
        <item x="381"/>
        <item x="335"/>
        <item x="449"/>
        <item x="121"/>
        <item x="325"/>
        <item x="896"/>
        <item x="654"/>
        <item x="612"/>
        <item x="315"/>
        <item x="406"/>
        <item x="408"/>
        <item x="585"/>
        <item x="929"/>
        <item x="261"/>
        <item x="996"/>
        <item x="1069"/>
        <item x="708"/>
        <item x="510"/>
        <item x="1045"/>
        <item x="463"/>
        <item x="953"/>
        <item x="873"/>
        <item x="628"/>
        <item x="1042"/>
        <item x="893"/>
        <item x="319"/>
        <item x="514"/>
        <item x="1002"/>
        <item x="830"/>
        <item x="1233"/>
        <item x="1200"/>
        <item x="577"/>
        <item x="1025"/>
        <item x="1019"/>
        <item x="680"/>
        <item x="286"/>
        <item x="481"/>
        <item x="536"/>
        <item x="132"/>
        <item x="559"/>
        <item x="983"/>
        <item x="793"/>
        <item x="831"/>
        <item x="126"/>
        <item x="1096"/>
        <item x="608"/>
        <item x="891"/>
        <item x="627"/>
        <item x="466"/>
        <item x="832"/>
        <item x="754"/>
        <item x="1190"/>
        <item x="939"/>
        <item x="522"/>
        <item x="663"/>
        <item x="1057"/>
        <item x="539"/>
        <item x="883"/>
        <item x="1282"/>
        <item x="436"/>
        <item x="334"/>
        <item x="556"/>
        <item x="379"/>
        <item x="317"/>
        <item x="1264"/>
        <item x="573"/>
        <item x="273"/>
        <item x="276"/>
        <item x="664"/>
        <item x="924"/>
        <item x="880"/>
        <item x="23"/>
        <item x="532"/>
        <item x="1034"/>
        <item x="314"/>
        <item x="507"/>
        <item x="353"/>
        <item x="443"/>
        <item x="894"/>
        <item x="460"/>
        <item x="605"/>
        <item x="594"/>
        <item x="618"/>
        <item x="255"/>
        <item x="897"/>
        <item x="253"/>
        <item x="479"/>
        <item x="707"/>
        <item x="581"/>
        <item x="655"/>
        <item x="358"/>
        <item x="135"/>
        <item x="908"/>
        <item x="711"/>
        <item x="417"/>
        <item x="604"/>
        <item x="760"/>
        <item x="329"/>
        <item x="1289"/>
        <item x="339"/>
        <item x="425"/>
        <item x="530"/>
        <item x="264"/>
        <item x="985"/>
        <item x="905"/>
        <item x="346"/>
        <item x="496"/>
        <item x="537"/>
        <item x="1130"/>
        <item x="933"/>
        <item x="509"/>
        <item x="551"/>
        <item x="303"/>
        <item x="689"/>
        <item x="870"/>
        <item x="997"/>
        <item x="839"/>
        <item x="874"/>
        <item x="944"/>
        <item x="899"/>
        <item x="1238"/>
        <item x="380"/>
        <item x="305"/>
        <item x="751"/>
        <item x="571"/>
        <item x="1173"/>
        <item x="920"/>
        <item x="936"/>
        <item x="248"/>
        <item x="8"/>
        <item x="884"/>
        <item x="950"/>
        <item x="566"/>
        <item x="589"/>
        <item x="11"/>
        <item x="550"/>
        <item x="393"/>
        <item x="782"/>
        <item x="966"/>
        <item x="572"/>
        <item x="148"/>
        <item x="1006"/>
        <item x="647"/>
        <item x="640"/>
        <item x="399"/>
        <item x="596"/>
        <item x="464"/>
        <item x="616"/>
        <item x="704"/>
        <item x="122"/>
        <item x="326"/>
        <item x="519"/>
        <item x="422"/>
        <item x="323"/>
        <item x="53"/>
        <item x="800"/>
        <item x="1152"/>
        <item x="88"/>
        <item x="180"/>
        <item x="328"/>
        <item x="625"/>
        <item x="916"/>
        <item x="1093"/>
        <item x="520"/>
        <item x="614"/>
        <item x="81"/>
        <item x="44"/>
        <item x="505"/>
        <item x="442"/>
        <item x="134"/>
        <item x="790"/>
        <item x="465"/>
        <item x="102"/>
        <item x="366"/>
        <item x="462"/>
        <item x="444"/>
        <item x="1206"/>
        <item x="982"/>
        <item x="629"/>
        <item x="582"/>
        <item x="383"/>
        <item x="840"/>
        <item x="1097"/>
        <item x="1158"/>
        <item x="553"/>
        <item x="1062"/>
        <item x="162"/>
        <item x="547"/>
        <item x="361"/>
        <item x="363"/>
        <item x="18"/>
        <item x="993"/>
        <item x="548"/>
        <item x="321"/>
        <item x="695"/>
        <item x="396"/>
        <item x="351"/>
        <item x="1177"/>
        <item x="812"/>
        <item x="439"/>
        <item x="651"/>
        <item x="743"/>
        <item x="240"/>
        <item x="516"/>
        <item x="400"/>
        <item x="786"/>
        <item x="506"/>
        <item x="331"/>
        <item x="540"/>
        <item x="375"/>
        <item x="471"/>
        <item x="80"/>
        <item x="21"/>
        <item x="82"/>
        <item x="601"/>
        <item x="395"/>
        <item x="617"/>
        <item x="58"/>
        <item x="512"/>
        <item x="37"/>
        <item x="338"/>
        <item x="472"/>
        <item x="143"/>
        <item x="365"/>
        <item x="367"/>
        <item x="205"/>
        <item x="700"/>
        <item x="349"/>
        <item x="430"/>
        <item x="258"/>
        <item x="181"/>
        <item x="341"/>
        <item x="316"/>
        <item x="340"/>
        <item x="403"/>
        <item x="376"/>
        <item x="679"/>
        <item x="301"/>
        <item x="336"/>
        <item x="304"/>
        <item x="805"/>
        <item x="15"/>
        <item x="234"/>
        <item x="318"/>
        <item x="354"/>
        <item x="355"/>
        <item x="25"/>
        <item x="438"/>
        <item x="387"/>
        <item x="40"/>
        <item x="290"/>
        <item x="54"/>
        <item x="360"/>
        <item x="372"/>
        <item x="392"/>
        <item x="820"/>
        <item x="61"/>
        <item x="386"/>
        <item x="219"/>
        <item x="97"/>
        <item x="437"/>
        <item x="402"/>
        <item x="186"/>
        <item x="86"/>
        <item x="311"/>
        <item x="493"/>
        <item x="68"/>
        <item x="116"/>
        <item x="416"/>
        <item x="344"/>
        <item x="491"/>
        <item x="343"/>
        <item t="default"/>
      </items>
    </pivotField>
    <pivotField showAll="0">
      <items count="4">
        <item x="2"/>
        <item x="0"/>
        <item x="1"/>
        <item t="default"/>
      </items>
    </pivotField>
    <pivotField numFmtId="3" showAll="0"/>
  </pivotFields>
  <rowFields count="1">
    <field x="3"/>
  </rowFields>
  <rowItems count="10">
    <i>
      <x/>
    </i>
    <i>
      <x v="1"/>
    </i>
    <i>
      <x v="2"/>
    </i>
    <i>
      <x v="3"/>
    </i>
    <i>
      <x v="4"/>
    </i>
    <i>
      <x v="5"/>
    </i>
    <i>
      <x v="6"/>
    </i>
    <i>
      <x v="7"/>
    </i>
    <i>
      <x v="8"/>
    </i>
    <i t="grand">
      <x/>
    </i>
  </rowItems>
  <colItems count="1">
    <i/>
  </colItems>
  <dataFields count="1">
    <dataField name="Sum of Potential Revenue" fld="10" baseField="0" baseItem="0" numFmtId="3"/>
  </dataFields>
  <formats count="6">
    <format dxfId="31">
      <pivotArea collapsedLevelsAreSubtotals="1" fieldPosition="0">
        <references count="1">
          <reference field="3" count="1">
            <x v="0"/>
          </reference>
        </references>
      </pivotArea>
    </format>
    <format dxfId="32">
      <pivotArea collapsedLevelsAreSubtotals="1" fieldPosition="0">
        <references count="1">
          <reference field="3" count="2">
            <x v="1"/>
            <x v="2"/>
          </reference>
        </references>
      </pivotArea>
    </format>
    <format dxfId="33">
      <pivotArea collapsedLevelsAreSubtotals="1" fieldPosition="0">
        <references count="1">
          <reference field="3" count="1">
            <x v="3"/>
          </reference>
        </references>
      </pivotArea>
    </format>
    <format dxfId="34">
      <pivotArea collapsedLevelsAreSubtotals="1" fieldPosition="0">
        <references count="1">
          <reference field="3" count="1">
            <x v="4"/>
          </reference>
        </references>
      </pivotArea>
    </format>
    <format dxfId="35">
      <pivotArea collapsedLevelsAreSubtotals="1" fieldPosition="0">
        <references count="1">
          <reference field="3" count="4">
            <x v="5"/>
            <x v="6"/>
            <x v="7"/>
            <x v="8"/>
          </reference>
        </references>
      </pivotArea>
    </format>
    <format dxfId="36">
      <pivotArea grandRow="1" outline="0" collapsedLevelsAreSubtotals="1" fieldPosition="0"/>
    </format>
  </formats>
  <chartFormats count="1">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C2A108-F54E-4BC0-A1C2-39E2CF359D82}"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category">
  <location ref="J3:L13" firstHeaderRow="0" firstDataRow="1" firstDataCol="1"/>
  <pivotFields count="13">
    <pivotField showAll="0"/>
    <pivotField showAll="0">
      <items count="1211">
        <item x="918"/>
        <item x="1044"/>
        <item x="122"/>
        <item x="425"/>
        <item x="630"/>
        <item x="471"/>
        <item x="1201"/>
        <item x="222"/>
        <item x="157"/>
        <item x="213"/>
        <item x="45"/>
        <item x="138"/>
        <item x="114"/>
        <item x="183"/>
        <item x="214"/>
        <item x="266"/>
        <item x="246"/>
        <item x="203"/>
        <item x="1157"/>
        <item x="224"/>
        <item x="116"/>
        <item x="79"/>
        <item x="229"/>
        <item x="150"/>
        <item x="21"/>
        <item x="60"/>
        <item x="147"/>
        <item x="535"/>
        <item x="1047"/>
        <item x="1175"/>
        <item x="920"/>
        <item x="984"/>
        <item x="927"/>
        <item x="1003"/>
        <item x="313"/>
        <item x="198"/>
        <item x="1084"/>
        <item x="829"/>
        <item x="1155"/>
        <item x="1085"/>
        <item x="821"/>
        <item x="963"/>
        <item x="826"/>
        <item x="1133"/>
        <item x="1146"/>
        <item x="1180"/>
        <item x="867"/>
        <item x="268"/>
        <item x="569"/>
        <item x="548"/>
        <item x="633"/>
        <item x="231"/>
        <item x="130"/>
        <item x="54"/>
        <item x="274"/>
        <item x="1005"/>
        <item x="950"/>
        <item x="1026"/>
        <item x="727"/>
        <item x="253"/>
        <item x="834"/>
        <item x="206"/>
        <item x="440"/>
        <item x="852"/>
        <item x="1081"/>
        <item x="1042"/>
        <item x="189"/>
        <item x="44"/>
        <item x="560"/>
        <item x="558"/>
        <item x="91"/>
        <item x="163"/>
        <item x="167"/>
        <item x="185"/>
        <item x="62"/>
        <item x="586"/>
        <item x="787"/>
        <item x="233"/>
        <item x="237"/>
        <item x="261"/>
        <item x="221"/>
        <item x="242"/>
        <item x="272"/>
        <item x="112"/>
        <item x="115"/>
        <item x="199"/>
        <item x="111"/>
        <item x="1087"/>
        <item x="141"/>
        <item x="162"/>
        <item x="11"/>
        <item x="1186"/>
        <item x="226"/>
        <item x="988"/>
        <item x="46"/>
        <item x="48"/>
        <item x="33"/>
        <item x="27"/>
        <item x="37"/>
        <item x="184"/>
        <item x="161"/>
        <item x="57"/>
        <item x="339"/>
        <item x="68"/>
        <item x="342"/>
        <item x="442"/>
        <item x="69"/>
        <item x="28"/>
        <item x="143"/>
        <item x="131"/>
        <item x="338"/>
        <item x="24"/>
        <item x="50"/>
        <item x="1"/>
        <item x="1049"/>
        <item x="179"/>
        <item x="375"/>
        <item x="646"/>
        <item x="654"/>
        <item x="1071"/>
        <item x="588"/>
        <item x="652"/>
        <item x="1164"/>
        <item x="1041"/>
        <item x="1075"/>
        <item x="967"/>
        <item x="749"/>
        <item x="191"/>
        <item x="910"/>
        <item x="915"/>
        <item x="1060"/>
        <item x="940"/>
        <item x="868"/>
        <item x="966"/>
        <item x="865"/>
        <item x="800"/>
        <item x="840"/>
        <item x="938"/>
        <item x="1197"/>
        <item x="814"/>
        <item x="1090"/>
        <item x="809"/>
        <item x="1207"/>
        <item x="860"/>
        <item x="830"/>
        <item x="854"/>
        <item x="807"/>
        <item x="841"/>
        <item x="1024"/>
        <item x="886"/>
        <item x="1017"/>
        <item x="810"/>
        <item x="944"/>
        <item x="1161"/>
        <item x="793"/>
        <item x="805"/>
        <item x="866"/>
        <item x="980"/>
        <item x="789"/>
        <item x="106"/>
        <item x="747"/>
        <item x="144"/>
        <item x="259"/>
        <item x="779"/>
        <item x="1091"/>
        <item x="997"/>
        <item x="132"/>
        <item x="178"/>
        <item x="209"/>
        <item x="76"/>
        <item x="26"/>
        <item x="454"/>
        <item x="450"/>
        <item x="544"/>
        <item x="523"/>
        <item x="656"/>
        <item x="296"/>
        <item x="449"/>
        <item x="700"/>
        <item x="473"/>
        <item x="472"/>
        <item x="575"/>
        <item x="352"/>
        <item x="781"/>
        <item x="3"/>
        <item x="537"/>
        <item x="387"/>
        <item x="100"/>
        <item x="160"/>
        <item x="190"/>
        <item x="6"/>
        <item x="368"/>
        <item x="456"/>
        <item x="482"/>
        <item x="509"/>
        <item x="414"/>
        <item x="459"/>
        <item x="504"/>
        <item x="220"/>
        <item x="10"/>
        <item x="613"/>
        <item x="768"/>
        <item x="611"/>
        <item x="15"/>
        <item x="67"/>
        <item x="124"/>
        <item x="280"/>
        <item x="290"/>
        <item x="326"/>
        <item x="848"/>
        <item x="1008"/>
        <item x="1209"/>
        <item x="1148"/>
        <item x="1188"/>
        <item x="1096"/>
        <item x="855"/>
        <item x="491"/>
        <item x="664"/>
        <item x="480"/>
        <item x="704"/>
        <item x="657"/>
        <item x="465"/>
        <item x="497"/>
        <item x="584"/>
        <item x="498"/>
        <item x="590"/>
        <item x="489"/>
        <item x="468"/>
        <item x="570"/>
        <item x="995"/>
        <item x="937"/>
        <item x="615"/>
        <item x="1142"/>
        <item x="856"/>
        <item x="839"/>
        <item x="846"/>
        <item x="1101"/>
        <item x="831"/>
        <item x="895"/>
        <item x="962"/>
        <item x="884"/>
        <item x="219"/>
        <item x="718"/>
        <item x="1147"/>
        <item x="174"/>
        <item x="556"/>
        <item x="679"/>
        <item x="693"/>
        <item x="757"/>
        <item x="773"/>
        <item x="1137"/>
        <item x="1149"/>
        <item x="1112"/>
        <item x="1033"/>
        <item x="775"/>
        <item x="745"/>
        <item x="708"/>
        <item x="192"/>
        <item x="1159"/>
        <item x="774"/>
        <item x="499"/>
        <item x="483"/>
        <item x="734"/>
        <item x="557"/>
        <item x="64"/>
        <item x="1046"/>
        <item x="1067"/>
        <item x="1154"/>
        <item x="547"/>
        <item x="770"/>
        <item x="748"/>
        <item x="599"/>
        <item x="685"/>
        <item x="684"/>
        <item x="470"/>
        <item x="732"/>
        <item x="649"/>
        <item x="618"/>
        <item x="520"/>
        <item x="530"/>
        <item x="905"/>
        <item x="177"/>
        <item x="101"/>
        <item x="941"/>
        <item x="666"/>
        <item x="912"/>
        <item x="211"/>
        <item x="801"/>
        <item x="99"/>
        <item x="1030"/>
        <item x="847"/>
        <item x="1100"/>
        <item x="864"/>
        <item x="1181"/>
        <item x="1039"/>
        <item x="901"/>
        <item x="1088"/>
        <item x="881"/>
        <item x="875"/>
        <item x="1043"/>
        <item x="911"/>
        <item x="1018"/>
        <item x="956"/>
        <item x="1097"/>
        <item x="96"/>
        <item x="617"/>
        <item x="776"/>
        <item x="587"/>
        <item x="186"/>
        <item x="1012"/>
        <item x="227"/>
        <item x="616"/>
        <item x="90"/>
        <item x="466"/>
        <item x="467"/>
        <item x="474"/>
        <item x="490"/>
        <item x="1050"/>
        <item x="528"/>
        <item x="731"/>
        <item x="598"/>
        <item x="485"/>
        <item x="636"/>
        <item x="668"/>
        <item x="43"/>
        <item x="1001"/>
        <item x="318"/>
        <item x="577"/>
        <item x="701"/>
        <item x="692"/>
        <item x="169"/>
        <item x="545"/>
        <item x="522"/>
        <item x="36"/>
        <item x="133"/>
        <item x="469"/>
        <item x="778"/>
        <item x="25"/>
        <item x="17"/>
        <item x="601"/>
        <item x="447"/>
        <item x="1168"/>
        <item x="1187"/>
        <item x="536"/>
        <item x="593"/>
        <item x="1058"/>
        <item x="139"/>
        <item x="102"/>
        <item x="445"/>
        <item x="376"/>
        <item x="300"/>
        <item x="382"/>
        <item x="1144"/>
        <item x="407"/>
        <item x="970"/>
        <item x="647"/>
        <item x="639"/>
        <item x="975"/>
        <item x="515"/>
        <item x="1116"/>
        <item x="612"/>
        <item x="991"/>
        <item x="705"/>
        <item x="275"/>
        <item x="1011"/>
        <item x="1104"/>
        <item x="1031"/>
        <item x="1190"/>
        <item x="931"/>
        <item x="861"/>
        <item x="919"/>
        <item x="492"/>
        <item x="565"/>
        <item x="264"/>
        <item x="710"/>
        <item x="936"/>
        <item x="637"/>
        <item x="979"/>
        <item x="332"/>
        <item x="307"/>
        <item x="303"/>
        <item x="278"/>
        <item x="632"/>
        <item x="279"/>
        <item x="374"/>
        <item x="662"/>
        <item x="444"/>
        <item x="314"/>
        <item x="72"/>
        <item x="156"/>
        <item x="41"/>
        <item x="154"/>
        <item x="216"/>
        <item x="399"/>
        <item x="171"/>
        <item x="74"/>
        <item x="20"/>
        <item x="435"/>
        <item x="759"/>
        <item x="531"/>
        <item x="1139"/>
        <item x="1021"/>
        <item x="137"/>
        <item x="87"/>
        <item x="870"/>
        <item x="765"/>
        <item x="756"/>
        <item x="596"/>
        <item x="496"/>
        <item x="735"/>
        <item x="634"/>
        <item x="592"/>
        <item x="610"/>
        <item x="541"/>
        <item x="345"/>
        <item x="487"/>
        <item x="82"/>
        <item x="606"/>
        <item x="1167"/>
        <item x="790"/>
        <item x="349"/>
        <item x="1079"/>
        <item x="1105"/>
        <item x="934"/>
        <item x="804"/>
        <item x="993"/>
        <item x="825"/>
        <item x="1126"/>
        <item x="1072"/>
        <item x="1063"/>
        <item x="959"/>
        <item x="1120"/>
        <item x="820"/>
        <item x="925"/>
        <item x="985"/>
        <item x="802"/>
        <item x="965"/>
        <item x="1208"/>
        <item x="1179"/>
        <item x="1035"/>
        <item x="753"/>
        <item x="871"/>
        <item x="1083"/>
        <item x="853"/>
        <item x="945"/>
        <item x="1192"/>
        <item x="205"/>
        <item x="909"/>
        <item x="1013"/>
        <item x="109"/>
        <item x="243"/>
        <item x="923"/>
        <item x="943"/>
        <item x="1025"/>
        <item x="521"/>
        <item x="351"/>
        <item x="723"/>
        <item x="754"/>
        <item x="526"/>
        <item x="486"/>
        <item x="667"/>
        <item x="738"/>
        <item x="771"/>
        <item x="697"/>
        <item x="764"/>
        <item x="758"/>
        <item x="582"/>
        <item x="777"/>
        <item x="462"/>
        <item x="476"/>
        <item x="645"/>
        <item x="695"/>
        <item x="463"/>
        <item x="501"/>
        <item x="607"/>
        <item x="1052"/>
        <item x="891"/>
        <item x="583"/>
        <item x="1016"/>
        <item x="1171"/>
        <item x="1151"/>
        <item x="947"/>
        <item x="1174"/>
        <item x="1036"/>
        <item x="1074"/>
        <item x="113"/>
        <item x="890"/>
        <item x="880"/>
        <item x="1023"/>
        <item x="1194"/>
        <item x="750"/>
        <item x="1185"/>
        <item x="1007"/>
        <item x="1034"/>
        <item x="815"/>
        <item x="972"/>
        <item x="1004"/>
        <item x="1092"/>
        <item x="1064"/>
        <item x="1073"/>
        <item x="1037"/>
        <item x="987"/>
        <item x="784"/>
        <item x="568"/>
        <item x="676"/>
        <item x="1124"/>
        <item x="621"/>
        <item x="1078"/>
        <item x="897"/>
        <item x="902"/>
        <item x="1051"/>
        <item x="766"/>
        <item x="1122"/>
        <item x="1113"/>
        <item x="1195"/>
        <item x="415"/>
        <item x="420"/>
        <item x="325"/>
        <item x="309"/>
        <item x="370"/>
        <item x="331"/>
        <item x="357"/>
        <item x="316"/>
        <item x="362"/>
        <item x="388"/>
        <item x="260"/>
        <item x="92"/>
        <item x="658"/>
        <item x="291"/>
        <item x="534"/>
        <item x="460"/>
        <item x="564"/>
        <item x="550"/>
        <item x="540"/>
        <item x="1111"/>
        <item x="957"/>
        <item x="559"/>
        <item x="165"/>
        <item x="1184"/>
        <item x="1109"/>
        <item x="1129"/>
        <item x="1032"/>
        <item x="928"/>
        <item x="899"/>
        <item x="1162"/>
        <item x="806"/>
        <item x="849"/>
        <item x="969"/>
        <item x="930"/>
        <item x="1029"/>
        <item x="942"/>
        <item x="1059"/>
        <item x="1172"/>
        <item x="896"/>
        <item x="1108"/>
        <item x="1061"/>
        <item x="103"/>
        <item x="366"/>
        <item x="448"/>
        <item x="638"/>
        <item x="1114"/>
        <item x="889"/>
        <item x="1196"/>
        <item x="924"/>
        <item x="978"/>
        <item x="665"/>
        <item x="1198"/>
        <item x="1123"/>
        <item x="254"/>
        <item x="245"/>
        <item x="129"/>
        <item x="1119"/>
        <item x="228"/>
        <item x="1141"/>
        <item x="1055"/>
        <item x="878"/>
        <item x="400"/>
        <item x="1173"/>
        <item x="56"/>
        <item x="431"/>
        <item x="104"/>
        <item x="80"/>
        <item x="641"/>
        <item x="660"/>
        <item x="595"/>
        <item x="461"/>
        <item x="225"/>
        <item x="83"/>
        <item x="689"/>
        <item x="1191"/>
        <item x="433"/>
        <item x="249"/>
        <item x="761"/>
        <item x="671"/>
        <item x="600"/>
        <item x="627"/>
        <item x="663"/>
        <item x="694"/>
        <item x="780"/>
        <item x="236"/>
        <item x="1103"/>
        <item x="120"/>
        <item x="238"/>
        <item x="16"/>
        <item x="1203"/>
        <item x="1166"/>
        <item x="986"/>
        <item x="811"/>
        <item x="837"/>
        <item x="808"/>
        <item x="1131"/>
        <item x="879"/>
        <item x="812"/>
        <item x="833"/>
        <item x="1140"/>
        <item x="908"/>
        <item x="1182"/>
        <item x="1015"/>
        <item x="1169"/>
        <item x="882"/>
        <item x="913"/>
        <item x="416"/>
        <item x="1053"/>
        <item x="546"/>
        <item x="452"/>
        <item x="603"/>
        <item x="687"/>
        <item x="742"/>
        <item x="527"/>
        <item x="744"/>
        <item x="628"/>
        <item x="519"/>
        <item x="553"/>
        <item x="678"/>
        <item x="574"/>
        <item x="555"/>
        <item x="635"/>
        <item x="651"/>
        <item x="202"/>
        <item x="86"/>
        <item x="145"/>
        <item x="232"/>
        <item x="1145"/>
        <item x="1093"/>
        <item x="123"/>
        <item x="127"/>
        <item x="252"/>
        <item x="887"/>
        <item x="265"/>
        <item x="576"/>
        <item x="1125"/>
        <item x="863"/>
        <item x="1028"/>
        <item x="1152"/>
        <item x="608"/>
        <item x="1045"/>
        <item x="512"/>
        <item x="93"/>
        <item x="234"/>
        <item x="355"/>
        <item x="299"/>
        <item x="298"/>
        <item x="172"/>
        <item x="200"/>
        <item x="38"/>
        <item x="379"/>
        <item x="276"/>
        <item x="119"/>
        <item x="363"/>
        <item x="702"/>
        <item x="14"/>
        <item x="258"/>
        <item x="932"/>
        <item x="13"/>
        <item x="281"/>
        <item x="432"/>
        <item x="1178"/>
        <item x="7"/>
        <item x="344"/>
        <item x="136"/>
        <item x="1076"/>
        <item x="873"/>
        <item x="946"/>
        <item x="441"/>
        <item x="61"/>
        <item x="1170"/>
        <item x="1020"/>
        <item x="1069"/>
        <item x="954"/>
        <item x="1014"/>
        <item x="803"/>
        <item x="365"/>
        <item x="1038"/>
        <item x="1027"/>
        <item x="393"/>
        <item x="181"/>
        <item x="396"/>
        <item x="1110"/>
        <item x="1204"/>
        <item x="1066"/>
        <item x="251"/>
        <item x="1205"/>
        <item x="398"/>
        <item x="533"/>
        <item x="594"/>
        <item x="549"/>
        <item x="394"/>
        <item x="315"/>
        <item x="381"/>
        <item x="302"/>
        <item x="361"/>
        <item x="428"/>
        <item x="659"/>
        <item x="413"/>
        <item x="698"/>
        <item x="392"/>
        <item x="384"/>
        <item x="288"/>
        <item x="423"/>
        <item x="356"/>
        <item x="289"/>
        <item x="412"/>
        <item x="417"/>
        <item x="823"/>
        <item x="502"/>
        <item x="769"/>
        <item x="631"/>
        <item x="78"/>
        <item x="337"/>
        <item x="411"/>
        <item x="35"/>
        <item x="187"/>
        <item x="271"/>
        <item x="23"/>
        <item x="284"/>
        <item x="283"/>
        <item x="397"/>
        <item x="406"/>
        <item x="364"/>
        <item x="321"/>
        <item x="359"/>
        <item x="430"/>
        <item x="63"/>
        <item x="958"/>
        <item x="741"/>
        <item x="858"/>
        <item x="1099"/>
        <item x="836"/>
        <item x="1082"/>
        <item x="869"/>
        <item x="798"/>
        <item x="1117"/>
        <item x="511"/>
        <item x="743"/>
        <item x="1077"/>
        <item x="579"/>
        <item x="772"/>
        <item x="672"/>
        <item x="572"/>
        <item x="736"/>
        <item x="706"/>
        <item x="760"/>
        <item x="650"/>
        <item x="998"/>
        <item x="974"/>
        <item x="992"/>
        <item x="990"/>
        <item x="874"/>
        <item x="872"/>
        <item x="1189"/>
        <item x="1006"/>
        <item x="994"/>
        <item x="824"/>
        <item x="838"/>
        <item x="819"/>
        <item x="964"/>
        <item x="842"/>
        <item x="1135"/>
        <item x="1202"/>
        <item x="1054"/>
        <item x="921"/>
        <item x="877"/>
        <item x="903"/>
        <item x="827"/>
        <item x="960"/>
        <item x="494"/>
        <item x="822"/>
        <item x="885"/>
        <item x="828"/>
        <item x="785"/>
        <item x="795"/>
        <item x="862"/>
        <item x="817"/>
        <item x="883"/>
        <item x="791"/>
        <item x="1095"/>
        <item x="762"/>
        <item x="655"/>
        <item x="66"/>
        <item x="439"/>
        <item x="422"/>
        <item x="434"/>
        <item x="424"/>
        <item x="180"/>
        <item x="914"/>
        <item x="1183"/>
        <item x="329"/>
        <item x="367"/>
        <item x="385"/>
        <item x="680"/>
        <item x="12"/>
        <item x="4"/>
        <item x="59"/>
        <item x="193"/>
        <item x="9"/>
        <item x="105"/>
        <item x="353"/>
        <item x="604"/>
        <item x="567"/>
        <item x="619"/>
        <item x="642"/>
        <item x="730"/>
        <item x="614"/>
        <item x="464"/>
        <item x="188"/>
        <item x="893"/>
        <item x="1056"/>
        <item x="792"/>
        <item x="1019"/>
        <item x="1206"/>
        <item x="794"/>
        <item x="892"/>
        <item x="850"/>
        <item x="1163"/>
        <item x="926"/>
        <item x="816"/>
        <item x="796"/>
        <item x="906"/>
        <item x="1150"/>
        <item x="1094"/>
        <item x="835"/>
        <item x="859"/>
        <item x="935"/>
        <item x="818"/>
        <item x="1165"/>
        <item x="799"/>
        <item x="648"/>
        <item x="247"/>
        <item x="436"/>
        <item x="1068"/>
        <item x="267"/>
        <item x="336"/>
        <item x="295"/>
        <item x="369"/>
        <item x="121"/>
        <item x="210"/>
        <item x="32"/>
        <item x="98"/>
        <item x="31"/>
        <item x="5"/>
        <item x="340"/>
        <item x="293"/>
        <item x="386"/>
        <item x="517"/>
        <item x="581"/>
        <item x="691"/>
        <item x="813"/>
        <item x="1102"/>
        <item x="1115"/>
        <item x="1121"/>
        <item x="724"/>
        <item x="148"/>
        <item x="324"/>
        <item x="714"/>
        <item x="319"/>
        <item x="354"/>
        <item x="223"/>
        <item x="563"/>
        <item x="725"/>
        <item x="746"/>
        <item x="626"/>
        <item x="552"/>
        <item x="65"/>
        <item x="294"/>
        <item x="312"/>
        <item x="317"/>
        <item x="383"/>
        <item x="401"/>
        <item x="110"/>
        <item x="58"/>
        <item x="310"/>
        <item x="373"/>
        <item x="311"/>
        <item x="285"/>
        <item x="282"/>
        <item x="286"/>
        <item x="391"/>
        <item x="346"/>
        <item x="347"/>
        <item x="322"/>
        <item x="395"/>
        <item x="390"/>
        <item x="410"/>
        <item x="696"/>
        <item x="270"/>
        <item x="917"/>
        <item x="195"/>
        <item x="107"/>
        <item x="629"/>
        <item x="1010"/>
        <item x="961"/>
        <item x="717"/>
        <item x="729"/>
        <item x="677"/>
        <item x="551"/>
        <item x="843"/>
        <item x="1065"/>
        <item x="968"/>
        <item x="669"/>
        <item x="713"/>
        <item x="525"/>
        <item x="197"/>
        <item x="904"/>
        <item x="1089"/>
        <item x="118"/>
        <item x="1118"/>
        <item x="1106"/>
        <item x="712"/>
        <item x="55"/>
        <item x="168"/>
        <item x="709"/>
        <item x="301"/>
        <item x="19"/>
        <item x="371"/>
        <item x="328"/>
        <item x="341"/>
        <item x="334"/>
        <item x="292"/>
        <item x="297"/>
        <item x="306"/>
        <item x="343"/>
        <item x="358"/>
        <item x="330"/>
        <item x="446"/>
        <item x="389"/>
        <item x="308"/>
        <item x="304"/>
        <item x="419"/>
        <item x="437"/>
        <item x="532"/>
        <item x="323"/>
        <item x="402"/>
        <item x="30"/>
        <item x="719"/>
        <item x="451"/>
        <item x="566"/>
        <item x="661"/>
        <item x="488"/>
        <item x="578"/>
        <item x="542"/>
        <item x="513"/>
        <item x="481"/>
        <item x="305"/>
        <item x="597"/>
        <item x="287"/>
        <item x="201"/>
        <item x="256"/>
        <item x="733"/>
        <item x="475"/>
        <item x="622"/>
        <item x="752"/>
        <item x="1153"/>
        <item x="1048"/>
        <item x="263"/>
        <item x="797"/>
        <item x="421"/>
        <item x="707"/>
        <item x="851"/>
        <item x="1098"/>
        <item x="153"/>
        <item x="455"/>
        <item x="929"/>
        <item x="75"/>
        <item x="740"/>
        <item x="208"/>
        <item x="832"/>
        <item x="1080"/>
        <item x="196"/>
        <item x="212"/>
        <item x="158"/>
        <item x="673"/>
        <item x="405"/>
        <item x="34"/>
        <item x="2"/>
        <item x="427"/>
        <item x="418"/>
        <item x="335"/>
        <item x="360"/>
        <item x="429"/>
        <item x="453"/>
        <item x="215"/>
        <item x="241"/>
        <item x="175"/>
        <item x="159"/>
        <item x="277"/>
        <item x="380"/>
        <item x="457"/>
        <item x="573"/>
        <item x="518"/>
        <item x="495"/>
        <item x="403"/>
        <item x="333"/>
        <item x="585"/>
        <item x="443"/>
        <item x="788"/>
        <item x="989"/>
        <item x="1107"/>
        <item x="1130"/>
        <item x="1176"/>
        <item x="999"/>
        <item x="1040"/>
        <item x="1158"/>
        <item x="681"/>
        <item x="1000"/>
        <item x="217"/>
        <item x="71"/>
        <item x="372"/>
        <item x="783"/>
        <item x="907"/>
        <item x="981"/>
        <item x="152"/>
        <item x="273"/>
        <item x="262"/>
        <item x="257"/>
        <item x="1193"/>
        <item x="479"/>
        <item x="1143"/>
        <item x="728"/>
        <item x="609"/>
        <item x="580"/>
        <item x="239"/>
        <item x="194"/>
        <item x="51"/>
        <item x="933"/>
        <item x="84"/>
        <item x="269"/>
        <item x="70"/>
        <item x="1127"/>
        <item x="250"/>
        <item x="408"/>
        <item x="377"/>
        <item x="1002"/>
        <item x="894"/>
        <item x="1138"/>
        <item x="173"/>
        <item x="18"/>
        <item x="22"/>
        <item x="514"/>
        <item x="426"/>
        <item x="1022"/>
        <item x="948"/>
        <item x="235"/>
        <item x="737"/>
        <item x="126"/>
        <item x="149"/>
        <item x="47"/>
        <item x="571"/>
        <item x="484"/>
        <item x="503"/>
        <item x="554"/>
        <item x="40"/>
        <item x="128"/>
        <item x="543"/>
        <item x="529"/>
        <item x="767"/>
        <item x="88"/>
        <item x="721"/>
        <item x="524"/>
        <item x="8"/>
        <item x="52"/>
        <item x="1132"/>
        <item x="244"/>
        <item x="378"/>
        <item x="755"/>
        <item x="675"/>
        <item x="686"/>
        <item x="624"/>
        <item x="715"/>
        <item x="500"/>
        <item x="327"/>
        <item x="176"/>
        <item x="690"/>
        <item x="409"/>
        <item x="348"/>
        <item x="1200"/>
        <item x="845"/>
        <item x="1057"/>
        <item x="916"/>
        <item x="898"/>
        <item x="1136"/>
        <item x="976"/>
        <item x="1199"/>
        <item x="876"/>
        <item x="983"/>
        <item x="996"/>
        <item x="786"/>
        <item x="1062"/>
        <item x="951"/>
        <item x="1134"/>
        <item x="955"/>
        <item x="939"/>
        <item x="643"/>
        <item x="949"/>
        <item x="1160"/>
        <item x="922"/>
        <item x="857"/>
        <item x="973"/>
        <item x="240"/>
        <item x="134"/>
        <item x="97"/>
        <item x="218"/>
        <item x="166"/>
        <item x="49"/>
        <item x="230"/>
        <item x="108"/>
        <item x="670"/>
        <item x="248"/>
        <item x="204"/>
        <item x="81"/>
        <item x="95"/>
        <item x="39"/>
        <item x="146"/>
        <item x="0"/>
        <item x="142"/>
        <item x="89"/>
        <item x="726"/>
        <item x="94"/>
        <item x="164"/>
        <item x="73"/>
        <item x="117"/>
        <item x="151"/>
        <item x="77"/>
        <item x="207"/>
        <item x="404"/>
        <item x="320"/>
        <item x="350"/>
        <item x="722"/>
        <item x="42"/>
        <item x="438"/>
        <item x="53"/>
        <item x="591"/>
        <item x="625"/>
        <item x="602"/>
        <item x="683"/>
        <item x="900"/>
        <item x="953"/>
        <item x="716"/>
        <item x="1086"/>
        <item x="888"/>
        <item x="971"/>
        <item x="1177"/>
        <item x="977"/>
        <item x="1009"/>
        <item x="1156"/>
        <item x="952"/>
        <item x="844"/>
        <item x="182"/>
        <item x="739"/>
        <item x="505"/>
        <item x="751"/>
        <item x="763"/>
        <item x="782"/>
        <item x="170"/>
        <item x="140"/>
        <item x="539"/>
        <item x="562"/>
        <item x="644"/>
        <item x="703"/>
        <item x="561"/>
        <item x="510"/>
        <item x="458"/>
        <item x="640"/>
        <item x="508"/>
        <item x="478"/>
        <item x="538"/>
        <item x="477"/>
        <item x="620"/>
        <item x="623"/>
        <item x="589"/>
        <item x="699"/>
        <item x="507"/>
        <item x="653"/>
        <item x="682"/>
        <item x="516"/>
        <item x="493"/>
        <item x="85"/>
        <item x="688"/>
        <item x="720"/>
        <item x="674"/>
        <item x="1128"/>
        <item x="605"/>
        <item x="711"/>
        <item x="506"/>
        <item x="255"/>
        <item x="125"/>
        <item x="29"/>
        <item x="155"/>
        <item x="135"/>
        <item x="1070"/>
        <item x="982"/>
        <item t="default"/>
      </items>
    </pivotField>
    <pivotField showAll="0"/>
    <pivotField axis="axisRow" showAll="0">
      <items count="10">
        <item x="7"/>
        <item x="0"/>
        <item x="1"/>
        <item x="8"/>
        <item x="4"/>
        <item x="5"/>
        <item x="2"/>
        <item x="3"/>
        <item x="6"/>
        <item t="default"/>
      </items>
    </pivotField>
    <pivotField showAll="0"/>
    <pivotField dataField="1" numFmtId="165" showAll="0"/>
    <pivotField dataField="1" showAll="0"/>
    <pivotField numFmtId="9" showAll="0"/>
    <pivotField multipleItemSelectionAllowed="1"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pivotField numFmtId="3" showAll="0"/>
    <pivotField showAll="0">
      <items count="4">
        <item x="2"/>
        <item x="0"/>
        <item x="1"/>
        <item t="default"/>
      </items>
    </pivotField>
    <pivotField numFmtId="3"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6" subtotal="average" baseField="3" baseItem="0" numFmtId="39"/>
    <dataField name="Average of Discounted_price" fld="5" subtotal="average" baseField="3" baseItem="0" numFmtId="165"/>
  </dataFields>
  <formats count="3">
    <format dxfId="37">
      <pivotArea outline="0" collapsedLevelsAreSubtotals="1" fieldPosition="0">
        <references count="1">
          <reference field="4294967294" count="1" selected="0">
            <x v="0"/>
          </reference>
        </references>
      </pivotArea>
    </format>
    <format dxfId="38">
      <pivotArea collapsedLevelsAreSubtotals="1" fieldPosition="0">
        <references count="2">
          <reference field="4294967294" count="1" selected="0">
            <x v="0"/>
          </reference>
          <reference field="3" count="0"/>
        </references>
      </pivotArea>
    </format>
    <format dxfId="39">
      <pivotArea field="3" grandRow="1" outline="0" collapsedLevelsAreSubtotals="1" axis="axisRow" fieldPosition="0">
        <references count="1">
          <reference field="4294967294" count="1" selected="0">
            <x v="0"/>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C2979A-FC9E-49DE-AB8E-3D082F6F7D13}"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Rating">
  <location ref="A16:B42" firstHeaderRow="1" firstDataRow="1" firstDataCol="1"/>
  <pivotFields count="13">
    <pivotField showAll="0"/>
    <pivotField dataField="1" showAll="0">
      <items count="1211">
        <item x="918"/>
        <item x="1044"/>
        <item x="122"/>
        <item x="425"/>
        <item x="630"/>
        <item x="471"/>
        <item x="1201"/>
        <item x="222"/>
        <item x="157"/>
        <item x="213"/>
        <item x="45"/>
        <item x="138"/>
        <item x="114"/>
        <item x="183"/>
        <item x="214"/>
        <item x="266"/>
        <item x="246"/>
        <item x="203"/>
        <item x="1157"/>
        <item x="224"/>
        <item x="116"/>
        <item x="79"/>
        <item x="229"/>
        <item x="150"/>
        <item x="21"/>
        <item x="60"/>
        <item x="147"/>
        <item x="535"/>
        <item x="1047"/>
        <item x="1175"/>
        <item x="920"/>
        <item x="984"/>
        <item x="927"/>
        <item x="1003"/>
        <item x="313"/>
        <item x="198"/>
        <item x="1084"/>
        <item x="829"/>
        <item x="1155"/>
        <item x="1085"/>
        <item x="821"/>
        <item x="963"/>
        <item x="826"/>
        <item x="1133"/>
        <item x="1146"/>
        <item x="1180"/>
        <item x="867"/>
        <item x="268"/>
        <item x="569"/>
        <item x="548"/>
        <item x="633"/>
        <item x="231"/>
        <item x="130"/>
        <item x="54"/>
        <item x="274"/>
        <item x="1005"/>
        <item x="950"/>
        <item x="1026"/>
        <item x="727"/>
        <item x="253"/>
        <item x="834"/>
        <item x="206"/>
        <item x="440"/>
        <item x="852"/>
        <item x="1081"/>
        <item x="1042"/>
        <item x="189"/>
        <item x="44"/>
        <item x="560"/>
        <item x="558"/>
        <item x="91"/>
        <item x="163"/>
        <item x="167"/>
        <item x="185"/>
        <item x="62"/>
        <item x="586"/>
        <item x="787"/>
        <item x="233"/>
        <item x="237"/>
        <item x="261"/>
        <item x="221"/>
        <item x="242"/>
        <item x="272"/>
        <item x="112"/>
        <item x="115"/>
        <item x="199"/>
        <item x="111"/>
        <item x="1087"/>
        <item x="141"/>
        <item x="162"/>
        <item x="11"/>
        <item x="1186"/>
        <item x="226"/>
        <item x="988"/>
        <item x="46"/>
        <item x="48"/>
        <item x="33"/>
        <item x="27"/>
        <item x="37"/>
        <item x="184"/>
        <item x="161"/>
        <item x="57"/>
        <item x="339"/>
        <item x="68"/>
        <item x="342"/>
        <item x="442"/>
        <item x="69"/>
        <item x="28"/>
        <item x="143"/>
        <item x="131"/>
        <item x="338"/>
        <item x="24"/>
        <item x="50"/>
        <item x="1"/>
        <item x="1049"/>
        <item x="179"/>
        <item x="375"/>
        <item x="646"/>
        <item x="654"/>
        <item x="1071"/>
        <item x="588"/>
        <item x="652"/>
        <item x="1164"/>
        <item x="1041"/>
        <item x="1075"/>
        <item x="967"/>
        <item x="749"/>
        <item x="191"/>
        <item x="910"/>
        <item x="915"/>
        <item x="1060"/>
        <item x="940"/>
        <item x="868"/>
        <item x="966"/>
        <item x="865"/>
        <item x="800"/>
        <item x="840"/>
        <item x="938"/>
        <item x="1197"/>
        <item x="814"/>
        <item x="1090"/>
        <item x="809"/>
        <item x="1207"/>
        <item x="860"/>
        <item x="830"/>
        <item x="854"/>
        <item x="807"/>
        <item x="841"/>
        <item x="1024"/>
        <item x="886"/>
        <item x="1017"/>
        <item x="810"/>
        <item x="944"/>
        <item x="1161"/>
        <item x="793"/>
        <item x="805"/>
        <item x="866"/>
        <item x="980"/>
        <item x="789"/>
        <item x="106"/>
        <item x="747"/>
        <item x="144"/>
        <item x="259"/>
        <item x="779"/>
        <item x="1091"/>
        <item x="997"/>
        <item x="132"/>
        <item x="178"/>
        <item x="209"/>
        <item x="76"/>
        <item x="26"/>
        <item x="454"/>
        <item x="450"/>
        <item x="544"/>
        <item x="523"/>
        <item x="656"/>
        <item x="296"/>
        <item x="449"/>
        <item x="700"/>
        <item x="473"/>
        <item x="472"/>
        <item x="575"/>
        <item x="352"/>
        <item x="781"/>
        <item x="3"/>
        <item x="537"/>
        <item x="387"/>
        <item x="100"/>
        <item x="160"/>
        <item x="190"/>
        <item x="6"/>
        <item x="368"/>
        <item x="456"/>
        <item x="482"/>
        <item x="509"/>
        <item x="414"/>
        <item x="459"/>
        <item x="504"/>
        <item x="220"/>
        <item x="10"/>
        <item x="613"/>
        <item x="768"/>
        <item x="611"/>
        <item x="15"/>
        <item x="67"/>
        <item x="124"/>
        <item x="280"/>
        <item x="290"/>
        <item x="326"/>
        <item x="848"/>
        <item x="1008"/>
        <item x="1209"/>
        <item x="1148"/>
        <item x="1188"/>
        <item x="1096"/>
        <item x="855"/>
        <item x="491"/>
        <item x="664"/>
        <item x="480"/>
        <item x="704"/>
        <item x="657"/>
        <item x="465"/>
        <item x="497"/>
        <item x="584"/>
        <item x="498"/>
        <item x="590"/>
        <item x="489"/>
        <item x="468"/>
        <item x="570"/>
        <item x="995"/>
        <item x="937"/>
        <item x="615"/>
        <item x="1142"/>
        <item x="856"/>
        <item x="839"/>
        <item x="846"/>
        <item x="1101"/>
        <item x="831"/>
        <item x="895"/>
        <item x="962"/>
        <item x="884"/>
        <item x="219"/>
        <item x="718"/>
        <item x="1147"/>
        <item x="174"/>
        <item x="556"/>
        <item x="679"/>
        <item x="693"/>
        <item x="757"/>
        <item x="773"/>
        <item x="1137"/>
        <item x="1149"/>
        <item x="1112"/>
        <item x="1033"/>
        <item x="775"/>
        <item x="745"/>
        <item x="708"/>
        <item x="192"/>
        <item x="1159"/>
        <item x="774"/>
        <item x="499"/>
        <item x="483"/>
        <item x="734"/>
        <item x="557"/>
        <item x="64"/>
        <item x="1046"/>
        <item x="1067"/>
        <item x="1154"/>
        <item x="547"/>
        <item x="770"/>
        <item x="748"/>
        <item x="599"/>
        <item x="685"/>
        <item x="684"/>
        <item x="470"/>
        <item x="732"/>
        <item x="649"/>
        <item x="618"/>
        <item x="520"/>
        <item x="530"/>
        <item x="905"/>
        <item x="177"/>
        <item x="101"/>
        <item x="941"/>
        <item x="666"/>
        <item x="912"/>
        <item x="211"/>
        <item x="801"/>
        <item x="99"/>
        <item x="1030"/>
        <item x="847"/>
        <item x="1100"/>
        <item x="864"/>
        <item x="1181"/>
        <item x="1039"/>
        <item x="901"/>
        <item x="1088"/>
        <item x="881"/>
        <item x="875"/>
        <item x="1043"/>
        <item x="911"/>
        <item x="1018"/>
        <item x="956"/>
        <item x="1097"/>
        <item x="96"/>
        <item x="617"/>
        <item x="776"/>
        <item x="587"/>
        <item x="186"/>
        <item x="1012"/>
        <item x="227"/>
        <item x="616"/>
        <item x="90"/>
        <item x="466"/>
        <item x="467"/>
        <item x="474"/>
        <item x="490"/>
        <item x="1050"/>
        <item x="528"/>
        <item x="731"/>
        <item x="598"/>
        <item x="485"/>
        <item x="636"/>
        <item x="668"/>
        <item x="43"/>
        <item x="1001"/>
        <item x="318"/>
        <item x="577"/>
        <item x="701"/>
        <item x="692"/>
        <item x="169"/>
        <item x="545"/>
        <item x="522"/>
        <item x="36"/>
        <item x="133"/>
        <item x="469"/>
        <item x="778"/>
        <item x="25"/>
        <item x="17"/>
        <item x="601"/>
        <item x="447"/>
        <item x="1168"/>
        <item x="1187"/>
        <item x="536"/>
        <item x="593"/>
        <item x="1058"/>
        <item x="139"/>
        <item x="102"/>
        <item x="445"/>
        <item x="376"/>
        <item x="300"/>
        <item x="382"/>
        <item x="1144"/>
        <item x="407"/>
        <item x="970"/>
        <item x="647"/>
        <item x="639"/>
        <item x="975"/>
        <item x="515"/>
        <item x="1116"/>
        <item x="612"/>
        <item x="991"/>
        <item x="705"/>
        <item x="275"/>
        <item x="1011"/>
        <item x="1104"/>
        <item x="1031"/>
        <item x="1190"/>
        <item x="931"/>
        <item x="861"/>
        <item x="919"/>
        <item x="492"/>
        <item x="565"/>
        <item x="264"/>
        <item x="710"/>
        <item x="936"/>
        <item x="637"/>
        <item x="979"/>
        <item x="332"/>
        <item x="307"/>
        <item x="303"/>
        <item x="278"/>
        <item x="632"/>
        <item x="279"/>
        <item x="374"/>
        <item x="662"/>
        <item x="444"/>
        <item x="314"/>
        <item x="72"/>
        <item x="156"/>
        <item x="41"/>
        <item x="154"/>
        <item x="216"/>
        <item x="399"/>
        <item x="171"/>
        <item x="74"/>
        <item x="20"/>
        <item x="435"/>
        <item x="759"/>
        <item x="531"/>
        <item x="1139"/>
        <item x="1021"/>
        <item x="137"/>
        <item x="87"/>
        <item x="870"/>
        <item x="765"/>
        <item x="756"/>
        <item x="596"/>
        <item x="496"/>
        <item x="735"/>
        <item x="634"/>
        <item x="592"/>
        <item x="610"/>
        <item x="541"/>
        <item x="345"/>
        <item x="487"/>
        <item x="82"/>
        <item x="606"/>
        <item x="1167"/>
        <item x="790"/>
        <item x="349"/>
        <item x="1079"/>
        <item x="1105"/>
        <item x="934"/>
        <item x="804"/>
        <item x="993"/>
        <item x="825"/>
        <item x="1126"/>
        <item x="1072"/>
        <item x="1063"/>
        <item x="959"/>
        <item x="1120"/>
        <item x="820"/>
        <item x="925"/>
        <item x="985"/>
        <item x="802"/>
        <item x="965"/>
        <item x="1208"/>
        <item x="1179"/>
        <item x="1035"/>
        <item x="753"/>
        <item x="871"/>
        <item x="1083"/>
        <item x="853"/>
        <item x="945"/>
        <item x="1192"/>
        <item x="205"/>
        <item x="909"/>
        <item x="1013"/>
        <item x="109"/>
        <item x="243"/>
        <item x="923"/>
        <item x="943"/>
        <item x="1025"/>
        <item x="521"/>
        <item x="351"/>
        <item x="723"/>
        <item x="754"/>
        <item x="526"/>
        <item x="486"/>
        <item x="667"/>
        <item x="738"/>
        <item x="771"/>
        <item x="697"/>
        <item x="764"/>
        <item x="758"/>
        <item x="582"/>
        <item x="777"/>
        <item x="462"/>
        <item x="476"/>
        <item x="645"/>
        <item x="695"/>
        <item x="463"/>
        <item x="501"/>
        <item x="607"/>
        <item x="1052"/>
        <item x="891"/>
        <item x="583"/>
        <item x="1016"/>
        <item x="1171"/>
        <item x="1151"/>
        <item x="947"/>
        <item x="1174"/>
        <item x="1036"/>
        <item x="1074"/>
        <item x="113"/>
        <item x="890"/>
        <item x="880"/>
        <item x="1023"/>
        <item x="1194"/>
        <item x="750"/>
        <item x="1185"/>
        <item x="1007"/>
        <item x="1034"/>
        <item x="815"/>
        <item x="972"/>
        <item x="1004"/>
        <item x="1092"/>
        <item x="1064"/>
        <item x="1073"/>
        <item x="1037"/>
        <item x="987"/>
        <item x="784"/>
        <item x="568"/>
        <item x="676"/>
        <item x="1124"/>
        <item x="621"/>
        <item x="1078"/>
        <item x="897"/>
        <item x="902"/>
        <item x="1051"/>
        <item x="766"/>
        <item x="1122"/>
        <item x="1113"/>
        <item x="1195"/>
        <item x="415"/>
        <item x="420"/>
        <item x="325"/>
        <item x="309"/>
        <item x="370"/>
        <item x="331"/>
        <item x="357"/>
        <item x="316"/>
        <item x="362"/>
        <item x="388"/>
        <item x="260"/>
        <item x="92"/>
        <item x="658"/>
        <item x="291"/>
        <item x="534"/>
        <item x="460"/>
        <item x="564"/>
        <item x="550"/>
        <item x="540"/>
        <item x="1111"/>
        <item x="957"/>
        <item x="559"/>
        <item x="165"/>
        <item x="1184"/>
        <item x="1109"/>
        <item x="1129"/>
        <item x="1032"/>
        <item x="928"/>
        <item x="899"/>
        <item x="1162"/>
        <item x="806"/>
        <item x="849"/>
        <item x="969"/>
        <item x="930"/>
        <item x="1029"/>
        <item x="942"/>
        <item x="1059"/>
        <item x="1172"/>
        <item x="896"/>
        <item x="1108"/>
        <item x="1061"/>
        <item x="103"/>
        <item x="366"/>
        <item x="448"/>
        <item x="638"/>
        <item x="1114"/>
        <item x="889"/>
        <item x="1196"/>
        <item x="924"/>
        <item x="978"/>
        <item x="665"/>
        <item x="1198"/>
        <item x="1123"/>
        <item x="254"/>
        <item x="245"/>
        <item x="129"/>
        <item x="1119"/>
        <item x="228"/>
        <item x="1141"/>
        <item x="1055"/>
        <item x="878"/>
        <item x="400"/>
        <item x="1173"/>
        <item x="56"/>
        <item x="431"/>
        <item x="104"/>
        <item x="80"/>
        <item x="641"/>
        <item x="660"/>
        <item x="595"/>
        <item x="461"/>
        <item x="225"/>
        <item x="83"/>
        <item x="689"/>
        <item x="1191"/>
        <item x="433"/>
        <item x="249"/>
        <item x="761"/>
        <item x="671"/>
        <item x="600"/>
        <item x="627"/>
        <item x="663"/>
        <item x="694"/>
        <item x="780"/>
        <item x="236"/>
        <item x="1103"/>
        <item x="120"/>
        <item x="238"/>
        <item x="16"/>
        <item x="1203"/>
        <item x="1166"/>
        <item x="986"/>
        <item x="811"/>
        <item x="837"/>
        <item x="808"/>
        <item x="1131"/>
        <item x="879"/>
        <item x="812"/>
        <item x="833"/>
        <item x="1140"/>
        <item x="908"/>
        <item x="1182"/>
        <item x="1015"/>
        <item x="1169"/>
        <item x="882"/>
        <item x="913"/>
        <item x="416"/>
        <item x="1053"/>
        <item x="546"/>
        <item x="452"/>
        <item x="603"/>
        <item x="687"/>
        <item x="742"/>
        <item x="527"/>
        <item x="744"/>
        <item x="628"/>
        <item x="519"/>
        <item x="553"/>
        <item x="678"/>
        <item x="574"/>
        <item x="555"/>
        <item x="635"/>
        <item x="651"/>
        <item x="202"/>
        <item x="86"/>
        <item x="145"/>
        <item x="232"/>
        <item x="1145"/>
        <item x="1093"/>
        <item x="123"/>
        <item x="127"/>
        <item x="252"/>
        <item x="887"/>
        <item x="265"/>
        <item x="576"/>
        <item x="1125"/>
        <item x="863"/>
        <item x="1028"/>
        <item x="1152"/>
        <item x="608"/>
        <item x="1045"/>
        <item x="512"/>
        <item x="93"/>
        <item x="234"/>
        <item x="355"/>
        <item x="299"/>
        <item x="298"/>
        <item x="172"/>
        <item x="200"/>
        <item x="38"/>
        <item x="379"/>
        <item x="276"/>
        <item x="119"/>
        <item x="363"/>
        <item x="702"/>
        <item x="14"/>
        <item x="258"/>
        <item x="932"/>
        <item x="13"/>
        <item x="281"/>
        <item x="432"/>
        <item x="1178"/>
        <item x="7"/>
        <item x="344"/>
        <item x="136"/>
        <item x="1076"/>
        <item x="873"/>
        <item x="946"/>
        <item x="441"/>
        <item x="61"/>
        <item x="1170"/>
        <item x="1020"/>
        <item x="1069"/>
        <item x="954"/>
        <item x="1014"/>
        <item x="803"/>
        <item x="365"/>
        <item x="1038"/>
        <item x="1027"/>
        <item x="393"/>
        <item x="181"/>
        <item x="396"/>
        <item x="1110"/>
        <item x="1204"/>
        <item x="1066"/>
        <item x="251"/>
        <item x="1205"/>
        <item x="398"/>
        <item x="533"/>
        <item x="594"/>
        <item x="549"/>
        <item x="394"/>
        <item x="315"/>
        <item x="381"/>
        <item x="302"/>
        <item x="361"/>
        <item x="428"/>
        <item x="659"/>
        <item x="413"/>
        <item x="698"/>
        <item x="392"/>
        <item x="384"/>
        <item x="288"/>
        <item x="423"/>
        <item x="356"/>
        <item x="289"/>
        <item x="412"/>
        <item x="417"/>
        <item x="823"/>
        <item x="502"/>
        <item x="769"/>
        <item x="631"/>
        <item x="78"/>
        <item x="337"/>
        <item x="411"/>
        <item x="35"/>
        <item x="187"/>
        <item x="271"/>
        <item x="23"/>
        <item x="284"/>
        <item x="283"/>
        <item x="397"/>
        <item x="406"/>
        <item x="364"/>
        <item x="321"/>
        <item x="359"/>
        <item x="430"/>
        <item x="63"/>
        <item x="958"/>
        <item x="741"/>
        <item x="858"/>
        <item x="1099"/>
        <item x="836"/>
        <item x="1082"/>
        <item x="869"/>
        <item x="798"/>
        <item x="1117"/>
        <item x="511"/>
        <item x="743"/>
        <item x="1077"/>
        <item x="579"/>
        <item x="772"/>
        <item x="672"/>
        <item x="572"/>
        <item x="736"/>
        <item x="706"/>
        <item x="760"/>
        <item x="650"/>
        <item x="998"/>
        <item x="974"/>
        <item x="992"/>
        <item x="990"/>
        <item x="874"/>
        <item x="872"/>
        <item x="1189"/>
        <item x="1006"/>
        <item x="994"/>
        <item x="824"/>
        <item x="838"/>
        <item x="819"/>
        <item x="964"/>
        <item x="842"/>
        <item x="1135"/>
        <item x="1202"/>
        <item x="1054"/>
        <item x="921"/>
        <item x="877"/>
        <item x="903"/>
        <item x="827"/>
        <item x="960"/>
        <item x="494"/>
        <item x="822"/>
        <item x="885"/>
        <item x="828"/>
        <item x="785"/>
        <item x="795"/>
        <item x="862"/>
        <item x="817"/>
        <item x="883"/>
        <item x="791"/>
        <item x="1095"/>
        <item x="762"/>
        <item x="655"/>
        <item x="66"/>
        <item x="439"/>
        <item x="422"/>
        <item x="434"/>
        <item x="424"/>
        <item x="180"/>
        <item x="914"/>
        <item x="1183"/>
        <item x="329"/>
        <item x="367"/>
        <item x="385"/>
        <item x="680"/>
        <item x="12"/>
        <item x="4"/>
        <item x="59"/>
        <item x="193"/>
        <item x="9"/>
        <item x="105"/>
        <item x="353"/>
        <item x="604"/>
        <item x="567"/>
        <item x="619"/>
        <item x="642"/>
        <item x="730"/>
        <item x="614"/>
        <item x="464"/>
        <item x="188"/>
        <item x="893"/>
        <item x="1056"/>
        <item x="792"/>
        <item x="1019"/>
        <item x="1206"/>
        <item x="794"/>
        <item x="892"/>
        <item x="850"/>
        <item x="1163"/>
        <item x="926"/>
        <item x="816"/>
        <item x="796"/>
        <item x="906"/>
        <item x="1150"/>
        <item x="1094"/>
        <item x="835"/>
        <item x="859"/>
        <item x="935"/>
        <item x="818"/>
        <item x="1165"/>
        <item x="799"/>
        <item x="648"/>
        <item x="247"/>
        <item x="436"/>
        <item x="1068"/>
        <item x="267"/>
        <item x="336"/>
        <item x="295"/>
        <item x="369"/>
        <item x="121"/>
        <item x="210"/>
        <item x="32"/>
        <item x="98"/>
        <item x="31"/>
        <item x="5"/>
        <item x="340"/>
        <item x="293"/>
        <item x="386"/>
        <item x="517"/>
        <item x="581"/>
        <item x="691"/>
        <item x="813"/>
        <item x="1102"/>
        <item x="1115"/>
        <item x="1121"/>
        <item x="724"/>
        <item x="148"/>
        <item x="324"/>
        <item x="714"/>
        <item x="319"/>
        <item x="354"/>
        <item x="223"/>
        <item x="563"/>
        <item x="725"/>
        <item x="746"/>
        <item x="626"/>
        <item x="552"/>
        <item x="65"/>
        <item x="294"/>
        <item x="312"/>
        <item x="317"/>
        <item x="383"/>
        <item x="401"/>
        <item x="110"/>
        <item x="58"/>
        <item x="310"/>
        <item x="373"/>
        <item x="311"/>
        <item x="285"/>
        <item x="282"/>
        <item x="286"/>
        <item x="391"/>
        <item x="346"/>
        <item x="347"/>
        <item x="322"/>
        <item x="395"/>
        <item x="390"/>
        <item x="410"/>
        <item x="696"/>
        <item x="270"/>
        <item x="917"/>
        <item x="195"/>
        <item x="107"/>
        <item x="629"/>
        <item x="1010"/>
        <item x="961"/>
        <item x="717"/>
        <item x="729"/>
        <item x="677"/>
        <item x="551"/>
        <item x="843"/>
        <item x="1065"/>
        <item x="968"/>
        <item x="669"/>
        <item x="713"/>
        <item x="525"/>
        <item x="197"/>
        <item x="904"/>
        <item x="1089"/>
        <item x="118"/>
        <item x="1118"/>
        <item x="1106"/>
        <item x="712"/>
        <item x="55"/>
        <item x="168"/>
        <item x="709"/>
        <item x="301"/>
        <item x="19"/>
        <item x="371"/>
        <item x="328"/>
        <item x="341"/>
        <item x="334"/>
        <item x="292"/>
        <item x="297"/>
        <item x="306"/>
        <item x="343"/>
        <item x="358"/>
        <item x="330"/>
        <item x="446"/>
        <item x="389"/>
        <item x="308"/>
        <item x="304"/>
        <item x="419"/>
        <item x="437"/>
        <item x="532"/>
        <item x="323"/>
        <item x="402"/>
        <item x="30"/>
        <item x="719"/>
        <item x="451"/>
        <item x="566"/>
        <item x="661"/>
        <item x="488"/>
        <item x="578"/>
        <item x="542"/>
        <item x="513"/>
        <item x="481"/>
        <item x="305"/>
        <item x="597"/>
        <item x="287"/>
        <item x="201"/>
        <item x="256"/>
        <item x="733"/>
        <item x="475"/>
        <item x="622"/>
        <item x="752"/>
        <item x="1153"/>
        <item x="1048"/>
        <item x="263"/>
        <item x="797"/>
        <item x="421"/>
        <item x="707"/>
        <item x="851"/>
        <item x="1098"/>
        <item x="153"/>
        <item x="455"/>
        <item x="929"/>
        <item x="75"/>
        <item x="740"/>
        <item x="208"/>
        <item x="832"/>
        <item x="1080"/>
        <item x="196"/>
        <item x="212"/>
        <item x="158"/>
        <item x="673"/>
        <item x="405"/>
        <item x="34"/>
        <item x="2"/>
        <item x="427"/>
        <item x="418"/>
        <item x="335"/>
        <item x="360"/>
        <item x="429"/>
        <item x="453"/>
        <item x="215"/>
        <item x="241"/>
        <item x="175"/>
        <item x="159"/>
        <item x="277"/>
        <item x="380"/>
        <item x="457"/>
        <item x="573"/>
        <item x="518"/>
        <item x="495"/>
        <item x="403"/>
        <item x="333"/>
        <item x="585"/>
        <item x="443"/>
        <item x="788"/>
        <item x="989"/>
        <item x="1107"/>
        <item x="1130"/>
        <item x="1176"/>
        <item x="999"/>
        <item x="1040"/>
        <item x="1158"/>
        <item x="681"/>
        <item x="1000"/>
        <item x="217"/>
        <item x="71"/>
        <item x="372"/>
        <item x="783"/>
        <item x="907"/>
        <item x="981"/>
        <item x="152"/>
        <item x="273"/>
        <item x="262"/>
        <item x="257"/>
        <item x="1193"/>
        <item x="479"/>
        <item x="1143"/>
        <item x="728"/>
        <item x="609"/>
        <item x="580"/>
        <item x="239"/>
        <item x="194"/>
        <item x="51"/>
        <item x="933"/>
        <item x="84"/>
        <item x="269"/>
        <item x="70"/>
        <item x="1127"/>
        <item x="250"/>
        <item x="408"/>
        <item x="377"/>
        <item x="1002"/>
        <item x="894"/>
        <item x="1138"/>
        <item x="173"/>
        <item x="18"/>
        <item x="22"/>
        <item x="514"/>
        <item x="426"/>
        <item x="1022"/>
        <item x="948"/>
        <item x="235"/>
        <item x="737"/>
        <item x="126"/>
        <item x="149"/>
        <item x="47"/>
        <item x="571"/>
        <item x="484"/>
        <item x="503"/>
        <item x="554"/>
        <item x="40"/>
        <item x="128"/>
        <item x="543"/>
        <item x="529"/>
        <item x="767"/>
        <item x="88"/>
        <item x="721"/>
        <item x="524"/>
        <item x="8"/>
        <item x="52"/>
        <item x="1132"/>
        <item x="244"/>
        <item x="378"/>
        <item x="755"/>
        <item x="675"/>
        <item x="686"/>
        <item x="624"/>
        <item x="715"/>
        <item x="500"/>
        <item x="327"/>
        <item x="176"/>
        <item x="690"/>
        <item x="409"/>
        <item x="348"/>
        <item x="1200"/>
        <item x="845"/>
        <item x="1057"/>
        <item x="916"/>
        <item x="898"/>
        <item x="1136"/>
        <item x="976"/>
        <item x="1199"/>
        <item x="876"/>
        <item x="983"/>
        <item x="996"/>
        <item x="786"/>
        <item x="1062"/>
        <item x="951"/>
        <item x="1134"/>
        <item x="955"/>
        <item x="939"/>
        <item x="643"/>
        <item x="949"/>
        <item x="1160"/>
        <item x="922"/>
        <item x="857"/>
        <item x="973"/>
        <item x="240"/>
        <item x="134"/>
        <item x="97"/>
        <item x="218"/>
        <item x="166"/>
        <item x="49"/>
        <item x="230"/>
        <item x="108"/>
        <item x="670"/>
        <item x="248"/>
        <item x="204"/>
        <item x="81"/>
        <item x="95"/>
        <item x="39"/>
        <item x="146"/>
        <item x="0"/>
        <item x="142"/>
        <item x="89"/>
        <item x="726"/>
        <item x="94"/>
        <item x="164"/>
        <item x="73"/>
        <item x="117"/>
        <item x="151"/>
        <item x="77"/>
        <item x="207"/>
        <item x="404"/>
        <item x="320"/>
        <item x="350"/>
        <item x="722"/>
        <item x="42"/>
        <item x="438"/>
        <item x="53"/>
        <item x="591"/>
        <item x="625"/>
        <item x="602"/>
        <item x="683"/>
        <item x="900"/>
        <item x="953"/>
        <item x="716"/>
        <item x="1086"/>
        <item x="888"/>
        <item x="971"/>
        <item x="1177"/>
        <item x="977"/>
        <item x="1009"/>
        <item x="1156"/>
        <item x="952"/>
        <item x="844"/>
        <item x="182"/>
        <item x="739"/>
        <item x="505"/>
        <item x="751"/>
        <item x="763"/>
        <item x="782"/>
        <item x="170"/>
        <item x="140"/>
        <item x="539"/>
        <item x="562"/>
        <item x="644"/>
        <item x="703"/>
        <item x="561"/>
        <item x="510"/>
        <item x="458"/>
        <item x="640"/>
        <item x="508"/>
        <item x="478"/>
        <item x="538"/>
        <item x="477"/>
        <item x="620"/>
        <item x="623"/>
        <item x="589"/>
        <item x="699"/>
        <item x="507"/>
        <item x="653"/>
        <item x="682"/>
        <item x="516"/>
        <item x="493"/>
        <item x="85"/>
        <item x="688"/>
        <item x="720"/>
        <item x="674"/>
        <item x="1128"/>
        <item x="605"/>
        <item x="711"/>
        <item x="506"/>
        <item x="255"/>
        <item x="125"/>
        <item x="29"/>
        <item x="155"/>
        <item x="135"/>
        <item x="1070"/>
        <item x="982"/>
        <item t="default"/>
      </items>
    </pivotField>
    <pivotField showAll="0"/>
    <pivotField showAll="0">
      <items count="10">
        <item x="7"/>
        <item x="0"/>
        <item x="1"/>
        <item x="8"/>
        <item x="4"/>
        <item x="5"/>
        <item x="2"/>
        <item x="3"/>
        <item x="6"/>
        <item t="default"/>
      </items>
    </pivotField>
    <pivotField showAll="0"/>
    <pivotField numFmtId="165" showAll="0"/>
    <pivotField showAll="0"/>
    <pivotField numFmtId="9" showAll="0"/>
    <pivotField axis="axisRow" showAll="0">
      <items count="27">
        <item sd="0"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sortType="descending">
      <items count="1145">
        <item x="10"/>
        <item x="483"/>
        <item x="264"/>
        <item x="402"/>
        <item x="275"/>
        <item x="331"/>
        <item x="544"/>
        <item x="762"/>
        <item x="405"/>
        <item x="631"/>
        <item x="260"/>
        <item x="337"/>
        <item x="414"/>
        <item x="510"/>
        <item x="408"/>
        <item x="110"/>
        <item x="8"/>
        <item x="253"/>
        <item x="141"/>
        <item x="313"/>
        <item x="446"/>
        <item x="495"/>
        <item x="411"/>
        <item x="292"/>
        <item x="448"/>
        <item x="403"/>
        <item x="258"/>
        <item x="756"/>
        <item x="522"/>
        <item x="467"/>
        <item x="443"/>
        <item x="36"/>
        <item x="621"/>
        <item x="415"/>
        <item x="460"/>
        <item x="723"/>
        <item x="370"/>
        <item x="675"/>
        <item x="488"/>
        <item x="288"/>
        <item x="3"/>
        <item x="511"/>
        <item x="417"/>
        <item x="585"/>
        <item x="42"/>
        <item x="355"/>
        <item x="431"/>
        <item x="752"/>
        <item x="508"/>
        <item x="302"/>
        <item x="548"/>
        <item x="423"/>
        <item x="669"/>
        <item x="159"/>
        <item x="27"/>
        <item x="571"/>
        <item x="685"/>
        <item x="290"/>
        <item x="442"/>
        <item x="566"/>
        <item x="102"/>
        <item x="427"/>
        <item x="540"/>
        <item x="490"/>
        <item x="317"/>
        <item x="410"/>
        <item x="353"/>
        <item x="256"/>
        <item x="506"/>
        <item x="420"/>
        <item x="518"/>
        <item x="765"/>
        <item x="406"/>
        <item x="479"/>
        <item x="320"/>
        <item x="261"/>
        <item x="349"/>
        <item x="451"/>
        <item x="466"/>
        <item x="521"/>
        <item x="421"/>
        <item x="766"/>
        <item x="874"/>
        <item x="502"/>
        <item x="475"/>
        <item x="435"/>
        <item x="308"/>
        <item x="589"/>
        <item x="445"/>
        <item x="305"/>
        <item x="476"/>
        <item x="512"/>
        <item x="809"/>
        <item x="266"/>
        <item x="54"/>
        <item x="703"/>
        <item x="761"/>
        <item x="671"/>
        <item x="151"/>
        <item x="779"/>
        <item x="1"/>
        <item x="279"/>
        <item x="861"/>
        <item x="648"/>
        <item x="295"/>
        <item x="105"/>
        <item x="533"/>
        <item x="690"/>
        <item x="781"/>
        <item x="581"/>
        <item x="617"/>
        <item x="804"/>
        <item x="797"/>
        <item x="369"/>
        <item x="505"/>
        <item x="789"/>
        <item x="287"/>
        <item x="867"/>
        <item x="382"/>
        <item x="785"/>
        <item x="199"/>
        <item x="815"/>
        <item x="465"/>
        <item x="23"/>
        <item x="482"/>
        <item x="193"/>
        <item x="469"/>
        <item x="434"/>
        <item x="471"/>
        <item x="594"/>
        <item x="426"/>
        <item x="830"/>
        <item x="284"/>
        <item x="14"/>
        <item x="312"/>
        <item x="350"/>
        <item x="763"/>
        <item x="607"/>
        <item x="328"/>
        <item x="514"/>
        <item x="787"/>
        <item x="600"/>
        <item x="315"/>
        <item x="537"/>
        <item x="7"/>
        <item x="696"/>
        <item x="268"/>
        <item x="441"/>
        <item x="115"/>
        <item x="53"/>
        <item x="425"/>
        <item x="340"/>
        <item x="272"/>
        <item x="334"/>
        <item x="424"/>
        <item x="69"/>
        <item x="98"/>
        <item x="882"/>
        <item x="454"/>
        <item x="428"/>
        <item x="391"/>
        <item x="404"/>
        <item x="354"/>
        <item x="251"/>
        <item x="242"/>
        <item x="575"/>
        <item x="547"/>
        <item x="513"/>
        <item x="37"/>
        <item x="439"/>
        <item x="348"/>
        <item x="316"/>
        <item x="473"/>
        <item x="846"/>
        <item x="599"/>
        <item x="555"/>
        <item x="813"/>
        <item x="713"/>
        <item x="559"/>
        <item x="474"/>
        <item x="569"/>
        <item x="285"/>
        <item x="543"/>
        <item x="580"/>
        <item x="520"/>
        <item x="801"/>
        <item x="755"/>
        <item x="175"/>
        <item x="593"/>
        <item x="5"/>
        <item x="294"/>
        <item x="412"/>
        <item x="43"/>
        <item x="509"/>
        <item x="274"/>
        <item x="0"/>
        <item x="780"/>
        <item x="775"/>
        <item x="771"/>
        <item x="577"/>
        <item x="131"/>
        <item x="489"/>
        <item x="737"/>
        <item x="359"/>
        <item x="269"/>
        <item x="596"/>
        <item x="78"/>
        <item x="640"/>
        <item x="270"/>
        <item x="339"/>
        <item x="416"/>
        <item x="259"/>
        <item x="776"/>
        <item x="413"/>
        <item x="639"/>
        <item x="447"/>
        <item x="273"/>
        <item x="176"/>
        <item x="516"/>
        <item x="498"/>
        <item x="332"/>
        <item x="864"/>
        <item x="26"/>
        <item x="717"/>
        <item x="524"/>
        <item x="572"/>
        <item x="597"/>
        <item x="289"/>
        <item x="578"/>
        <item x="58"/>
        <item x="389"/>
        <item x="827"/>
        <item x="248"/>
        <item x="535"/>
        <item x="826"/>
        <item x="343"/>
        <item x="280"/>
        <item x="271"/>
        <item x="165"/>
        <item x="13"/>
        <item x="303"/>
        <item x="606"/>
        <item x="346"/>
        <item x="758"/>
        <item x="936"/>
        <item x="838"/>
        <item x="582"/>
        <item x="298"/>
        <item x="456"/>
        <item x="871"/>
        <item x="322"/>
        <item x="252"/>
        <item x="501"/>
        <item x="831"/>
        <item x="255"/>
        <item x="603"/>
        <item x="586"/>
        <item x="507"/>
        <item x="1024"/>
        <item x="790"/>
        <item x="432"/>
        <item x="394"/>
        <item x="277"/>
        <item x="324"/>
        <item x="4"/>
        <item x="314"/>
        <item x="674"/>
        <item x="338"/>
        <item x="19"/>
        <item x="739"/>
        <item x="814"/>
        <item x="714"/>
        <item x="965"/>
        <item x="265"/>
        <item x="681"/>
        <item x="531"/>
        <item x="556"/>
        <item x="820"/>
        <item x="767"/>
        <item x="807"/>
        <item x="1000"/>
        <item x="438"/>
        <item x="840"/>
        <item x="1045"/>
        <item x="450"/>
        <item x="304"/>
        <item x="6"/>
        <item x="494"/>
        <item x="894"/>
        <item x="565"/>
        <item x="532"/>
        <item x="452"/>
        <item x="879"/>
        <item x="219"/>
        <item x="430"/>
        <item x="852"/>
        <item x="283"/>
        <item x="563"/>
        <item x="396"/>
        <item x="309"/>
        <item x="708"/>
        <item x="816"/>
        <item x="567"/>
        <item x="796"/>
        <item x="888"/>
        <item x="419"/>
        <item x="263"/>
        <item x="368"/>
        <item x="716"/>
        <item x="276"/>
        <item x="174"/>
        <item x="1101"/>
        <item x="769"/>
        <item x="819"/>
        <item x="777"/>
        <item x="608"/>
        <item x="711"/>
        <item x="250"/>
        <item x="493"/>
        <item x="738"/>
        <item x="458"/>
        <item x="32"/>
        <item x="642"/>
        <item x="873"/>
        <item x="9"/>
        <item x="757"/>
        <item x="962"/>
        <item x="860"/>
        <item x="282"/>
        <item x="695"/>
        <item x="869"/>
        <item x="915"/>
        <item x="83"/>
        <item x="673"/>
        <item x="15"/>
        <item x="805"/>
        <item x="855"/>
        <item x="634"/>
        <item x="462"/>
        <item x="931"/>
        <item x="99"/>
        <item x="262"/>
        <item x="706"/>
        <item x="500"/>
        <item x="650"/>
        <item x="678"/>
        <item x="461"/>
        <item x="22"/>
        <item x="38"/>
        <item x="183"/>
        <item x="16"/>
        <item x="1026"/>
        <item x="1040"/>
        <item x="773"/>
        <item x="862"/>
        <item x="437"/>
        <item x="464"/>
        <item x="486"/>
        <item x="824"/>
        <item x="909"/>
        <item x="310"/>
        <item x="574"/>
        <item x="919"/>
        <item x="601"/>
        <item x="1029"/>
        <item x="884"/>
        <item x="970"/>
        <item x="709"/>
        <item x="579"/>
        <item x="299"/>
        <item x="487"/>
        <item x="618"/>
        <item x="1051"/>
        <item x="643"/>
        <item x="18"/>
        <item x="139"/>
        <item x="859"/>
        <item x="372"/>
        <item x="710"/>
        <item x="712"/>
        <item x="660"/>
        <item x="682"/>
        <item x="657"/>
        <item x="257"/>
        <item x="622"/>
        <item x="70"/>
        <item x="659"/>
        <item x="120"/>
        <item x="652"/>
        <item x="1120"/>
        <item x="833"/>
        <item x="992"/>
        <item x="925"/>
        <item x="384"/>
        <item x="602"/>
        <item x="664"/>
        <item x="72"/>
        <item x="628"/>
        <item x="538"/>
        <item x="39"/>
        <item x="798"/>
        <item x="935"/>
        <item x="1076"/>
        <item x="680"/>
        <item x="822"/>
        <item x="901"/>
        <item x="468"/>
        <item x="440"/>
        <item x="318"/>
        <item x="728"/>
        <item x="529"/>
        <item x="20"/>
        <item x="336"/>
        <item x="905"/>
        <item x="496"/>
        <item x="398"/>
        <item x="907"/>
        <item x="453"/>
        <item x="587"/>
        <item x="632"/>
        <item x="924"/>
        <item x="961"/>
        <item x="1010"/>
        <item x="619"/>
        <item x="267"/>
        <item x="932"/>
        <item x="375"/>
        <item x="418"/>
        <item x="194"/>
        <item x="584"/>
        <item x="484"/>
        <item x="478"/>
        <item x="525"/>
        <item x="293"/>
        <item x="160"/>
        <item x="672"/>
        <item x="625"/>
        <item x="883"/>
        <item x="770"/>
        <item x="376"/>
        <item x="366"/>
        <item x="551"/>
        <item x="154"/>
        <item x="715"/>
        <item x="463"/>
        <item x="44"/>
        <item x="40"/>
        <item x="998"/>
        <item x="786"/>
        <item x="605"/>
        <item x="557"/>
        <item x="1142"/>
        <item x="979"/>
        <item x="1061"/>
        <item x="843"/>
        <item x="817"/>
        <item x="1082"/>
        <item x="2"/>
        <item x="254"/>
        <item x="1114"/>
        <item x="1016"/>
        <item x="323"/>
        <item x="539"/>
        <item x="61"/>
        <item x="719"/>
        <item x="933"/>
        <item x="169"/>
        <item x="982"/>
        <item x="646"/>
        <item x="345"/>
        <item x="286"/>
        <item x="598"/>
        <item x="407"/>
        <item x="614"/>
        <item x="746"/>
        <item x="145"/>
        <item x="702"/>
        <item x="34"/>
        <item x="1005"/>
        <item x="523"/>
        <item x="952"/>
        <item x="1011"/>
        <item x="301"/>
        <item x="457"/>
        <item x="449"/>
        <item x="351"/>
        <item x="1027"/>
        <item x="552"/>
        <item x="51"/>
        <item x="49"/>
        <item x="1143"/>
        <item x="1102"/>
        <item x="163"/>
        <item x="590"/>
        <item x="137"/>
        <item x="604"/>
        <item x="365"/>
        <item x="74"/>
        <item x="130"/>
        <item x="1073"/>
        <item x="81"/>
        <item x="515"/>
        <item x="1132"/>
        <item x="772"/>
        <item x="383"/>
        <item x="561"/>
        <item x="1070"/>
        <item x="778"/>
        <item x="868"/>
        <item x="203"/>
        <item x="595"/>
        <item x="124"/>
        <item x="658"/>
        <item x="734"/>
        <item x="700"/>
        <item x="329"/>
        <item x="111"/>
        <item x="1035"/>
        <item x="973"/>
        <item x="307"/>
        <item x="727"/>
        <item x="1089"/>
        <item x="504"/>
        <item x="187"/>
        <item x="959"/>
        <item x="1099"/>
        <item x="651"/>
        <item x="1122"/>
        <item x="916"/>
        <item x="629"/>
        <item x="429"/>
        <item x="444"/>
        <item x="684"/>
        <item x="519"/>
        <item x="549"/>
        <item x="636"/>
        <item x="173"/>
        <item x="649"/>
        <item x="720"/>
        <item x="113"/>
        <item x="138"/>
        <item x="788"/>
        <item x="834"/>
        <item x="1015"/>
        <item x="876"/>
        <item x="1018"/>
        <item x="691"/>
        <item x="278"/>
        <item x="941"/>
        <item x="477"/>
        <item x="1047"/>
        <item x="1001"/>
        <item x="726"/>
        <item x="1041"/>
        <item x="624"/>
        <item x="623"/>
        <item x="911"/>
        <item x="400"/>
        <item x="325"/>
        <item x="749"/>
        <item x="742"/>
        <item x="793"/>
        <item x="918"/>
        <item x="497"/>
        <item x="1014"/>
        <item x="768"/>
        <item x="745"/>
        <item x="12"/>
        <item x="499"/>
        <item x="374"/>
        <item x="570"/>
        <item x="736"/>
        <item x="994"/>
        <item x="21"/>
        <item x="197"/>
        <item x="379"/>
        <item x="921"/>
        <item x="118"/>
        <item x="665"/>
        <item x="878"/>
        <item x="945"/>
        <item x="1013"/>
        <item x="492"/>
        <item x="668"/>
        <item x="635"/>
        <item x="491"/>
        <item x="327"/>
        <item x="1033"/>
        <item x="296"/>
        <item x="848"/>
        <item x="981"/>
        <item x="887"/>
        <item x="620"/>
        <item x="192"/>
        <item x="854"/>
        <item x="857"/>
        <item x="647"/>
        <item x="1091"/>
        <item x="707"/>
        <item x="1064"/>
        <item x="943"/>
        <item x="688"/>
        <item x="80"/>
        <item x="1140"/>
        <item x="633"/>
        <item x="1096"/>
        <item x="899"/>
        <item x="1077"/>
        <item x="485"/>
        <item x="45"/>
        <item x="989"/>
        <item x="1009"/>
        <item x="1093"/>
        <item x="902"/>
        <item x="953"/>
        <item x="908"/>
        <item x="978"/>
        <item x="545"/>
        <item x="1032"/>
        <item x="1098"/>
        <item x="847"/>
        <item x="676"/>
        <item x="107"/>
        <item x="967"/>
        <item x="747"/>
        <item x="311"/>
        <item x="662"/>
        <item x="86"/>
        <item x="1043"/>
        <item x="759"/>
        <item x="123"/>
        <item x="969"/>
        <item x="794"/>
        <item x="699"/>
        <item x="1021"/>
        <item x="1106"/>
        <item x="245"/>
        <item x="517"/>
        <item x="352"/>
        <item x="733"/>
        <item x="530"/>
        <item x="615"/>
        <item x="459"/>
        <item x="291"/>
        <item x="436"/>
        <item x="835"/>
        <item x="721"/>
        <item x="204"/>
        <item x="103"/>
        <item x="1050"/>
        <item x="1053"/>
        <item x="895"/>
        <item x="330"/>
        <item x="810"/>
        <item x="152"/>
        <item x="667"/>
        <item x="536"/>
        <item x="347"/>
        <item x="1052"/>
        <item x="1121"/>
        <item x="568"/>
        <item x="900"/>
        <item x="397"/>
        <item x="335"/>
        <item x="802"/>
        <item x="541"/>
        <item x="367"/>
        <item x="480"/>
        <item x="1007"/>
        <item x="644"/>
        <item x="231"/>
        <item x="470"/>
        <item x="889"/>
        <item x="655"/>
        <item x="683"/>
        <item x="214"/>
        <item x="841"/>
        <item x="774"/>
        <item x="47"/>
        <item x="136"/>
        <item x="244"/>
        <item x="740"/>
        <item x="182"/>
        <item x="799"/>
        <item x="722"/>
        <item x="939"/>
        <item x="697"/>
        <item x="546"/>
        <item x="896"/>
        <item x="947"/>
        <item x="558"/>
        <item x="84"/>
        <item x="553"/>
        <item x="858"/>
        <item x="24"/>
        <item x="1111"/>
        <item x="732"/>
        <item x="923"/>
        <item x="795"/>
        <item x="57"/>
        <item x="1125"/>
        <item x="108"/>
        <item x="1127"/>
        <item x="132"/>
        <item x="333"/>
        <item x="149"/>
        <item x="656"/>
        <item x="679"/>
        <item x="764"/>
        <item x="983"/>
        <item x="1078"/>
        <item x="725"/>
        <item x="87"/>
        <item x="1088"/>
        <item x="1113"/>
        <item x="730"/>
        <item x="611"/>
        <item x="1138"/>
        <item x="748"/>
        <item x="705"/>
        <item x="609"/>
        <item x="842"/>
        <item x="641"/>
        <item x="362"/>
        <item x="626"/>
        <item x="971"/>
        <item x="800"/>
        <item x="148"/>
        <item x="1087"/>
        <item x="741"/>
        <item x="387"/>
        <item x="342"/>
        <item x="1068"/>
        <item x="1048"/>
        <item x="729"/>
        <item x="990"/>
        <item x="972"/>
        <item x="1038"/>
        <item x="692"/>
        <item x="1135"/>
        <item x="1055"/>
        <item x="645"/>
        <item x="321"/>
        <item x="11"/>
        <item x="155"/>
        <item x="904"/>
        <item x="50"/>
        <item x="914"/>
        <item x="344"/>
        <item x="227"/>
        <item x="825"/>
        <item x="360"/>
        <item x="929"/>
        <item x="573"/>
        <item x="190"/>
        <item x="949"/>
        <item x="922"/>
        <item x="750"/>
        <item x="481"/>
        <item x="687"/>
        <item x="760"/>
        <item x="958"/>
        <item x="503"/>
        <item x="912"/>
        <item x="1031"/>
        <item x="554"/>
        <item x="75"/>
        <item x="960"/>
        <item x="986"/>
        <item x="94"/>
        <item x="341"/>
        <item x="28"/>
        <item x="592"/>
        <item x="744"/>
        <item x="654"/>
        <item x="249"/>
        <item x="1044"/>
        <item x="832"/>
        <item x="1072"/>
        <item x="638"/>
        <item x="1128"/>
        <item x="1074"/>
        <item x="913"/>
        <item x="955"/>
        <item x="385"/>
        <item x="191"/>
        <item x="300"/>
        <item x="62"/>
        <item x="472"/>
        <item x="319"/>
        <item x="1090"/>
        <item x="823"/>
        <item x="893"/>
        <item x="818"/>
        <item x="948"/>
        <item x="938"/>
        <item x="90"/>
        <item x="829"/>
        <item x="220"/>
        <item x="550"/>
        <item x="281"/>
        <item x="930"/>
        <item x="718"/>
        <item x="1081"/>
        <item x="735"/>
        <item x="613"/>
        <item x="881"/>
        <item x="208"/>
        <item x="870"/>
        <item x="1059"/>
        <item x="373"/>
        <item x="129"/>
        <item x="422"/>
        <item x="82"/>
        <item x="880"/>
        <item x="845"/>
        <item x="217"/>
        <item x="754"/>
        <item x="527"/>
        <item x="564"/>
        <item x="1124"/>
        <item x="401"/>
        <item x="228"/>
        <item x="168"/>
        <item x="897"/>
        <item x="363"/>
        <item x="966"/>
        <item x="751"/>
        <item x="1062"/>
        <item x="243"/>
        <item x="1063"/>
        <item x="64"/>
        <item x="1097"/>
        <item x="946"/>
        <item x="297"/>
        <item x="963"/>
        <item x="112"/>
        <item x="1123"/>
        <item x="106"/>
        <item x="694"/>
        <item x="928"/>
        <item x="185"/>
        <item x="306"/>
        <item x="52"/>
        <item x="1066"/>
        <item x="890"/>
        <item x="811"/>
        <item x="666"/>
        <item x="100"/>
        <item x="97"/>
        <item x="863"/>
        <item x="164"/>
        <item x="184"/>
        <item x="591"/>
        <item x="1117"/>
        <item x="127"/>
        <item x="898"/>
        <item x="1071"/>
        <item x="560"/>
        <item x="783"/>
        <item x="167"/>
        <item x="1136"/>
        <item x="92"/>
        <item x="885"/>
        <item x="1118"/>
        <item x="1039"/>
        <item x="77"/>
        <item x="704"/>
        <item x="1139"/>
        <item x="526"/>
        <item x="1075"/>
        <item x="76"/>
        <item x="31"/>
        <item x="782"/>
        <item x="917"/>
        <item x="1060"/>
        <item x="1086"/>
        <item x="828"/>
        <item x="79"/>
        <item x="88"/>
        <item x="866"/>
        <item x="588"/>
        <item x="216"/>
        <item x="686"/>
        <item x="1008"/>
        <item x="836"/>
        <item x="988"/>
        <item x="1069"/>
        <item x="212"/>
        <item x="993"/>
        <item x="534"/>
        <item x="792"/>
        <item x="29"/>
        <item x="987"/>
        <item x="977"/>
        <item x="161"/>
        <item x="980"/>
        <item x="114"/>
        <item x="172"/>
        <item x="542"/>
        <item x="68"/>
        <item x="791"/>
        <item x="1116"/>
        <item x="200"/>
        <item x="150"/>
        <item x="235"/>
        <item x="1058"/>
        <item x="358"/>
        <item x="1104"/>
        <item x="661"/>
        <item x="17"/>
        <item x="146"/>
        <item x="837"/>
        <item x="957"/>
        <item x="1100"/>
        <item x="1112"/>
        <item x="399"/>
        <item x="85"/>
        <item x="357"/>
        <item x="975"/>
        <item x="1057"/>
        <item x="388"/>
        <item x="1109"/>
        <item x="207"/>
        <item x="1065"/>
        <item x="731"/>
        <item x="409"/>
        <item x="1028"/>
        <item x="381"/>
        <item x="627"/>
        <item x="698"/>
        <item x="48"/>
        <item x="954"/>
        <item x="455"/>
        <item x="968"/>
        <item x="839"/>
        <item x="233"/>
        <item x="1002"/>
        <item x="1022"/>
        <item x="134"/>
        <item x="1034"/>
        <item x="872"/>
        <item x="808"/>
        <item x="63"/>
        <item x="361"/>
        <item x="677"/>
        <item x="96"/>
        <item x="91"/>
        <item x="1049"/>
        <item x="906"/>
        <item x="126"/>
        <item x="33"/>
        <item x="610"/>
        <item x="177"/>
        <item x="997"/>
        <item x="1030"/>
        <item x="1037"/>
        <item x="926"/>
        <item x="875"/>
        <item x="240"/>
        <item x="66"/>
        <item x="1023"/>
        <item x="1115"/>
        <item x="1079"/>
        <item x="209"/>
        <item x="202"/>
        <item x="89"/>
        <item x="41"/>
        <item x="143"/>
        <item x="142"/>
        <item x="670"/>
        <item x="171"/>
        <item x="849"/>
        <item x="179"/>
        <item x="1141"/>
        <item x="178"/>
        <item x="390"/>
        <item x="950"/>
        <item x="35"/>
        <item x="974"/>
        <item x="56"/>
        <item x="1129"/>
        <item x="55"/>
        <item x="877"/>
        <item x="865"/>
        <item x="653"/>
        <item x="180"/>
        <item x="693"/>
        <item x="73"/>
        <item x="1046"/>
        <item x="701"/>
        <item x="753"/>
        <item x="380"/>
        <item x="743"/>
        <item x="147"/>
        <item x="528"/>
        <item x="65"/>
        <item x="1019"/>
        <item x="232"/>
        <item x="583"/>
        <item x="116"/>
        <item x="1036"/>
        <item x="630"/>
        <item x="663"/>
        <item x="166"/>
        <item x="30"/>
        <item x="612"/>
        <item x="140"/>
        <item x="128"/>
        <item x="1056"/>
        <item x="156"/>
        <item x="1012"/>
        <item x="976"/>
        <item x="1020"/>
        <item x="188"/>
        <item x="934"/>
        <item x="46"/>
        <item x="135"/>
        <item x="856"/>
        <item x="386"/>
        <item x="996"/>
        <item x="247"/>
        <item x="1092"/>
        <item x="985"/>
        <item x="186"/>
        <item x="806"/>
        <item x="903"/>
        <item x="1103"/>
        <item x="109"/>
        <item x="101"/>
        <item x="201"/>
        <item x="393"/>
        <item x="234"/>
        <item x="1080"/>
        <item x="784"/>
        <item x="576"/>
        <item x="122"/>
        <item x="956"/>
        <item x="940"/>
        <item x="170"/>
        <item x="392"/>
        <item x="181"/>
        <item x="562"/>
        <item x="356"/>
        <item x="850"/>
        <item x="1105"/>
        <item x="239"/>
        <item x="196"/>
        <item x="1133"/>
        <item x="221"/>
        <item x="1083"/>
        <item x="117"/>
        <item x="60"/>
        <item x="433"/>
        <item x="991"/>
        <item x="238"/>
        <item x="158"/>
        <item x="1134"/>
        <item x="189"/>
        <item x="25"/>
        <item x="1126"/>
        <item x="241"/>
        <item x="1006"/>
        <item x="1094"/>
        <item x="995"/>
        <item x="225"/>
        <item x="1130"/>
        <item x="1042"/>
        <item x="1107"/>
        <item x="326"/>
        <item x="237"/>
        <item x="59"/>
        <item x="1054"/>
        <item x="236"/>
        <item x="246"/>
        <item x="1110"/>
        <item x="93"/>
        <item x="230"/>
        <item x="71"/>
        <item x="377"/>
        <item x="851"/>
        <item x="211"/>
        <item x="371"/>
        <item x="1137"/>
        <item x="213"/>
        <item x="821"/>
        <item x="162"/>
        <item x="999"/>
        <item x="229"/>
        <item x="364"/>
        <item x="195"/>
        <item x="1095"/>
        <item x="892"/>
        <item x="844"/>
        <item x="616"/>
        <item x="1025"/>
        <item x="226"/>
        <item x="198"/>
        <item x="1108"/>
        <item x="104"/>
        <item x="942"/>
        <item x="724"/>
        <item x="689"/>
        <item x="215"/>
        <item x="812"/>
        <item x="1084"/>
        <item x="153"/>
        <item x="984"/>
        <item x="144"/>
        <item x="125"/>
        <item x="1085"/>
        <item x="951"/>
        <item x="937"/>
        <item x="206"/>
        <item x="910"/>
        <item x="218"/>
        <item x="920"/>
        <item x="223"/>
        <item x="1131"/>
        <item x="378"/>
        <item x="95"/>
        <item x="67"/>
        <item x="944"/>
        <item x="927"/>
        <item x="157"/>
        <item x="224"/>
        <item x="121"/>
        <item x="205"/>
        <item x="637"/>
        <item x="891"/>
        <item x="1119"/>
        <item x="1003"/>
        <item x="395"/>
        <item x="964"/>
        <item x="119"/>
        <item x="886"/>
        <item x="1004"/>
        <item x="1067"/>
        <item x="222"/>
        <item x="853"/>
        <item x="133"/>
        <item x="803"/>
        <item x="1017"/>
        <item x="210"/>
        <item t="default"/>
      </items>
    </pivotField>
    <pivotField numFmtId="3" showAll="0"/>
    <pivotField showAll="0">
      <items count="4">
        <item x="2"/>
        <item x="0"/>
        <item x="1"/>
        <item t="default"/>
      </items>
    </pivotField>
    <pivotField numFmtId="3" showAll="0"/>
  </pivotFields>
  <rowFields count="1">
    <field x="8"/>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dataFields count="1">
    <dataField name="Count of New Product Name" fld="1" subtotal="count" baseField="0" baseItem="0"/>
  </dataFields>
  <chartFormats count="1">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8CDF4E-6AFC-4F91-9C33-99912D01575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category">
  <location ref="G3:H13" firstHeaderRow="1" firstDataRow="1" firstDataCol="1"/>
  <pivotFields count="13">
    <pivotField showAll="0"/>
    <pivotField showAll="0"/>
    <pivotField showAll="0"/>
    <pivotField axis="axisRow" showAll="0">
      <items count="10">
        <item x="7"/>
        <item x="0"/>
        <item x="1"/>
        <item x="8"/>
        <item x="4"/>
        <item x="5"/>
        <item x="2"/>
        <item x="3"/>
        <item x="6"/>
        <item t="default"/>
      </items>
    </pivotField>
    <pivotField showAll="0"/>
    <pivotField numFmtId="165" showAll="0"/>
    <pivotField showAll="0"/>
    <pivotField numFmtId="9" showAll="0"/>
    <pivotField showAll="0"/>
    <pivotField dataField="1" numFmtId="164" showAll="0"/>
    <pivotField numFmtId="3" showAll="0"/>
    <pivotField showAll="0">
      <items count="4">
        <item x="2"/>
        <item x="0"/>
        <item x="1"/>
        <item t="default"/>
      </items>
    </pivotField>
    <pivotField numFmtId="3" showAll="0"/>
  </pivotFields>
  <rowFields count="1">
    <field x="3"/>
  </rowFields>
  <rowItems count="10">
    <i>
      <x/>
    </i>
    <i>
      <x v="1"/>
    </i>
    <i>
      <x v="2"/>
    </i>
    <i>
      <x v="3"/>
    </i>
    <i>
      <x v="4"/>
    </i>
    <i>
      <x v="5"/>
    </i>
    <i>
      <x v="6"/>
    </i>
    <i>
      <x v="7"/>
    </i>
    <i>
      <x v="8"/>
    </i>
    <i t="grand">
      <x/>
    </i>
  </rowItems>
  <colItems count="1">
    <i/>
  </colItems>
  <dataFields count="1">
    <dataField name="Sum of Rating_count" fld="9" baseField="0" baseItem="0" numFmtId="164"/>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66A19A-40F5-4681-865A-9F5813B05D03}"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category">
  <location ref="J16:K26" firstHeaderRow="1" firstDataRow="1" firstDataCol="1"/>
  <pivotFields count="13">
    <pivotField showAll="0"/>
    <pivotField showAll="0"/>
    <pivotField showAll="0"/>
    <pivotField axis="axisRow" showAll="0" sortType="ascending">
      <items count="10">
        <item x="7"/>
        <item x="0"/>
        <item x="1"/>
        <item x="8"/>
        <item x="4"/>
        <item x="5"/>
        <item x="2"/>
        <item x="3"/>
        <item x="6"/>
        <item t="default"/>
      </items>
    </pivotField>
    <pivotField showAll="0"/>
    <pivotField numFmtId="165" showAll="0"/>
    <pivotField showAll="0"/>
    <pivotField dataField="1" numFmtId="9" showAll="0"/>
    <pivotField showAll="0"/>
    <pivotField numFmtId="164" showAll="0"/>
    <pivotField numFmtId="3" showAll="0"/>
    <pivotField showAll="0">
      <items count="4">
        <item x="2"/>
        <item x="0"/>
        <item x="1"/>
        <item t="default"/>
      </items>
    </pivotField>
    <pivotField numFmtId="3" showAll="0"/>
  </pivotFields>
  <rowFields count="1">
    <field x="3"/>
  </rowFields>
  <rowItems count="10">
    <i>
      <x/>
    </i>
    <i>
      <x v="1"/>
    </i>
    <i>
      <x v="2"/>
    </i>
    <i>
      <x v="3"/>
    </i>
    <i>
      <x v="4"/>
    </i>
    <i>
      <x v="5"/>
    </i>
    <i>
      <x v="6"/>
    </i>
    <i>
      <x v="7"/>
    </i>
    <i>
      <x v="8"/>
    </i>
    <i t="grand">
      <x/>
    </i>
  </rowItems>
  <colItems count="1">
    <i/>
  </colItems>
  <dataFields count="1">
    <dataField name="Max of Discount_percentage" fld="7" subtotal="max" baseField="3" baseItem="0" numFmtId="9"/>
  </dataFields>
  <chartFormats count="2">
    <chartFormat chart="0"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B873CE-7F52-4B9F-8505-6B22F1BFBDC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Product name">
  <location ref="J29:K35" firstHeaderRow="1" firstDataRow="1" firstDataCol="1"/>
  <pivotFields count="13">
    <pivotField showAll="0"/>
    <pivotField axis="axisRow" showAll="0" measureFilter="1">
      <items count="1211">
        <item x="918"/>
        <item x="1044"/>
        <item x="122"/>
        <item x="425"/>
        <item x="630"/>
        <item x="471"/>
        <item x="1201"/>
        <item x="222"/>
        <item x="157"/>
        <item x="213"/>
        <item x="45"/>
        <item x="138"/>
        <item x="114"/>
        <item x="183"/>
        <item x="214"/>
        <item x="266"/>
        <item x="246"/>
        <item x="203"/>
        <item x="1157"/>
        <item x="224"/>
        <item x="116"/>
        <item x="79"/>
        <item x="229"/>
        <item x="150"/>
        <item x="21"/>
        <item x="60"/>
        <item x="147"/>
        <item x="535"/>
        <item x="1047"/>
        <item x="1175"/>
        <item x="920"/>
        <item x="984"/>
        <item x="927"/>
        <item x="1003"/>
        <item x="313"/>
        <item x="198"/>
        <item x="1084"/>
        <item x="829"/>
        <item x="1155"/>
        <item x="1085"/>
        <item x="821"/>
        <item x="963"/>
        <item x="826"/>
        <item x="1133"/>
        <item x="1146"/>
        <item x="1180"/>
        <item x="867"/>
        <item x="268"/>
        <item x="569"/>
        <item x="548"/>
        <item x="633"/>
        <item x="231"/>
        <item x="130"/>
        <item x="54"/>
        <item x="274"/>
        <item x="1005"/>
        <item x="950"/>
        <item x="1026"/>
        <item x="727"/>
        <item x="253"/>
        <item x="834"/>
        <item x="206"/>
        <item x="440"/>
        <item x="852"/>
        <item x="1081"/>
        <item x="1042"/>
        <item x="189"/>
        <item x="44"/>
        <item x="560"/>
        <item x="558"/>
        <item x="91"/>
        <item x="163"/>
        <item x="167"/>
        <item x="185"/>
        <item x="62"/>
        <item x="586"/>
        <item x="787"/>
        <item x="233"/>
        <item x="237"/>
        <item x="261"/>
        <item x="221"/>
        <item x="242"/>
        <item x="272"/>
        <item x="112"/>
        <item x="115"/>
        <item x="199"/>
        <item x="111"/>
        <item x="1087"/>
        <item x="141"/>
        <item x="162"/>
        <item x="11"/>
        <item x="1186"/>
        <item x="226"/>
        <item x="988"/>
        <item x="46"/>
        <item x="48"/>
        <item x="33"/>
        <item x="27"/>
        <item x="37"/>
        <item x="184"/>
        <item x="161"/>
        <item x="57"/>
        <item x="339"/>
        <item x="68"/>
        <item x="342"/>
        <item x="442"/>
        <item x="69"/>
        <item x="28"/>
        <item x="143"/>
        <item x="131"/>
        <item x="338"/>
        <item x="24"/>
        <item x="50"/>
        <item x="1"/>
        <item x="1049"/>
        <item x="179"/>
        <item x="375"/>
        <item x="646"/>
        <item x="654"/>
        <item x="1071"/>
        <item x="588"/>
        <item x="652"/>
        <item x="1164"/>
        <item x="1041"/>
        <item x="1075"/>
        <item x="967"/>
        <item x="749"/>
        <item x="191"/>
        <item x="910"/>
        <item x="915"/>
        <item x="1060"/>
        <item x="940"/>
        <item x="868"/>
        <item x="966"/>
        <item x="865"/>
        <item x="800"/>
        <item x="840"/>
        <item x="938"/>
        <item x="1197"/>
        <item x="814"/>
        <item x="1090"/>
        <item x="809"/>
        <item x="1207"/>
        <item x="860"/>
        <item x="830"/>
        <item x="854"/>
        <item x="807"/>
        <item x="841"/>
        <item x="1024"/>
        <item x="886"/>
        <item x="1017"/>
        <item x="810"/>
        <item x="944"/>
        <item x="1161"/>
        <item x="793"/>
        <item x="805"/>
        <item x="866"/>
        <item x="980"/>
        <item x="789"/>
        <item x="106"/>
        <item x="747"/>
        <item x="144"/>
        <item x="259"/>
        <item x="779"/>
        <item x="1091"/>
        <item x="997"/>
        <item x="132"/>
        <item x="178"/>
        <item x="209"/>
        <item x="76"/>
        <item x="26"/>
        <item x="454"/>
        <item x="450"/>
        <item x="544"/>
        <item x="523"/>
        <item x="656"/>
        <item x="296"/>
        <item x="449"/>
        <item x="700"/>
        <item x="473"/>
        <item x="472"/>
        <item x="575"/>
        <item x="352"/>
        <item x="781"/>
        <item x="3"/>
        <item x="537"/>
        <item x="387"/>
        <item x="100"/>
        <item x="160"/>
        <item x="190"/>
        <item x="6"/>
        <item x="368"/>
        <item x="456"/>
        <item x="482"/>
        <item x="509"/>
        <item x="414"/>
        <item x="459"/>
        <item x="504"/>
        <item x="220"/>
        <item x="10"/>
        <item x="613"/>
        <item x="768"/>
        <item x="611"/>
        <item x="15"/>
        <item x="67"/>
        <item x="124"/>
        <item x="280"/>
        <item x="290"/>
        <item x="326"/>
        <item x="848"/>
        <item x="1008"/>
        <item x="1209"/>
        <item x="1148"/>
        <item x="1188"/>
        <item x="1096"/>
        <item x="855"/>
        <item x="491"/>
        <item x="664"/>
        <item x="480"/>
        <item x="704"/>
        <item x="657"/>
        <item x="465"/>
        <item x="497"/>
        <item x="584"/>
        <item x="498"/>
        <item x="590"/>
        <item x="489"/>
        <item x="468"/>
        <item x="570"/>
        <item x="995"/>
        <item x="937"/>
        <item x="615"/>
        <item x="1142"/>
        <item x="856"/>
        <item x="839"/>
        <item x="846"/>
        <item x="1101"/>
        <item x="831"/>
        <item x="895"/>
        <item x="962"/>
        <item x="884"/>
        <item x="219"/>
        <item x="718"/>
        <item x="1147"/>
        <item x="174"/>
        <item x="556"/>
        <item x="679"/>
        <item x="693"/>
        <item x="757"/>
        <item x="773"/>
        <item x="1137"/>
        <item x="1149"/>
        <item x="1112"/>
        <item x="1033"/>
        <item x="775"/>
        <item x="745"/>
        <item x="708"/>
        <item x="192"/>
        <item x="1159"/>
        <item x="774"/>
        <item x="499"/>
        <item x="483"/>
        <item x="734"/>
        <item x="557"/>
        <item x="64"/>
        <item x="1046"/>
        <item x="1067"/>
        <item x="1154"/>
        <item x="547"/>
        <item x="770"/>
        <item x="748"/>
        <item x="599"/>
        <item x="685"/>
        <item x="684"/>
        <item x="470"/>
        <item x="732"/>
        <item x="649"/>
        <item x="618"/>
        <item x="520"/>
        <item x="530"/>
        <item x="905"/>
        <item x="177"/>
        <item x="101"/>
        <item x="941"/>
        <item x="666"/>
        <item x="912"/>
        <item x="211"/>
        <item x="801"/>
        <item x="99"/>
        <item x="1030"/>
        <item x="847"/>
        <item x="1100"/>
        <item x="864"/>
        <item x="1181"/>
        <item x="1039"/>
        <item x="901"/>
        <item x="1088"/>
        <item x="881"/>
        <item x="875"/>
        <item x="1043"/>
        <item x="911"/>
        <item x="1018"/>
        <item x="956"/>
        <item x="1097"/>
        <item x="96"/>
        <item x="617"/>
        <item x="776"/>
        <item x="587"/>
        <item x="186"/>
        <item x="1012"/>
        <item x="227"/>
        <item x="616"/>
        <item x="90"/>
        <item x="466"/>
        <item x="467"/>
        <item x="474"/>
        <item x="490"/>
        <item x="1050"/>
        <item x="528"/>
        <item x="731"/>
        <item x="598"/>
        <item x="485"/>
        <item x="636"/>
        <item x="668"/>
        <item x="43"/>
        <item x="1001"/>
        <item x="318"/>
        <item x="577"/>
        <item x="701"/>
        <item x="692"/>
        <item x="169"/>
        <item x="545"/>
        <item x="522"/>
        <item x="36"/>
        <item x="133"/>
        <item x="469"/>
        <item x="778"/>
        <item x="25"/>
        <item x="17"/>
        <item x="601"/>
        <item x="447"/>
        <item x="1168"/>
        <item x="1187"/>
        <item x="536"/>
        <item x="593"/>
        <item x="1058"/>
        <item x="139"/>
        <item x="102"/>
        <item x="445"/>
        <item x="376"/>
        <item x="300"/>
        <item x="382"/>
        <item x="1144"/>
        <item x="407"/>
        <item x="970"/>
        <item x="647"/>
        <item x="639"/>
        <item x="975"/>
        <item x="515"/>
        <item x="1116"/>
        <item x="612"/>
        <item x="991"/>
        <item x="705"/>
        <item x="275"/>
        <item x="1011"/>
        <item x="1104"/>
        <item x="1031"/>
        <item x="1190"/>
        <item x="931"/>
        <item x="861"/>
        <item x="919"/>
        <item x="492"/>
        <item x="565"/>
        <item x="264"/>
        <item x="710"/>
        <item x="936"/>
        <item x="637"/>
        <item x="979"/>
        <item x="332"/>
        <item x="307"/>
        <item x="303"/>
        <item x="278"/>
        <item x="632"/>
        <item x="279"/>
        <item x="374"/>
        <item x="662"/>
        <item x="444"/>
        <item x="314"/>
        <item x="72"/>
        <item x="156"/>
        <item x="41"/>
        <item x="154"/>
        <item x="216"/>
        <item x="399"/>
        <item x="171"/>
        <item x="74"/>
        <item x="20"/>
        <item x="435"/>
        <item x="759"/>
        <item x="531"/>
        <item x="1139"/>
        <item x="1021"/>
        <item x="137"/>
        <item x="87"/>
        <item x="870"/>
        <item x="765"/>
        <item x="756"/>
        <item x="596"/>
        <item x="496"/>
        <item x="735"/>
        <item x="634"/>
        <item x="592"/>
        <item x="610"/>
        <item x="541"/>
        <item x="345"/>
        <item x="487"/>
        <item x="82"/>
        <item x="606"/>
        <item x="1167"/>
        <item x="790"/>
        <item x="349"/>
        <item x="1079"/>
        <item x="1105"/>
        <item x="934"/>
        <item x="804"/>
        <item x="993"/>
        <item x="825"/>
        <item x="1126"/>
        <item x="1072"/>
        <item x="1063"/>
        <item x="959"/>
        <item x="1120"/>
        <item x="820"/>
        <item x="925"/>
        <item x="985"/>
        <item x="802"/>
        <item x="965"/>
        <item x="1208"/>
        <item x="1179"/>
        <item x="1035"/>
        <item x="753"/>
        <item x="871"/>
        <item x="1083"/>
        <item x="853"/>
        <item x="945"/>
        <item x="1192"/>
        <item x="205"/>
        <item x="909"/>
        <item x="1013"/>
        <item x="109"/>
        <item x="243"/>
        <item x="923"/>
        <item x="943"/>
        <item x="1025"/>
        <item x="521"/>
        <item x="351"/>
        <item x="723"/>
        <item x="754"/>
        <item x="526"/>
        <item x="486"/>
        <item x="667"/>
        <item x="738"/>
        <item x="771"/>
        <item x="697"/>
        <item x="764"/>
        <item x="758"/>
        <item x="582"/>
        <item x="777"/>
        <item x="462"/>
        <item x="476"/>
        <item x="645"/>
        <item x="695"/>
        <item x="463"/>
        <item x="501"/>
        <item x="607"/>
        <item x="1052"/>
        <item x="891"/>
        <item x="583"/>
        <item x="1016"/>
        <item x="1171"/>
        <item x="1151"/>
        <item x="947"/>
        <item x="1174"/>
        <item x="1036"/>
        <item x="1074"/>
        <item x="113"/>
        <item x="890"/>
        <item x="880"/>
        <item x="1023"/>
        <item x="1194"/>
        <item x="750"/>
        <item x="1185"/>
        <item x="1007"/>
        <item x="1034"/>
        <item x="815"/>
        <item x="972"/>
        <item x="1004"/>
        <item x="1092"/>
        <item x="1064"/>
        <item x="1073"/>
        <item x="1037"/>
        <item x="987"/>
        <item x="784"/>
        <item x="568"/>
        <item x="676"/>
        <item x="1124"/>
        <item x="621"/>
        <item x="1078"/>
        <item x="897"/>
        <item x="902"/>
        <item x="1051"/>
        <item x="766"/>
        <item x="1122"/>
        <item x="1113"/>
        <item x="1195"/>
        <item x="415"/>
        <item x="420"/>
        <item x="325"/>
        <item x="309"/>
        <item x="370"/>
        <item x="331"/>
        <item x="357"/>
        <item x="316"/>
        <item x="362"/>
        <item x="388"/>
        <item x="260"/>
        <item x="92"/>
        <item x="658"/>
        <item x="291"/>
        <item x="534"/>
        <item x="460"/>
        <item x="564"/>
        <item x="550"/>
        <item x="540"/>
        <item x="1111"/>
        <item x="957"/>
        <item x="559"/>
        <item x="165"/>
        <item x="1184"/>
        <item x="1109"/>
        <item x="1129"/>
        <item x="1032"/>
        <item x="928"/>
        <item x="899"/>
        <item x="1162"/>
        <item x="806"/>
        <item x="849"/>
        <item x="969"/>
        <item x="930"/>
        <item x="1029"/>
        <item x="942"/>
        <item x="1059"/>
        <item x="1172"/>
        <item x="896"/>
        <item x="1108"/>
        <item x="1061"/>
        <item x="103"/>
        <item x="366"/>
        <item x="448"/>
        <item x="638"/>
        <item x="1114"/>
        <item x="889"/>
        <item x="1196"/>
        <item x="924"/>
        <item x="978"/>
        <item x="665"/>
        <item x="1198"/>
        <item x="1123"/>
        <item x="254"/>
        <item x="245"/>
        <item x="129"/>
        <item x="1119"/>
        <item x="228"/>
        <item x="1141"/>
        <item x="1055"/>
        <item x="878"/>
        <item x="400"/>
        <item x="1173"/>
        <item x="56"/>
        <item x="431"/>
        <item x="104"/>
        <item x="80"/>
        <item x="641"/>
        <item x="660"/>
        <item x="595"/>
        <item x="461"/>
        <item x="225"/>
        <item x="83"/>
        <item x="689"/>
        <item x="1191"/>
        <item x="433"/>
        <item x="249"/>
        <item x="761"/>
        <item x="671"/>
        <item x="600"/>
        <item x="627"/>
        <item x="663"/>
        <item x="694"/>
        <item x="780"/>
        <item x="236"/>
        <item x="1103"/>
        <item x="120"/>
        <item x="238"/>
        <item x="16"/>
        <item x="1203"/>
        <item x="1166"/>
        <item x="986"/>
        <item x="811"/>
        <item x="837"/>
        <item x="808"/>
        <item x="1131"/>
        <item x="879"/>
        <item x="812"/>
        <item x="833"/>
        <item x="1140"/>
        <item x="908"/>
        <item x="1182"/>
        <item x="1015"/>
        <item x="1169"/>
        <item x="882"/>
        <item x="913"/>
        <item x="416"/>
        <item x="1053"/>
        <item x="546"/>
        <item x="452"/>
        <item x="603"/>
        <item x="687"/>
        <item x="742"/>
        <item x="527"/>
        <item x="744"/>
        <item x="628"/>
        <item x="519"/>
        <item x="553"/>
        <item x="678"/>
        <item x="574"/>
        <item x="555"/>
        <item x="635"/>
        <item x="651"/>
        <item x="202"/>
        <item x="86"/>
        <item x="145"/>
        <item x="232"/>
        <item x="1145"/>
        <item x="1093"/>
        <item x="123"/>
        <item x="127"/>
        <item x="252"/>
        <item x="887"/>
        <item x="265"/>
        <item x="576"/>
        <item x="1125"/>
        <item x="863"/>
        <item x="1028"/>
        <item x="1152"/>
        <item x="608"/>
        <item x="1045"/>
        <item x="512"/>
        <item x="93"/>
        <item x="234"/>
        <item x="355"/>
        <item x="299"/>
        <item x="298"/>
        <item x="172"/>
        <item x="200"/>
        <item x="38"/>
        <item x="379"/>
        <item x="276"/>
        <item x="119"/>
        <item x="363"/>
        <item x="702"/>
        <item x="14"/>
        <item x="258"/>
        <item x="932"/>
        <item x="13"/>
        <item x="281"/>
        <item x="432"/>
        <item x="1178"/>
        <item x="7"/>
        <item x="344"/>
        <item x="136"/>
        <item x="1076"/>
        <item x="873"/>
        <item x="946"/>
        <item x="441"/>
        <item x="61"/>
        <item x="1170"/>
        <item x="1020"/>
        <item x="1069"/>
        <item x="954"/>
        <item x="1014"/>
        <item x="803"/>
        <item x="365"/>
        <item x="1038"/>
        <item x="1027"/>
        <item x="393"/>
        <item x="181"/>
        <item x="396"/>
        <item x="1110"/>
        <item x="1204"/>
        <item x="1066"/>
        <item x="251"/>
        <item x="1205"/>
        <item x="398"/>
        <item x="533"/>
        <item x="594"/>
        <item x="549"/>
        <item x="394"/>
        <item x="315"/>
        <item x="381"/>
        <item x="302"/>
        <item x="361"/>
        <item x="428"/>
        <item x="659"/>
        <item x="413"/>
        <item x="698"/>
        <item x="392"/>
        <item x="384"/>
        <item x="288"/>
        <item x="423"/>
        <item x="356"/>
        <item x="289"/>
        <item x="412"/>
        <item x="417"/>
        <item x="823"/>
        <item x="502"/>
        <item x="769"/>
        <item x="631"/>
        <item x="78"/>
        <item x="337"/>
        <item x="411"/>
        <item x="35"/>
        <item x="187"/>
        <item x="271"/>
        <item x="23"/>
        <item x="284"/>
        <item x="283"/>
        <item x="397"/>
        <item x="406"/>
        <item x="364"/>
        <item x="321"/>
        <item x="359"/>
        <item x="430"/>
        <item x="63"/>
        <item x="958"/>
        <item x="741"/>
        <item x="858"/>
        <item x="1099"/>
        <item x="836"/>
        <item x="1082"/>
        <item x="869"/>
        <item x="798"/>
        <item x="1117"/>
        <item x="511"/>
        <item x="743"/>
        <item x="1077"/>
        <item x="579"/>
        <item x="772"/>
        <item x="672"/>
        <item x="572"/>
        <item x="736"/>
        <item x="706"/>
        <item x="760"/>
        <item x="650"/>
        <item x="998"/>
        <item x="974"/>
        <item x="992"/>
        <item x="990"/>
        <item x="874"/>
        <item x="872"/>
        <item x="1189"/>
        <item x="1006"/>
        <item x="994"/>
        <item x="824"/>
        <item x="838"/>
        <item x="819"/>
        <item x="964"/>
        <item x="842"/>
        <item x="1135"/>
        <item x="1202"/>
        <item x="1054"/>
        <item x="921"/>
        <item x="877"/>
        <item x="903"/>
        <item x="827"/>
        <item x="960"/>
        <item x="494"/>
        <item x="822"/>
        <item x="885"/>
        <item x="828"/>
        <item x="785"/>
        <item x="795"/>
        <item x="862"/>
        <item x="817"/>
        <item x="883"/>
        <item x="791"/>
        <item x="1095"/>
        <item x="762"/>
        <item x="655"/>
        <item x="66"/>
        <item x="439"/>
        <item x="422"/>
        <item x="434"/>
        <item x="424"/>
        <item x="180"/>
        <item x="914"/>
        <item x="1183"/>
        <item x="329"/>
        <item x="367"/>
        <item x="385"/>
        <item x="680"/>
        <item x="12"/>
        <item x="4"/>
        <item x="59"/>
        <item x="193"/>
        <item x="9"/>
        <item x="105"/>
        <item x="353"/>
        <item x="604"/>
        <item x="567"/>
        <item x="619"/>
        <item x="642"/>
        <item x="730"/>
        <item x="614"/>
        <item x="464"/>
        <item x="188"/>
        <item x="893"/>
        <item x="1056"/>
        <item x="792"/>
        <item x="1019"/>
        <item x="1206"/>
        <item x="794"/>
        <item x="892"/>
        <item x="850"/>
        <item x="1163"/>
        <item x="926"/>
        <item x="816"/>
        <item x="796"/>
        <item x="906"/>
        <item x="1150"/>
        <item x="1094"/>
        <item x="835"/>
        <item x="859"/>
        <item x="935"/>
        <item x="818"/>
        <item x="1165"/>
        <item x="799"/>
        <item x="648"/>
        <item x="247"/>
        <item x="436"/>
        <item x="1068"/>
        <item x="267"/>
        <item x="336"/>
        <item x="295"/>
        <item x="369"/>
        <item x="121"/>
        <item x="210"/>
        <item x="32"/>
        <item x="98"/>
        <item x="31"/>
        <item x="5"/>
        <item x="340"/>
        <item x="293"/>
        <item x="386"/>
        <item x="517"/>
        <item x="581"/>
        <item x="691"/>
        <item x="813"/>
        <item x="1102"/>
        <item x="1115"/>
        <item x="1121"/>
        <item x="724"/>
        <item x="148"/>
        <item x="324"/>
        <item x="714"/>
        <item x="319"/>
        <item x="354"/>
        <item x="223"/>
        <item x="563"/>
        <item x="725"/>
        <item x="746"/>
        <item x="626"/>
        <item x="552"/>
        <item x="65"/>
        <item x="294"/>
        <item x="312"/>
        <item x="317"/>
        <item x="383"/>
        <item x="401"/>
        <item x="110"/>
        <item x="58"/>
        <item x="310"/>
        <item x="373"/>
        <item x="311"/>
        <item x="285"/>
        <item x="282"/>
        <item x="286"/>
        <item x="391"/>
        <item x="346"/>
        <item x="347"/>
        <item x="322"/>
        <item x="395"/>
        <item x="390"/>
        <item x="410"/>
        <item x="696"/>
        <item x="270"/>
        <item x="917"/>
        <item x="195"/>
        <item x="107"/>
        <item x="629"/>
        <item x="1010"/>
        <item x="961"/>
        <item x="717"/>
        <item x="729"/>
        <item x="677"/>
        <item x="551"/>
        <item x="843"/>
        <item x="1065"/>
        <item x="968"/>
        <item x="669"/>
        <item x="713"/>
        <item x="525"/>
        <item x="197"/>
        <item x="904"/>
        <item x="1089"/>
        <item x="118"/>
        <item x="1118"/>
        <item x="1106"/>
        <item x="712"/>
        <item x="55"/>
        <item x="168"/>
        <item x="709"/>
        <item x="301"/>
        <item x="19"/>
        <item x="371"/>
        <item x="328"/>
        <item x="341"/>
        <item x="334"/>
        <item x="292"/>
        <item x="297"/>
        <item x="306"/>
        <item x="343"/>
        <item x="358"/>
        <item x="330"/>
        <item x="446"/>
        <item x="389"/>
        <item x="308"/>
        <item x="304"/>
        <item x="419"/>
        <item x="437"/>
        <item x="532"/>
        <item x="323"/>
        <item x="402"/>
        <item x="30"/>
        <item x="719"/>
        <item x="451"/>
        <item x="566"/>
        <item x="661"/>
        <item x="488"/>
        <item x="578"/>
        <item x="542"/>
        <item x="513"/>
        <item x="481"/>
        <item x="305"/>
        <item x="597"/>
        <item x="287"/>
        <item x="201"/>
        <item x="256"/>
        <item x="733"/>
        <item x="475"/>
        <item x="622"/>
        <item x="752"/>
        <item x="1153"/>
        <item x="1048"/>
        <item x="263"/>
        <item x="797"/>
        <item x="421"/>
        <item x="707"/>
        <item x="851"/>
        <item x="1098"/>
        <item x="153"/>
        <item x="455"/>
        <item x="929"/>
        <item x="75"/>
        <item x="740"/>
        <item x="208"/>
        <item x="832"/>
        <item x="1080"/>
        <item x="196"/>
        <item x="212"/>
        <item x="158"/>
        <item x="673"/>
        <item x="405"/>
        <item x="34"/>
        <item x="2"/>
        <item x="427"/>
        <item x="418"/>
        <item x="335"/>
        <item x="360"/>
        <item x="429"/>
        <item x="453"/>
        <item x="215"/>
        <item x="241"/>
        <item x="175"/>
        <item x="159"/>
        <item x="277"/>
        <item x="380"/>
        <item x="457"/>
        <item x="573"/>
        <item x="518"/>
        <item x="495"/>
        <item x="403"/>
        <item x="333"/>
        <item x="585"/>
        <item x="443"/>
        <item x="788"/>
        <item x="989"/>
        <item x="1107"/>
        <item x="1130"/>
        <item x="1176"/>
        <item x="999"/>
        <item x="1040"/>
        <item x="1158"/>
        <item x="681"/>
        <item x="1000"/>
        <item x="217"/>
        <item x="71"/>
        <item x="372"/>
        <item x="783"/>
        <item x="907"/>
        <item x="981"/>
        <item x="152"/>
        <item x="273"/>
        <item x="262"/>
        <item x="257"/>
        <item x="1193"/>
        <item x="479"/>
        <item x="1143"/>
        <item x="728"/>
        <item x="609"/>
        <item x="580"/>
        <item x="239"/>
        <item x="194"/>
        <item x="51"/>
        <item x="933"/>
        <item x="84"/>
        <item x="269"/>
        <item x="70"/>
        <item x="1127"/>
        <item x="250"/>
        <item x="408"/>
        <item x="377"/>
        <item x="1002"/>
        <item x="894"/>
        <item x="1138"/>
        <item x="173"/>
        <item x="18"/>
        <item x="22"/>
        <item x="514"/>
        <item x="426"/>
        <item x="1022"/>
        <item x="948"/>
        <item x="235"/>
        <item x="737"/>
        <item x="126"/>
        <item x="149"/>
        <item x="47"/>
        <item x="571"/>
        <item x="484"/>
        <item x="503"/>
        <item x="554"/>
        <item x="40"/>
        <item x="128"/>
        <item x="543"/>
        <item x="529"/>
        <item x="767"/>
        <item x="88"/>
        <item x="721"/>
        <item x="524"/>
        <item x="8"/>
        <item x="52"/>
        <item x="1132"/>
        <item x="244"/>
        <item x="378"/>
        <item x="755"/>
        <item x="675"/>
        <item x="686"/>
        <item x="624"/>
        <item x="715"/>
        <item x="500"/>
        <item x="327"/>
        <item x="176"/>
        <item x="690"/>
        <item x="409"/>
        <item x="348"/>
        <item x="1200"/>
        <item x="845"/>
        <item x="1057"/>
        <item x="916"/>
        <item x="898"/>
        <item x="1136"/>
        <item x="976"/>
        <item x="1199"/>
        <item x="876"/>
        <item x="983"/>
        <item x="996"/>
        <item x="786"/>
        <item x="1062"/>
        <item x="951"/>
        <item x="1134"/>
        <item x="955"/>
        <item x="939"/>
        <item x="643"/>
        <item x="949"/>
        <item x="1160"/>
        <item x="922"/>
        <item x="857"/>
        <item x="973"/>
        <item x="240"/>
        <item x="134"/>
        <item x="97"/>
        <item x="218"/>
        <item x="166"/>
        <item x="49"/>
        <item x="230"/>
        <item x="108"/>
        <item x="670"/>
        <item x="248"/>
        <item x="204"/>
        <item x="81"/>
        <item x="95"/>
        <item x="39"/>
        <item x="146"/>
        <item x="0"/>
        <item x="142"/>
        <item x="89"/>
        <item x="726"/>
        <item x="94"/>
        <item x="164"/>
        <item x="73"/>
        <item x="117"/>
        <item x="151"/>
        <item x="77"/>
        <item x="207"/>
        <item x="404"/>
        <item x="320"/>
        <item x="350"/>
        <item x="722"/>
        <item x="42"/>
        <item x="438"/>
        <item x="53"/>
        <item x="591"/>
        <item x="625"/>
        <item x="602"/>
        <item x="683"/>
        <item x="900"/>
        <item x="953"/>
        <item x="716"/>
        <item x="1086"/>
        <item x="888"/>
        <item x="971"/>
        <item x="1177"/>
        <item x="977"/>
        <item x="1009"/>
        <item x="1156"/>
        <item x="952"/>
        <item x="844"/>
        <item x="182"/>
        <item x="739"/>
        <item x="505"/>
        <item x="751"/>
        <item x="763"/>
        <item x="782"/>
        <item x="170"/>
        <item x="140"/>
        <item x="539"/>
        <item x="562"/>
        <item x="644"/>
        <item x="703"/>
        <item x="561"/>
        <item x="510"/>
        <item x="458"/>
        <item x="640"/>
        <item x="508"/>
        <item x="478"/>
        <item x="538"/>
        <item x="477"/>
        <item x="620"/>
        <item x="623"/>
        <item x="589"/>
        <item x="699"/>
        <item x="507"/>
        <item x="653"/>
        <item x="682"/>
        <item x="516"/>
        <item x="493"/>
        <item x="85"/>
        <item x="688"/>
        <item x="720"/>
        <item x="674"/>
        <item x="1128"/>
        <item x="605"/>
        <item x="711"/>
        <item x="506"/>
        <item x="255"/>
        <item x="125"/>
        <item x="29"/>
        <item x="155"/>
        <item x="135"/>
        <item x="1070"/>
        <item x="982"/>
        <item t="default"/>
      </items>
    </pivotField>
    <pivotField showAll="0"/>
    <pivotField showAll="0" sortType="ascending">
      <items count="10">
        <item x="7"/>
        <item x="0"/>
        <item x="1"/>
        <item x="8"/>
        <item x="4"/>
        <item x="5"/>
        <item x="2"/>
        <item x="3"/>
        <item x="6"/>
        <item t="default"/>
      </items>
    </pivotField>
    <pivotField showAll="0"/>
    <pivotField numFmtId="165" showAll="0"/>
    <pivotField showAll="0"/>
    <pivotField numFmtId="9" showAll="0"/>
    <pivotField showAll="0"/>
    <pivotField numFmtId="164" multipleItemSelectionAllowed="1" showAll="0">
      <items count="1145">
        <item h="1" x="210"/>
        <item h="1" x="1017"/>
        <item h="1" x="803"/>
        <item h="1" x="133"/>
        <item h="1" x="853"/>
        <item h="1" x="222"/>
        <item h="1" x="1067"/>
        <item h="1" x="1004"/>
        <item h="1" x="886"/>
        <item h="1" x="119"/>
        <item h="1" x="964"/>
        <item h="1" x="395"/>
        <item h="1" x="1003"/>
        <item h="1" x="1119"/>
        <item h="1" x="891"/>
        <item h="1" x="637"/>
        <item h="1" x="205"/>
        <item h="1" x="121"/>
        <item h="1" x="224"/>
        <item h="1" x="157"/>
        <item h="1" x="927"/>
        <item h="1" x="944"/>
        <item h="1" x="67"/>
        <item h="1" x="95"/>
        <item h="1" x="378"/>
        <item h="1" x="1131"/>
        <item h="1" x="223"/>
        <item h="1" x="920"/>
        <item h="1" x="218"/>
        <item h="1" x="910"/>
        <item h="1" x="206"/>
        <item h="1" x="937"/>
        <item h="1" x="951"/>
        <item h="1" x="1085"/>
        <item h="1" x="125"/>
        <item h="1" x="144"/>
        <item h="1" x="984"/>
        <item h="1" x="153"/>
        <item h="1" x="1084"/>
        <item h="1" x="812"/>
        <item h="1" x="215"/>
        <item h="1" x="689"/>
        <item h="1" x="724"/>
        <item h="1" x="942"/>
        <item h="1" x="104"/>
        <item h="1" x="1108"/>
        <item h="1" x="198"/>
        <item h="1" x="226"/>
        <item h="1" x="1025"/>
        <item h="1" x="616"/>
        <item h="1" x="844"/>
        <item h="1" x="892"/>
        <item h="1" x="1095"/>
        <item h="1" x="195"/>
        <item h="1" x="364"/>
        <item h="1" x="229"/>
        <item h="1" x="999"/>
        <item h="1" x="162"/>
        <item h="1" x="821"/>
        <item h="1" x="213"/>
        <item h="1" x="1137"/>
        <item h="1" x="371"/>
        <item h="1" x="211"/>
        <item h="1" x="851"/>
        <item h="1" x="377"/>
        <item h="1" x="71"/>
        <item h="1" x="230"/>
        <item h="1" x="93"/>
        <item h="1" x="1110"/>
        <item h="1" x="246"/>
        <item h="1" x="236"/>
        <item h="1" x="1054"/>
        <item h="1" x="59"/>
        <item h="1" x="237"/>
        <item h="1" x="326"/>
        <item h="1" x="1107"/>
        <item h="1" x="1042"/>
        <item h="1" x="1130"/>
        <item h="1" x="225"/>
        <item h="1" x="995"/>
        <item h="1" x="1094"/>
        <item h="1" x="1006"/>
        <item h="1" x="241"/>
        <item h="1" x="1126"/>
        <item h="1" x="25"/>
        <item h="1" x="189"/>
        <item h="1" x="1134"/>
        <item h="1" x="158"/>
        <item h="1" x="238"/>
        <item h="1" x="991"/>
        <item h="1" x="433"/>
        <item h="1" x="60"/>
        <item h="1" x="117"/>
        <item h="1" x="1083"/>
        <item h="1" x="221"/>
        <item h="1" x="1133"/>
        <item h="1" x="196"/>
        <item h="1" x="239"/>
        <item h="1" x="1105"/>
        <item h="1" x="850"/>
        <item h="1" x="356"/>
        <item h="1" x="562"/>
        <item h="1" x="181"/>
        <item h="1" x="392"/>
        <item h="1" x="170"/>
        <item h="1" x="940"/>
        <item h="1" x="956"/>
        <item h="1" x="122"/>
        <item h="1" x="576"/>
        <item h="1" x="784"/>
        <item h="1" x="1080"/>
        <item h="1" x="234"/>
        <item h="1" x="393"/>
        <item h="1" x="201"/>
        <item h="1" x="101"/>
        <item h="1" x="109"/>
        <item h="1" x="1103"/>
        <item h="1" x="903"/>
        <item h="1" x="806"/>
        <item h="1" x="186"/>
        <item h="1" x="985"/>
        <item h="1" x="1092"/>
        <item h="1" x="247"/>
        <item h="1" x="996"/>
        <item h="1" x="386"/>
        <item h="1" x="856"/>
        <item h="1" x="135"/>
        <item h="1" x="46"/>
        <item h="1" x="934"/>
        <item h="1" x="188"/>
        <item h="1" x="1020"/>
        <item h="1" x="976"/>
        <item h="1" x="1012"/>
        <item h="1" x="156"/>
        <item h="1" x="1056"/>
        <item h="1" x="128"/>
        <item h="1" x="140"/>
        <item h="1" x="612"/>
        <item h="1" x="30"/>
        <item h="1" x="166"/>
        <item h="1" x="663"/>
        <item h="1" x="630"/>
        <item h="1" x="1036"/>
        <item h="1" x="116"/>
        <item h="1" x="583"/>
        <item h="1" x="232"/>
        <item h="1" x="1019"/>
        <item h="1" x="65"/>
        <item h="1" x="528"/>
        <item h="1" x="147"/>
        <item h="1" x="743"/>
        <item h="1" x="380"/>
        <item h="1" x="753"/>
        <item h="1" x="701"/>
        <item h="1" x="1046"/>
        <item h="1" x="73"/>
        <item h="1" x="693"/>
        <item h="1" x="180"/>
        <item h="1" x="653"/>
        <item h="1" x="865"/>
        <item h="1" x="877"/>
        <item h="1" x="55"/>
        <item h="1" x="1129"/>
        <item h="1" x="56"/>
        <item h="1" x="974"/>
        <item h="1" x="35"/>
        <item h="1" x="950"/>
        <item h="1" x="390"/>
        <item h="1" x="178"/>
        <item h="1" x="1141"/>
        <item h="1" x="179"/>
        <item h="1" x="849"/>
        <item h="1" x="171"/>
        <item h="1" x="670"/>
        <item h="1" x="142"/>
        <item h="1" x="143"/>
        <item h="1" x="41"/>
        <item h="1" x="89"/>
        <item h="1" x="202"/>
        <item h="1" x="209"/>
        <item h="1" x="1079"/>
        <item h="1" x="1115"/>
        <item h="1" x="1023"/>
        <item h="1" x="66"/>
        <item h="1" x="240"/>
        <item h="1" x="875"/>
        <item h="1" x="926"/>
        <item h="1" x="1037"/>
        <item h="1" x="1030"/>
        <item h="1" x="997"/>
        <item h="1" x="177"/>
        <item h="1" x="610"/>
        <item h="1" x="33"/>
        <item h="1" x="126"/>
        <item h="1" x="906"/>
        <item h="1" x="1049"/>
        <item h="1" x="91"/>
        <item h="1" x="96"/>
        <item h="1" x="677"/>
        <item h="1" x="361"/>
        <item h="1" x="63"/>
        <item h="1" x="808"/>
        <item h="1" x="872"/>
        <item h="1" x="1034"/>
        <item h="1" x="134"/>
        <item h="1" x="1022"/>
        <item h="1" x="1002"/>
        <item h="1" x="233"/>
        <item h="1" x="839"/>
        <item h="1" x="968"/>
        <item h="1" x="455"/>
        <item h="1" x="954"/>
        <item h="1" x="48"/>
        <item h="1" x="698"/>
        <item h="1" x="627"/>
        <item h="1" x="381"/>
        <item h="1" x="1028"/>
        <item h="1" x="409"/>
        <item h="1" x="731"/>
        <item h="1" x="1065"/>
        <item h="1" x="207"/>
        <item h="1" x="1109"/>
        <item h="1" x="388"/>
        <item h="1" x="1057"/>
        <item h="1" x="975"/>
        <item h="1" x="357"/>
        <item h="1" x="85"/>
        <item h="1" x="399"/>
        <item h="1" x="1112"/>
        <item h="1" x="1100"/>
        <item h="1" x="957"/>
        <item h="1" x="837"/>
        <item h="1" x="146"/>
        <item h="1" x="17"/>
        <item h="1" x="661"/>
        <item h="1" x="1104"/>
        <item h="1" x="358"/>
        <item h="1" x="1058"/>
        <item h="1" x="235"/>
        <item h="1" x="150"/>
        <item h="1" x="200"/>
        <item h="1" x="1116"/>
        <item h="1" x="791"/>
        <item h="1" x="68"/>
        <item h="1" x="542"/>
        <item h="1" x="172"/>
        <item h="1" x="114"/>
        <item h="1" x="980"/>
        <item h="1" x="161"/>
        <item h="1" x="977"/>
        <item h="1" x="987"/>
        <item h="1" x="29"/>
        <item h="1" x="792"/>
        <item h="1" x="534"/>
        <item h="1" x="993"/>
        <item h="1" x="212"/>
        <item h="1" x="1069"/>
        <item h="1" x="988"/>
        <item h="1" x="836"/>
        <item h="1" x="1008"/>
        <item h="1" x="686"/>
        <item h="1" x="216"/>
        <item h="1" x="588"/>
        <item h="1" x="866"/>
        <item h="1" x="88"/>
        <item h="1" x="79"/>
        <item h="1" x="828"/>
        <item h="1" x="1086"/>
        <item h="1" x="1060"/>
        <item h="1" x="917"/>
        <item h="1" x="782"/>
        <item h="1" x="31"/>
        <item h="1" x="76"/>
        <item h="1" x="1075"/>
        <item h="1" x="526"/>
        <item h="1" x="1139"/>
        <item h="1" x="704"/>
        <item h="1" x="77"/>
        <item h="1" x="1039"/>
        <item h="1" x="1118"/>
        <item h="1" x="885"/>
        <item h="1" x="92"/>
        <item h="1" x="1136"/>
        <item h="1" x="167"/>
        <item h="1" x="783"/>
        <item h="1" x="560"/>
        <item h="1" x="1071"/>
        <item h="1" x="898"/>
        <item h="1" x="127"/>
        <item h="1" x="1117"/>
        <item h="1" x="591"/>
        <item h="1" x="184"/>
        <item h="1" x="164"/>
        <item h="1" x="863"/>
        <item h="1" x="97"/>
        <item h="1" x="100"/>
        <item h="1" x="666"/>
        <item h="1" x="811"/>
        <item h="1" x="890"/>
        <item h="1" x="1066"/>
        <item h="1" x="52"/>
        <item h="1" x="306"/>
        <item h="1" x="185"/>
        <item h="1" x="928"/>
        <item h="1" x="694"/>
        <item h="1" x="106"/>
        <item h="1" x="1123"/>
        <item h="1" x="112"/>
        <item h="1" x="963"/>
        <item h="1" x="297"/>
        <item h="1" x="946"/>
        <item h="1" x="1097"/>
        <item h="1" x="64"/>
        <item h="1" x="1063"/>
        <item h="1" x="243"/>
        <item h="1" x="1062"/>
        <item h="1" x="751"/>
        <item h="1" x="966"/>
        <item h="1" x="363"/>
        <item h="1" x="897"/>
        <item h="1" x="168"/>
        <item h="1" x="228"/>
        <item h="1" x="401"/>
        <item h="1" x="1124"/>
        <item h="1" x="564"/>
        <item h="1" x="527"/>
        <item h="1" x="754"/>
        <item h="1" x="217"/>
        <item h="1" x="845"/>
        <item h="1" x="880"/>
        <item h="1" x="82"/>
        <item h="1" x="422"/>
        <item h="1" x="129"/>
        <item h="1" x="373"/>
        <item h="1" x="1059"/>
        <item h="1" x="870"/>
        <item h="1" x="208"/>
        <item h="1" x="881"/>
        <item h="1" x="613"/>
        <item h="1" x="735"/>
        <item h="1" x="1081"/>
        <item h="1" x="718"/>
        <item h="1" x="930"/>
        <item h="1" x="281"/>
        <item h="1" x="550"/>
        <item h="1" x="220"/>
        <item h="1" x="829"/>
        <item h="1" x="90"/>
        <item h="1" x="938"/>
        <item h="1" x="948"/>
        <item h="1" x="818"/>
        <item h="1" x="893"/>
        <item h="1" x="823"/>
        <item h="1" x="1090"/>
        <item h="1" x="319"/>
        <item h="1" x="472"/>
        <item h="1" x="62"/>
        <item h="1" x="300"/>
        <item h="1" x="191"/>
        <item h="1" x="385"/>
        <item h="1" x="955"/>
        <item h="1" x="913"/>
        <item h="1" x="1074"/>
        <item h="1" x="1128"/>
        <item h="1" x="638"/>
        <item h="1" x="1072"/>
        <item h="1" x="832"/>
        <item h="1" x="1044"/>
        <item h="1" x="249"/>
        <item h="1" x="654"/>
        <item h="1" x="744"/>
        <item h="1" x="592"/>
        <item h="1" x="28"/>
        <item h="1" x="341"/>
        <item h="1" x="94"/>
        <item h="1" x="986"/>
        <item h="1" x="960"/>
        <item h="1" x="75"/>
        <item h="1" x="554"/>
        <item h="1" x="1031"/>
        <item h="1" x="912"/>
        <item h="1" x="503"/>
        <item h="1" x="958"/>
        <item h="1" x="760"/>
        <item h="1" x="687"/>
        <item h="1" x="481"/>
        <item h="1" x="750"/>
        <item h="1" x="922"/>
        <item h="1" x="949"/>
        <item h="1" x="190"/>
        <item h="1" x="573"/>
        <item h="1" x="929"/>
        <item h="1" x="360"/>
        <item h="1" x="825"/>
        <item h="1" x="227"/>
        <item h="1" x="344"/>
        <item h="1" x="914"/>
        <item h="1" x="50"/>
        <item h="1" x="904"/>
        <item h="1" x="155"/>
        <item h="1" x="11"/>
        <item h="1" x="321"/>
        <item h="1" x="645"/>
        <item h="1" x="1055"/>
        <item h="1" x="1135"/>
        <item h="1" x="692"/>
        <item h="1" x="1038"/>
        <item h="1" x="972"/>
        <item h="1" x="990"/>
        <item h="1" x="729"/>
        <item h="1" x="1048"/>
        <item h="1" x="1068"/>
        <item h="1" x="342"/>
        <item h="1" x="387"/>
        <item h="1" x="741"/>
        <item h="1" x="1087"/>
        <item h="1" x="148"/>
        <item h="1" x="800"/>
        <item h="1" x="971"/>
        <item h="1" x="626"/>
        <item h="1" x="362"/>
        <item h="1" x="641"/>
        <item h="1" x="842"/>
        <item h="1" x="609"/>
        <item h="1" x="705"/>
        <item h="1" x="748"/>
        <item h="1" x="1138"/>
        <item h="1" x="611"/>
        <item h="1" x="730"/>
        <item h="1" x="1113"/>
        <item h="1" x="1088"/>
        <item h="1" x="87"/>
        <item h="1" x="725"/>
        <item h="1" x="1078"/>
        <item h="1" x="983"/>
        <item h="1" x="764"/>
        <item h="1" x="679"/>
        <item h="1" x="656"/>
        <item h="1" x="149"/>
        <item h="1" x="333"/>
        <item h="1" x="132"/>
        <item h="1" x="1127"/>
        <item h="1" x="108"/>
        <item h="1" x="1125"/>
        <item h="1" x="57"/>
        <item h="1" x="795"/>
        <item h="1" x="923"/>
        <item h="1" x="732"/>
        <item h="1" x="1111"/>
        <item h="1" x="24"/>
        <item h="1" x="858"/>
        <item h="1" x="553"/>
        <item h="1" x="84"/>
        <item h="1" x="558"/>
        <item h="1" x="947"/>
        <item h="1" x="896"/>
        <item h="1" x="546"/>
        <item h="1" x="697"/>
        <item h="1" x="939"/>
        <item h="1" x="722"/>
        <item h="1" x="799"/>
        <item h="1" x="182"/>
        <item h="1" x="740"/>
        <item h="1" x="244"/>
        <item h="1" x="136"/>
        <item h="1" x="47"/>
        <item h="1" x="774"/>
        <item h="1" x="841"/>
        <item h="1" x="214"/>
        <item h="1" x="683"/>
        <item h="1" x="655"/>
        <item h="1" x="889"/>
        <item h="1" x="470"/>
        <item h="1" x="231"/>
        <item h="1" x="644"/>
        <item h="1" x="1007"/>
        <item h="1" x="480"/>
        <item h="1" x="367"/>
        <item h="1" x="541"/>
        <item h="1" x="802"/>
        <item h="1" x="335"/>
        <item h="1" x="397"/>
        <item h="1" x="900"/>
        <item h="1" x="568"/>
        <item h="1" x="1121"/>
        <item h="1" x="1052"/>
        <item h="1" x="347"/>
        <item h="1" x="536"/>
        <item h="1" x="667"/>
        <item h="1" x="152"/>
        <item h="1" x="810"/>
        <item h="1" x="330"/>
        <item h="1" x="895"/>
        <item h="1" x="1053"/>
        <item h="1" x="1050"/>
        <item h="1" x="103"/>
        <item h="1" x="204"/>
        <item h="1" x="721"/>
        <item h="1" x="835"/>
        <item h="1" x="436"/>
        <item h="1" x="291"/>
        <item h="1" x="459"/>
        <item h="1" x="615"/>
        <item h="1" x="530"/>
        <item h="1" x="733"/>
        <item h="1" x="352"/>
        <item h="1" x="517"/>
        <item h="1" x="245"/>
        <item h="1" x="1106"/>
        <item h="1" x="1021"/>
        <item h="1" x="699"/>
        <item h="1" x="794"/>
        <item h="1" x="969"/>
        <item h="1" x="123"/>
        <item h="1" x="759"/>
        <item h="1" x="1043"/>
        <item h="1" x="86"/>
        <item h="1" x="662"/>
        <item h="1" x="311"/>
        <item h="1" x="747"/>
        <item h="1" x="967"/>
        <item h="1" x="107"/>
        <item h="1" x="676"/>
        <item h="1" x="847"/>
        <item h="1" x="1098"/>
        <item h="1" x="1032"/>
        <item h="1" x="545"/>
        <item h="1" x="978"/>
        <item h="1" x="908"/>
        <item h="1" x="953"/>
        <item h="1" x="902"/>
        <item h="1" x="1093"/>
        <item h="1" x="1009"/>
        <item h="1" x="989"/>
        <item h="1" x="45"/>
        <item h="1" x="485"/>
        <item h="1" x="1077"/>
        <item h="1" x="899"/>
        <item h="1" x="1096"/>
        <item h="1" x="633"/>
        <item h="1" x="1140"/>
        <item h="1" x="80"/>
        <item h="1" x="688"/>
        <item h="1" x="943"/>
        <item h="1" x="1064"/>
        <item h="1" x="707"/>
        <item h="1" x="1091"/>
        <item h="1" x="647"/>
        <item h="1" x="857"/>
        <item h="1" x="854"/>
        <item h="1" x="192"/>
        <item h="1" x="620"/>
        <item h="1" x="887"/>
        <item h="1" x="981"/>
        <item h="1" x="848"/>
        <item h="1" x="296"/>
        <item h="1" x="1033"/>
        <item h="1" x="327"/>
        <item h="1" x="491"/>
        <item h="1" x="635"/>
        <item h="1" x="668"/>
        <item h="1" x="492"/>
        <item h="1" x="1013"/>
        <item h="1" x="945"/>
        <item h="1" x="878"/>
        <item h="1" x="665"/>
        <item h="1" x="118"/>
        <item h="1" x="921"/>
        <item h="1" x="379"/>
        <item h="1" x="197"/>
        <item h="1" x="21"/>
        <item h="1" x="994"/>
        <item h="1" x="736"/>
        <item h="1" x="570"/>
        <item h="1" x="374"/>
        <item h="1" x="499"/>
        <item h="1" x="12"/>
        <item h="1" x="745"/>
        <item h="1" x="768"/>
        <item h="1" x="1014"/>
        <item h="1" x="497"/>
        <item h="1" x="918"/>
        <item h="1" x="793"/>
        <item h="1" x="742"/>
        <item h="1" x="749"/>
        <item h="1" x="325"/>
        <item h="1" x="400"/>
        <item h="1" x="911"/>
        <item h="1" x="623"/>
        <item h="1" x="624"/>
        <item h="1" x="1041"/>
        <item h="1" x="726"/>
        <item h="1" x="1001"/>
        <item h="1" x="1047"/>
        <item h="1" x="477"/>
        <item h="1" x="941"/>
        <item h="1" x="278"/>
        <item h="1" x="691"/>
        <item h="1" x="1018"/>
        <item h="1" x="876"/>
        <item h="1" x="1015"/>
        <item h="1" x="834"/>
        <item h="1" x="788"/>
        <item h="1" x="138"/>
        <item h="1" x="113"/>
        <item h="1" x="720"/>
        <item h="1" x="649"/>
        <item h="1" x="173"/>
        <item h="1" x="636"/>
        <item h="1" x="549"/>
        <item h="1" x="519"/>
        <item h="1" x="684"/>
        <item h="1" x="444"/>
        <item h="1" x="429"/>
        <item h="1" x="629"/>
        <item h="1" x="916"/>
        <item h="1" x="1122"/>
        <item h="1" x="651"/>
        <item h="1" x="1099"/>
        <item h="1" x="959"/>
        <item h="1" x="187"/>
        <item h="1" x="504"/>
        <item h="1" x="1089"/>
        <item h="1" x="727"/>
        <item h="1" x="307"/>
        <item h="1" x="973"/>
        <item h="1" x="1035"/>
        <item h="1" x="111"/>
        <item h="1" x="329"/>
        <item h="1" x="700"/>
        <item h="1" x="734"/>
        <item h="1" x="658"/>
        <item h="1" x="124"/>
        <item h="1" x="595"/>
        <item h="1" x="203"/>
        <item h="1" x="868"/>
        <item h="1" x="778"/>
        <item h="1" x="1070"/>
        <item h="1" x="561"/>
        <item h="1" x="383"/>
        <item h="1" x="772"/>
        <item h="1" x="1132"/>
        <item h="1" x="515"/>
        <item h="1" x="81"/>
        <item h="1" x="1073"/>
        <item h="1" x="130"/>
        <item h="1" x="74"/>
        <item h="1" x="365"/>
        <item h="1" x="604"/>
        <item h="1" x="137"/>
        <item h="1" x="590"/>
        <item h="1" x="163"/>
        <item h="1" x="1102"/>
        <item h="1" x="1143"/>
        <item h="1" x="49"/>
        <item h="1" x="51"/>
        <item h="1" x="552"/>
        <item h="1" x="1027"/>
        <item h="1" x="351"/>
        <item h="1" x="449"/>
        <item h="1" x="457"/>
        <item h="1" x="301"/>
        <item h="1" x="1011"/>
        <item h="1" x="952"/>
        <item h="1" x="523"/>
        <item h="1" x="1005"/>
        <item h="1" x="34"/>
        <item h="1" x="702"/>
        <item h="1" x="145"/>
        <item h="1" x="746"/>
        <item h="1" x="614"/>
        <item h="1" x="407"/>
        <item h="1" x="598"/>
        <item h="1" x="286"/>
        <item h="1" x="345"/>
        <item h="1" x="646"/>
        <item h="1" x="982"/>
        <item h="1" x="169"/>
        <item h="1" x="933"/>
        <item h="1" x="719"/>
        <item h="1" x="61"/>
        <item h="1" x="539"/>
        <item h="1" x="323"/>
        <item h="1" x="1016"/>
        <item h="1" x="1114"/>
        <item h="1" x="254"/>
        <item h="1" x="2"/>
        <item h="1" x="1082"/>
        <item h="1" x="817"/>
        <item h="1" x="843"/>
        <item h="1" x="1061"/>
        <item h="1" x="979"/>
        <item h="1" x="1142"/>
        <item h="1" x="557"/>
        <item h="1" x="605"/>
        <item h="1" x="786"/>
        <item h="1" x="998"/>
        <item h="1" x="40"/>
        <item h="1" x="44"/>
        <item h="1" x="463"/>
        <item h="1" x="715"/>
        <item h="1" x="154"/>
        <item h="1" x="551"/>
        <item h="1" x="366"/>
        <item h="1" x="376"/>
        <item h="1" x="770"/>
        <item h="1" x="883"/>
        <item h="1" x="625"/>
        <item h="1" x="672"/>
        <item h="1" x="160"/>
        <item h="1" x="293"/>
        <item h="1" x="525"/>
        <item h="1" x="478"/>
        <item h="1" x="484"/>
        <item h="1" x="584"/>
        <item h="1" x="194"/>
        <item h="1" x="418"/>
        <item h="1" x="375"/>
        <item h="1" x="932"/>
        <item h="1" x="267"/>
        <item h="1" x="619"/>
        <item h="1" x="1010"/>
        <item h="1" x="961"/>
        <item h="1" x="924"/>
        <item h="1" x="632"/>
        <item h="1" x="587"/>
        <item h="1" x="453"/>
        <item h="1" x="907"/>
        <item h="1" x="398"/>
        <item h="1" x="496"/>
        <item h="1" x="905"/>
        <item h="1" x="336"/>
        <item h="1" x="20"/>
        <item h="1" x="529"/>
        <item h="1" x="728"/>
        <item h="1" x="318"/>
        <item h="1" x="440"/>
        <item h="1" x="468"/>
        <item h="1" x="901"/>
        <item h="1" x="822"/>
        <item h="1" x="680"/>
        <item h="1" x="1076"/>
        <item h="1" x="935"/>
        <item h="1" x="798"/>
        <item h="1" x="39"/>
        <item h="1" x="538"/>
        <item h="1" x="628"/>
        <item h="1" x="72"/>
        <item h="1" x="664"/>
        <item h="1" x="602"/>
        <item h="1" x="384"/>
        <item h="1" x="925"/>
        <item h="1" x="992"/>
        <item h="1" x="833"/>
        <item h="1" x="1120"/>
        <item h="1" x="652"/>
        <item h="1" x="120"/>
        <item h="1" x="659"/>
        <item h="1" x="70"/>
        <item h="1" x="622"/>
        <item h="1" x="257"/>
        <item h="1" x="657"/>
        <item h="1" x="682"/>
        <item h="1" x="660"/>
        <item h="1" x="712"/>
        <item h="1" x="710"/>
        <item h="1" x="372"/>
        <item h="1" x="859"/>
        <item h="1" x="139"/>
        <item h="1" x="18"/>
        <item h="1" x="643"/>
        <item h="1" x="1051"/>
        <item h="1" x="618"/>
        <item h="1" x="487"/>
        <item h="1" x="299"/>
        <item h="1" x="579"/>
        <item h="1" x="709"/>
        <item h="1" x="970"/>
        <item h="1" x="884"/>
        <item h="1" x="1029"/>
        <item h="1" x="601"/>
        <item h="1" x="919"/>
        <item h="1" x="574"/>
        <item h="1" x="310"/>
        <item h="1" x="909"/>
        <item h="1" x="824"/>
        <item h="1" x="486"/>
        <item h="1" x="464"/>
        <item h="1" x="437"/>
        <item h="1" x="862"/>
        <item h="1" x="773"/>
        <item h="1" x="1040"/>
        <item h="1" x="1026"/>
        <item h="1" x="16"/>
        <item h="1" x="183"/>
        <item h="1" x="38"/>
        <item h="1" x="22"/>
        <item h="1" x="461"/>
        <item h="1" x="678"/>
        <item h="1" x="650"/>
        <item h="1" x="500"/>
        <item h="1" x="706"/>
        <item h="1" x="262"/>
        <item h="1" x="99"/>
        <item h="1" x="931"/>
        <item h="1" x="462"/>
        <item h="1" x="634"/>
        <item h="1" x="855"/>
        <item h="1" x="805"/>
        <item h="1" x="15"/>
        <item h="1" x="673"/>
        <item h="1" x="83"/>
        <item h="1" x="915"/>
        <item h="1" x="869"/>
        <item h="1" x="695"/>
        <item h="1" x="282"/>
        <item h="1" x="860"/>
        <item h="1" x="962"/>
        <item h="1" x="757"/>
        <item h="1" x="9"/>
        <item h="1" x="873"/>
        <item h="1" x="642"/>
        <item h="1" x="32"/>
        <item h="1" x="458"/>
        <item h="1" x="738"/>
        <item h="1" x="493"/>
        <item h="1" x="250"/>
        <item h="1" x="711"/>
        <item h="1" x="608"/>
        <item h="1" x="777"/>
        <item h="1" x="819"/>
        <item h="1" x="769"/>
        <item h="1" x="1101"/>
        <item h="1" x="174"/>
        <item h="1" x="276"/>
        <item h="1" x="716"/>
        <item h="1" x="368"/>
        <item h="1" x="263"/>
        <item h="1" x="419"/>
        <item h="1" x="888"/>
        <item h="1" x="796"/>
        <item h="1" x="567"/>
        <item h="1" x="816"/>
        <item h="1" x="708"/>
        <item h="1" x="309"/>
        <item h="1" x="396"/>
        <item h="1" x="563"/>
        <item h="1" x="283"/>
        <item h="1" x="852"/>
        <item h="1" x="430"/>
        <item h="1" x="219"/>
        <item h="1" x="879"/>
        <item h="1" x="452"/>
        <item h="1" x="532"/>
        <item h="1" x="565"/>
        <item h="1" x="894"/>
        <item h="1" x="494"/>
        <item h="1" x="6"/>
        <item h="1" x="304"/>
        <item h="1" x="450"/>
        <item h="1" x="1045"/>
        <item h="1" x="840"/>
        <item h="1" x="438"/>
        <item h="1" x="1000"/>
        <item h="1" x="807"/>
        <item h="1" x="767"/>
        <item h="1" x="820"/>
        <item h="1" x="556"/>
        <item h="1" x="531"/>
        <item h="1" x="681"/>
        <item h="1" x="265"/>
        <item h="1" x="965"/>
        <item h="1" x="714"/>
        <item h="1" x="814"/>
        <item h="1" x="739"/>
        <item h="1" x="19"/>
        <item h="1" x="338"/>
        <item h="1" x="674"/>
        <item h="1" x="314"/>
        <item h="1" x="4"/>
        <item h="1" x="324"/>
        <item h="1" x="277"/>
        <item h="1" x="394"/>
        <item h="1" x="432"/>
        <item h="1" x="790"/>
        <item h="1" x="1024"/>
        <item h="1" x="507"/>
        <item h="1" x="586"/>
        <item h="1" x="603"/>
        <item h="1" x="255"/>
        <item h="1" x="831"/>
        <item h="1" x="501"/>
        <item h="1" x="252"/>
        <item h="1" x="322"/>
        <item h="1" x="871"/>
        <item h="1" x="456"/>
        <item h="1" x="298"/>
        <item h="1" x="582"/>
        <item h="1" x="838"/>
        <item h="1" x="936"/>
        <item h="1" x="758"/>
        <item h="1" x="346"/>
        <item h="1" x="606"/>
        <item h="1" x="303"/>
        <item h="1" x="13"/>
        <item h="1" x="165"/>
        <item h="1" x="271"/>
        <item h="1" x="280"/>
        <item h="1" x="343"/>
        <item h="1" x="826"/>
        <item h="1" x="535"/>
        <item h="1" x="248"/>
        <item h="1" x="827"/>
        <item h="1" x="389"/>
        <item h="1" x="58"/>
        <item h="1" x="578"/>
        <item h="1" x="289"/>
        <item h="1" x="597"/>
        <item h="1" x="572"/>
        <item h="1" x="524"/>
        <item h="1" x="717"/>
        <item h="1" x="26"/>
        <item h="1" x="864"/>
        <item h="1" x="332"/>
        <item h="1" x="498"/>
        <item h="1" x="516"/>
        <item h="1" x="176"/>
        <item h="1" x="273"/>
        <item h="1" x="447"/>
        <item h="1" x="639"/>
        <item h="1" x="413"/>
        <item h="1" x="776"/>
        <item h="1" x="259"/>
        <item h="1" x="416"/>
        <item h="1" x="339"/>
        <item h="1" x="270"/>
        <item h="1" x="640"/>
        <item h="1" x="78"/>
        <item h="1" x="596"/>
        <item h="1" x="269"/>
        <item h="1" x="359"/>
        <item h="1" x="737"/>
        <item h="1" x="489"/>
        <item h="1" x="131"/>
        <item h="1" x="577"/>
        <item h="1" x="771"/>
        <item h="1" x="775"/>
        <item h="1" x="780"/>
        <item h="1" x="0"/>
        <item h="1" x="274"/>
        <item h="1" x="509"/>
        <item h="1" x="43"/>
        <item h="1" x="412"/>
        <item h="1" x="294"/>
        <item h="1" x="5"/>
        <item h="1" x="593"/>
        <item h="1" x="175"/>
        <item h="1" x="755"/>
        <item h="1" x="801"/>
        <item h="1" x="520"/>
        <item h="1" x="580"/>
        <item h="1" x="543"/>
        <item h="1" x="285"/>
        <item h="1" x="569"/>
        <item h="1" x="474"/>
        <item h="1" x="559"/>
        <item h="1" x="713"/>
        <item h="1" x="813"/>
        <item h="1" x="555"/>
        <item h="1" x="599"/>
        <item h="1" x="846"/>
        <item h="1" x="473"/>
        <item h="1" x="316"/>
        <item h="1" x="348"/>
        <item h="1" x="439"/>
        <item h="1" x="37"/>
        <item h="1" x="513"/>
        <item h="1" x="547"/>
        <item h="1" x="575"/>
        <item h="1" x="242"/>
        <item h="1" x="251"/>
        <item h="1" x="354"/>
        <item h="1" x="404"/>
        <item h="1" x="391"/>
        <item h="1" x="428"/>
        <item h="1" x="454"/>
        <item h="1" x="882"/>
        <item h="1" x="98"/>
        <item h="1" x="69"/>
        <item h="1" x="424"/>
        <item h="1" x="334"/>
        <item h="1" x="272"/>
        <item h="1" x="340"/>
        <item h="1" x="425"/>
        <item h="1" x="53"/>
        <item h="1" x="115"/>
        <item h="1" x="441"/>
        <item h="1" x="268"/>
        <item h="1" x="696"/>
        <item h="1" x="7"/>
        <item h="1" x="537"/>
        <item h="1" x="315"/>
        <item h="1" x="600"/>
        <item h="1" x="787"/>
        <item h="1" x="514"/>
        <item h="1" x="328"/>
        <item h="1" x="607"/>
        <item h="1" x="763"/>
        <item h="1" x="350"/>
        <item h="1" x="312"/>
        <item h="1" x="14"/>
        <item h="1" x="284"/>
        <item h="1" x="830"/>
        <item h="1" x="426"/>
        <item h="1" x="594"/>
        <item h="1" x="471"/>
        <item h="1" x="434"/>
        <item h="1" x="469"/>
        <item h="1" x="193"/>
        <item h="1" x="482"/>
        <item h="1" x="23"/>
        <item h="1" x="465"/>
        <item h="1" x="815"/>
        <item h="1" x="199"/>
        <item h="1" x="785"/>
        <item h="1" x="382"/>
        <item h="1" x="867"/>
        <item h="1" x="287"/>
        <item h="1" x="789"/>
        <item h="1" x="505"/>
        <item h="1" x="369"/>
        <item h="1" x="797"/>
        <item h="1" x="804"/>
        <item h="1" x="617"/>
        <item h="1" x="581"/>
        <item h="1" x="781"/>
        <item h="1" x="690"/>
        <item h="1" x="533"/>
        <item h="1" x="105"/>
        <item h="1" x="295"/>
        <item h="1" x="648"/>
        <item h="1" x="861"/>
        <item h="1" x="279"/>
        <item h="1" x="1"/>
        <item h="1" x="779"/>
        <item h="1" x="151"/>
        <item h="1" x="671"/>
        <item h="1" x="761"/>
        <item h="1" x="703"/>
        <item h="1" x="54"/>
        <item h="1" x="266"/>
        <item h="1" x="809"/>
        <item h="1" x="512"/>
        <item h="1" x="476"/>
        <item h="1" x="305"/>
        <item h="1" x="445"/>
        <item h="1" x="589"/>
        <item h="1" x="308"/>
        <item h="1" x="435"/>
        <item h="1" x="475"/>
        <item h="1" x="502"/>
        <item h="1" x="874"/>
        <item h="1" x="766"/>
        <item h="1" x="421"/>
        <item h="1" x="521"/>
        <item h="1" x="466"/>
        <item h="1" x="451"/>
        <item h="1" x="349"/>
        <item h="1" x="261"/>
        <item h="1" x="320"/>
        <item h="1" x="479"/>
        <item h="1" x="406"/>
        <item h="1" x="765"/>
        <item h="1" x="518"/>
        <item h="1" x="420"/>
        <item h="1" x="506"/>
        <item h="1" x="256"/>
        <item h="1" x="353"/>
        <item h="1" x="410"/>
        <item h="1" x="317"/>
        <item h="1" x="490"/>
        <item h="1" x="540"/>
        <item h="1" x="427"/>
        <item h="1" x="102"/>
        <item h="1" x="566"/>
        <item h="1" x="442"/>
        <item h="1" x="290"/>
        <item h="1" x="685"/>
        <item h="1" x="571"/>
        <item h="1" x="27"/>
        <item h="1" x="159"/>
        <item h="1" x="669"/>
        <item h="1" x="423"/>
        <item h="1" x="548"/>
        <item h="1" x="302"/>
        <item h="1" x="508"/>
        <item h="1" x="752"/>
        <item h="1" x="431"/>
        <item h="1" x="355"/>
        <item h="1" x="42"/>
        <item h="1" x="585"/>
        <item h="1" x="417"/>
        <item h="1" x="511"/>
        <item h="1" x="3"/>
        <item h="1" x="288"/>
        <item h="1" x="488"/>
        <item h="1" x="675"/>
        <item h="1" x="370"/>
        <item h="1" x="723"/>
        <item h="1" x="460"/>
        <item h="1" x="415"/>
        <item h="1" x="621"/>
        <item h="1" x="36"/>
        <item h="1" x="443"/>
        <item h="1" x="467"/>
        <item h="1" x="522"/>
        <item h="1" x="756"/>
        <item h="1" x="258"/>
        <item h="1" x="403"/>
        <item h="1" x="448"/>
        <item h="1" x="292"/>
        <item h="1" x="411"/>
        <item h="1" x="495"/>
        <item h="1" x="446"/>
        <item h="1" x="313"/>
        <item h="1" x="141"/>
        <item h="1" x="253"/>
        <item h="1" x="8"/>
        <item h="1" x="110"/>
        <item h="1" x="408"/>
        <item h="1" x="510"/>
        <item h="1" x="414"/>
        <item h="1" x="337"/>
        <item h="1" x="260"/>
        <item h="1" x="631"/>
        <item h="1" x="405"/>
        <item h="1" x="762"/>
        <item h="1" x="544"/>
        <item h="1" x="331"/>
        <item h="1" x="275"/>
        <item h="1" x="402"/>
        <item h="1" x="264"/>
        <item h="1" x="483"/>
        <item x="10"/>
        <item t="default"/>
      </items>
    </pivotField>
    <pivotField numFmtId="3" showAll="0"/>
    <pivotField showAll="0">
      <items count="4">
        <item x="2"/>
        <item x="0"/>
        <item x="1"/>
        <item t="default"/>
      </items>
    </pivotField>
    <pivotField dataField="1" numFmtId="3" showAll="0"/>
  </pivotFields>
  <rowFields count="1">
    <field x="1"/>
  </rowFields>
  <rowItems count="6">
    <i>
      <x v="67"/>
    </i>
    <i>
      <x v="90"/>
    </i>
    <i>
      <x v="176"/>
    </i>
    <i>
      <x v="528"/>
    </i>
    <i>
      <x v="892"/>
    </i>
    <i t="grand">
      <x/>
    </i>
  </rowItems>
  <colItems count="1">
    <i/>
  </colItems>
  <dataFields count="1">
    <dataField name="Sum of Combined score" fld="12" baseField="0" baseItem="0" numFmtId="168"/>
  </dataFields>
  <formats count="1">
    <format dxfId="30">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AE5580-4AD1-4C98-91C9-2388B219F94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 name">
  <location ref="D30:E36" firstHeaderRow="1" firstDataRow="1" firstDataCol="1"/>
  <pivotFields count="13">
    <pivotField showAll="0"/>
    <pivotField axis="axisRow" showAll="0" measureFilter="1">
      <items count="1211">
        <item x="918"/>
        <item x="1044"/>
        <item x="122"/>
        <item x="425"/>
        <item x="630"/>
        <item x="471"/>
        <item x="1201"/>
        <item x="222"/>
        <item x="157"/>
        <item x="213"/>
        <item x="45"/>
        <item x="138"/>
        <item x="114"/>
        <item x="183"/>
        <item x="214"/>
        <item x="266"/>
        <item x="246"/>
        <item x="203"/>
        <item x="1157"/>
        <item x="224"/>
        <item x="116"/>
        <item x="79"/>
        <item x="229"/>
        <item x="150"/>
        <item x="21"/>
        <item x="60"/>
        <item x="147"/>
        <item x="535"/>
        <item x="1047"/>
        <item x="1175"/>
        <item x="920"/>
        <item x="984"/>
        <item x="927"/>
        <item x="1003"/>
        <item x="313"/>
        <item x="198"/>
        <item x="1084"/>
        <item x="829"/>
        <item x="1155"/>
        <item x="1085"/>
        <item x="821"/>
        <item x="963"/>
        <item x="826"/>
        <item x="1133"/>
        <item x="1146"/>
        <item x="1180"/>
        <item x="867"/>
        <item x="268"/>
        <item x="569"/>
        <item x="548"/>
        <item x="633"/>
        <item x="231"/>
        <item x="130"/>
        <item x="54"/>
        <item x="274"/>
        <item x="1005"/>
        <item x="950"/>
        <item x="1026"/>
        <item x="727"/>
        <item x="253"/>
        <item x="834"/>
        <item x="206"/>
        <item x="440"/>
        <item x="852"/>
        <item x="1081"/>
        <item x="1042"/>
        <item x="189"/>
        <item x="44"/>
        <item x="560"/>
        <item x="558"/>
        <item x="91"/>
        <item x="163"/>
        <item x="167"/>
        <item x="185"/>
        <item x="62"/>
        <item x="586"/>
        <item x="787"/>
        <item x="233"/>
        <item x="237"/>
        <item x="261"/>
        <item x="221"/>
        <item x="242"/>
        <item x="272"/>
        <item x="112"/>
        <item x="115"/>
        <item x="199"/>
        <item x="111"/>
        <item x="1087"/>
        <item x="141"/>
        <item x="162"/>
        <item x="11"/>
        <item x="1186"/>
        <item x="226"/>
        <item x="988"/>
        <item x="46"/>
        <item x="48"/>
        <item x="33"/>
        <item x="27"/>
        <item x="37"/>
        <item x="184"/>
        <item x="161"/>
        <item x="57"/>
        <item x="339"/>
        <item x="68"/>
        <item x="342"/>
        <item x="442"/>
        <item x="69"/>
        <item x="28"/>
        <item x="143"/>
        <item x="131"/>
        <item x="338"/>
        <item x="24"/>
        <item x="50"/>
        <item x="1"/>
        <item x="1049"/>
        <item x="179"/>
        <item x="375"/>
        <item x="646"/>
        <item x="654"/>
        <item x="1071"/>
        <item x="588"/>
        <item x="652"/>
        <item x="1164"/>
        <item x="1041"/>
        <item x="1075"/>
        <item x="967"/>
        <item x="749"/>
        <item x="191"/>
        <item x="910"/>
        <item x="915"/>
        <item x="1060"/>
        <item x="940"/>
        <item x="868"/>
        <item x="966"/>
        <item x="865"/>
        <item x="800"/>
        <item x="840"/>
        <item x="938"/>
        <item x="1197"/>
        <item x="814"/>
        <item x="1090"/>
        <item x="809"/>
        <item x="1207"/>
        <item x="860"/>
        <item x="830"/>
        <item x="854"/>
        <item x="807"/>
        <item x="841"/>
        <item x="1024"/>
        <item x="886"/>
        <item x="1017"/>
        <item x="810"/>
        <item x="944"/>
        <item x="1161"/>
        <item x="793"/>
        <item x="805"/>
        <item x="866"/>
        <item x="980"/>
        <item x="789"/>
        <item x="106"/>
        <item x="747"/>
        <item x="144"/>
        <item x="259"/>
        <item x="779"/>
        <item x="1091"/>
        <item x="997"/>
        <item x="132"/>
        <item x="178"/>
        <item x="209"/>
        <item x="76"/>
        <item x="26"/>
        <item x="454"/>
        <item x="450"/>
        <item x="544"/>
        <item x="523"/>
        <item x="656"/>
        <item x="296"/>
        <item x="449"/>
        <item x="700"/>
        <item x="473"/>
        <item x="472"/>
        <item x="575"/>
        <item x="352"/>
        <item x="781"/>
        <item x="3"/>
        <item x="537"/>
        <item x="387"/>
        <item x="100"/>
        <item x="160"/>
        <item x="190"/>
        <item x="6"/>
        <item x="368"/>
        <item x="456"/>
        <item x="482"/>
        <item x="509"/>
        <item x="414"/>
        <item x="459"/>
        <item x="504"/>
        <item x="220"/>
        <item x="10"/>
        <item x="613"/>
        <item x="768"/>
        <item x="611"/>
        <item x="15"/>
        <item x="67"/>
        <item x="124"/>
        <item x="280"/>
        <item x="290"/>
        <item x="326"/>
        <item x="848"/>
        <item x="1008"/>
        <item x="1209"/>
        <item x="1148"/>
        <item x="1188"/>
        <item x="1096"/>
        <item x="855"/>
        <item x="491"/>
        <item x="664"/>
        <item x="480"/>
        <item x="704"/>
        <item x="657"/>
        <item x="465"/>
        <item x="497"/>
        <item x="584"/>
        <item x="498"/>
        <item x="590"/>
        <item x="489"/>
        <item x="468"/>
        <item x="570"/>
        <item x="995"/>
        <item x="937"/>
        <item x="615"/>
        <item x="1142"/>
        <item x="856"/>
        <item x="839"/>
        <item x="846"/>
        <item x="1101"/>
        <item x="831"/>
        <item x="895"/>
        <item x="962"/>
        <item x="884"/>
        <item x="219"/>
        <item x="718"/>
        <item x="1147"/>
        <item x="174"/>
        <item x="556"/>
        <item x="679"/>
        <item x="693"/>
        <item x="757"/>
        <item x="773"/>
        <item x="1137"/>
        <item x="1149"/>
        <item x="1112"/>
        <item x="1033"/>
        <item x="775"/>
        <item x="745"/>
        <item x="708"/>
        <item x="192"/>
        <item x="1159"/>
        <item x="774"/>
        <item x="499"/>
        <item x="483"/>
        <item x="734"/>
        <item x="557"/>
        <item x="64"/>
        <item x="1046"/>
        <item x="1067"/>
        <item x="1154"/>
        <item x="547"/>
        <item x="770"/>
        <item x="748"/>
        <item x="599"/>
        <item x="685"/>
        <item x="684"/>
        <item x="470"/>
        <item x="732"/>
        <item x="649"/>
        <item x="618"/>
        <item x="520"/>
        <item x="530"/>
        <item x="905"/>
        <item x="177"/>
        <item x="101"/>
        <item x="941"/>
        <item x="666"/>
        <item x="912"/>
        <item x="211"/>
        <item x="801"/>
        <item x="99"/>
        <item x="1030"/>
        <item x="847"/>
        <item x="1100"/>
        <item x="864"/>
        <item x="1181"/>
        <item x="1039"/>
        <item x="901"/>
        <item x="1088"/>
        <item x="881"/>
        <item x="875"/>
        <item x="1043"/>
        <item x="911"/>
        <item x="1018"/>
        <item x="956"/>
        <item x="1097"/>
        <item x="96"/>
        <item x="617"/>
        <item x="776"/>
        <item x="587"/>
        <item x="186"/>
        <item x="1012"/>
        <item x="227"/>
        <item x="616"/>
        <item x="90"/>
        <item x="466"/>
        <item x="467"/>
        <item x="474"/>
        <item x="490"/>
        <item x="1050"/>
        <item x="528"/>
        <item x="731"/>
        <item x="598"/>
        <item x="485"/>
        <item x="636"/>
        <item x="668"/>
        <item x="43"/>
        <item x="1001"/>
        <item x="318"/>
        <item x="577"/>
        <item x="701"/>
        <item x="692"/>
        <item x="169"/>
        <item x="545"/>
        <item x="522"/>
        <item x="36"/>
        <item x="133"/>
        <item x="469"/>
        <item x="778"/>
        <item x="25"/>
        <item x="17"/>
        <item x="601"/>
        <item x="447"/>
        <item x="1168"/>
        <item x="1187"/>
        <item x="536"/>
        <item x="593"/>
        <item x="1058"/>
        <item x="139"/>
        <item x="102"/>
        <item x="445"/>
        <item x="376"/>
        <item x="300"/>
        <item x="382"/>
        <item x="1144"/>
        <item x="407"/>
        <item x="970"/>
        <item x="647"/>
        <item x="639"/>
        <item x="975"/>
        <item x="515"/>
        <item x="1116"/>
        <item x="612"/>
        <item x="991"/>
        <item x="705"/>
        <item x="275"/>
        <item x="1011"/>
        <item x="1104"/>
        <item x="1031"/>
        <item x="1190"/>
        <item x="931"/>
        <item x="861"/>
        <item x="919"/>
        <item x="492"/>
        <item x="565"/>
        <item x="264"/>
        <item x="710"/>
        <item x="936"/>
        <item x="637"/>
        <item x="979"/>
        <item x="332"/>
        <item x="307"/>
        <item x="303"/>
        <item x="278"/>
        <item x="632"/>
        <item x="279"/>
        <item x="374"/>
        <item x="662"/>
        <item x="444"/>
        <item x="314"/>
        <item x="72"/>
        <item x="156"/>
        <item x="41"/>
        <item x="154"/>
        <item x="216"/>
        <item x="399"/>
        <item x="171"/>
        <item x="74"/>
        <item x="20"/>
        <item x="435"/>
        <item x="759"/>
        <item x="531"/>
        <item x="1139"/>
        <item x="1021"/>
        <item x="137"/>
        <item x="87"/>
        <item x="870"/>
        <item x="765"/>
        <item x="756"/>
        <item x="596"/>
        <item x="496"/>
        <item x="735"/>
        <item x="634"/>
        <item x="592"/>
        <item x="610"/>
        <item x="541"/>
        <item x="345"/>
        <item x="487"/>
        <item x="82"/>
        <item x="606"/>
        <item x="1167"/>
        <item x="790"/>
        <item x="349"/>
        <item x="1079"/>
        <item x="1105"/>
        <item x="934"/>
        <item x="804"/>
        <item x="993"/>
        <item x="825"/>
        <item x="1126"/>
        <item x="1072"/>
        <item x="1063"/>
        <item x="959"/>
        <item x="1120"/>
        <item x="820"/>
        <item x="925"/>
        <item x="985"/>
        <item x="802"/>
        <item x="965"/>
        <item x="1208"/>
        <item x="1179"/>
        <item x="1035"/>
        <item x="753"/>
        <item x="871"/>
        <item x="1083"/>
        <item x="853"/>
        <item x="945"/>
        <item x="1192"/>
        <item x="205"/>
        <item x="909"/>
        <item x="1013"/>
        <item x="109"/>
        <item x="243"/>
        <item x="923"/>
        <item x="943"/>
        <item x="1025"/>
        <item x="521"/>
        <item x="351"/>
        <item x="723"/>
        <item x="754"/>
        <item x="526"/>
        <item x="486"/>
        <item x="667"/>
        <item x="738"/>
        <item x="771"/>
        <item x="697"/>
        <item x="764"/>
        <item x="758"/>
        <item x="582"/>
        <item x="777"/>
        <item x="462"/>
        <item x="476"/>
        <item x="645"/>
        <item x="695"/>
        <item x="463"/>
        <item x="501"/>
        <item x="607"/>
        <item x="1052"/>
        <item x="891"/>
        <item x="583"/>
        <item x="1016"/>
        <item x="1171"/>
        <item x="1151"/>
        <item x="947"/>
        <item x="1174"/>
        <item x="1036"/>
        <item x="1074"/>
        <item x="113"/>
        <item x="890"/>
        <item x="880"/>
        <item x="1023"/>
        <item x="1194"/>
        <item x="750"/>
        <item x="1185"/>
        <item x="1007"/>
        <item x="1034"/>
        <item x="815"/>
        <item x="972"/>
        <item x="1004"/>
        <item x="1092"/>
        <item x="1064"/>
        <item x="1073"/>
        <item x="1037"/>
        <item x="987"/>
        <item x="784"/>
        <item x="568"/>
        <item x="676"/>
        <item x="1124"/>
        <item x="621"/>
        <item x="1078"/>
        <item x="897"/>
        <item x="902"/>
        <item x="1051"/>
        <item x="766"/>
        <item x="1122"/>
        <item x="1113"/>
        <item x="1195"/>
        <item x="415"/>
        <item x="420"/>
        <item x="325"/>
        <item x="309"/>
        <item x="370"/>
        <item x="331"/>
        <item x="357"/>
        <item x="316"/>
        <item x="362"/>
        <item x="388"/>
        <item x="260"/>
        <item x="92"/>
        <item x="658"/>
        <item x="291"/>
        <item x="534"/>
        <item x="460"/>
        <item x="564"/>
        <item x="550"/>
        <item x="540"/>
        <item x="1111"/>
        <item x="957"/>
        <item x="559"/>
        <item x="165"/>
        <item x="1184"/>
        <item x="1109"/>
        <item x="1129"/>
        <item x="1032"/>
        <item x="928"/>
        <item x="899"/>
        <item x="1162"/>
        <item x="806"/>
        <item x="849"/>
        <item x="969"/>
        <item x="930"/>
        <item x="1029"/>
        <item x="942"/>
        <item x="1059"/>
        <item x="1172"/>
        <item x="896"/>
        <item x="1108"/>
        <item x="1061"/>
        <item x="103"/>
        <item x="366"/>
        <item x="448"/>
        <item x="638"/>
        <item x="1114"/>
        <item x="889"/>
        <item x="1196"/>
        <item x="924"/>
        <item x="978"/>
        <item x="665"/>
        <item x="1198"/>
        <item x="1123"/>
        <item x="254"/>
        <item x="245"/>
        <item x="129"/>
        <item x="1119"/>
        <item x="228"/>
        <item x="1141"/>
        <item x="1055"/>
        <item x="878"/>
        <item x="400"/>
        <item x="1173"/>
        <item x="56"/>
        <item x="431"/>
        <item x="104"/>
        <item x="80"/>
        <item x="641"/>
        <item x="660"/>
        <item x="595"/>
        <item x="461"/>
        <item x="225"/>
        <item x="83"/>
        <item x="689"/>
        <item x="1191"/>
        <item x="433"/>
        <item x="249"/>
        <item x="761"/>
        <item x="671"/>
        <item x="600"/>
        <item x="627"/>
        <item x="663"/>
        <item x="694"/>
        <item x="780"/>
        <item x="236"/>
        <item x="1103"/>
        <item x="120"/>
        <item x="238"/>
        <item x="16"/>
        <item x="1203"/>
        <item x="1166"/>
        <item x="986"/>
        <item x="811"/>
        <item x="837"/>
        <item x="808"/>
        <item x="1131"/>
        <item x="879"/>
        <item x="812"/>
        <item x="833"/>
        <item x="1140"/>
        <item x="908"/>
        <item x="1182"/>
        <item x="1015"/>
        <item x="1169"/>
        <item x="882"/>
        <item x="913"/>
        <item x="416"/>
        <item x="1053"/>
        <item x="546"/>
        <item x="452"/>
        <item x="603"/>
        <item x="687"/>
        <item x="742"/>
        <item x="527"/>
        <item x="744"/>
        <item x="628"/>
        <item x="519"/>
        <item x="553"/>
        <item x="678"/>
        <item x="574"/>
        <item x="555"/>
        <item x="635"/>
        <item x="651"/>
        <item x="202"/>
        <item x="86"/>
        <item x="145"/>
        <item x="232"/>
        <item x="1145"/>
        <item x="1093"/>
        <item x="123"/>
        <item x="127"/>
        <item x="252"/>
        <item x="887"/>
        <item x="265"/>
        <item x="576"/>
        <item x="1125"/>
        <item x="863"/>
        <item x="1028"/>
        <item x="1152"/>
        <item x="608"/>
        <item x="1045"/>
        <item x="512"/>
        <item x="93"/>
        <item x="234"/>
        <item x="355"/>
        <item x="299"/>
        <item x="298"/>
        <item x="172"/>
        <item x="200"/>
        <item x="38"/>
        <item x="379"/>
        <item x="276"/>
        <item x="119"/>
        <item x="363"/>
        <item x="702"/>
        <item x="14"/>
        <item x="258"/>
        <item x="932"/>
        <item x="13"/>
        <item x="281"/>
        <item x="432"/>
        <item x="1178"/>
        <item x="7"/>
        <item x="344"/>
        <item x="136"/>
        <item x="1076"/>
        <item x="873"/>
        <item x="946"/>
        <item x="441"/>
        <item x="61"/>
        <item x="1170"/>
        <item x="1020"/>
        <item x="1069"/>
        <item x="954"/>
        <item x="1014"/>
        <item x="803"/>
        <item x="365"/>
        <item x="1038"/>
        <item x="1027"/>
        <item x="393"/>
        <item x="181"/>
        <item x="396"/>
        <item x="1110"/>
        <item x="1204"/>
        <item x="1066"/>
        <item x="251"/>
        <item x="1205"/>
        <item x="398"/>
        <item x="533"/>
        <item x="594"/>
        <item x="549"/>
        <item x="394"/>
        <item x="315"/>
        <item x="381"/>
        <item x="302"/>
        <item x="361"/>
        <item x="428"/>
        <item x="659"/>
        <item x="413"/>
        <item x="698"/>
        <item x="392"/>
        <item x="384"/>
        <item x="288"/>
        <item x="423"/>
        <item x="356"/>
        <item x="289"/>
        <item x="412"/>
        <item x="417"/>
        <item x="823"/>
        <item x="502"/>
        <item x="769"/>
        <item x="631"/>
        <item x="78"/>
        <item x="337"/>
        <item x="411"/>
        <item x="35"/>
        <item x="187"/>
        <item x="271"/>
        <item x="23"/>
        <item x="284"/>
        <item x="283"/>
        <item x="397"/>
        <item x="406"/>
        <item x="364"/>
        <item x="321"/>
        <item x="359"/>
        <item x="430"/>
        <item x="63"/>
        <item x="958"/>
        <item x="741"/>
        <item x="858"/>
        <item x="1099"/>
        <item x="836"/>
        <item x="1082"/>
        <item x="869"/>
        <item x="798"/>
        <item x="1117"/>
        <item x="511"/>
        <item x="743"/>
        <item x="1077"/>
        <item x="579"/>
        <item x="772"/>
        <item x="672"/>
        <item x="572"/>
        <item x="736"/>
        <item x="706"/>
        <item x="760"/>
        <item x="650"/>
        <item x="998"/>
        <item x="974"/>
        <item x="992"/>
        <item x="990"/>
        <item x="874"/>
        <item x="872"/>
        <item x="1189"/>
        <item x="1006"/>
        <item x="994"/>
        <item x="824"/>
        <item x="838"/>
        <item x="819"/>
        <item x="964"/>
        <item x="842"/>
        <item x="1135"/>
        <item x="1202"/>
        <item x="1054"/>
        <item x="921"/>
        <item x="877"/>
        <item x="903"/>
        <item x="827"/>
        <item x="960"/>
        <item x="494"/>
        <item x="822"/>
        <item x="885"/>
        <item x="828"/>
        <item x="785"/>
        <item x="795"/>
        <item x="862"/>
        <item x="817"/>
        <item x="883"/>
        <item x="791"/>
        <item x="1095"/>
        <item x="762"/>
        <item x="655"/>
        <item x="66"/>
        <item x="439"/>
        <item x="422"/>
        <item x="434"/>
        <item x="424"/>
        <item x="180"/>
        <item x="914"/>
        <item x="1183"/>
        <item x="329"/>
        <item x="367"/>
        <item x="385"/>
        <item x="680"/>
        <item x="12"/>
        <item x="4"/>
        <item x="59"/>
        <item x="193"/>
        <item x="9"/>
        <item x="105"/>
        <item x="353"/>
        <item x="604"/>
        <item x="567"/>
        <item x="619"/>
        <item x="642"/>
        <item x="730"/>
        <item x="614"/>
        <item x="464"/>
        <item x="188"/>
        <item x="893"/>
        <item x="1056"/>
        <item x="792"/>
        <item x="1019"/>
        <item x="1206"/>
        <item x="794"/>
        <item x="892"/>
        <item x="850"/>
        <item x="1163"/>
        <item x="926"/>
        <item x="816"/>
        <item x="796"/>
        <item x="906"/>
        <item x="1150"/>
        <item x="1094"/>
        <item x="835"/>
        <item x="859"/>
        <item x="935"/>
        <item x="818"/>
        <item x="1165"/>
        <item x="799"/>
        <item x="648"/>
        <item x="247"/>
        <item x="436"/>
        <item x="1068"/>
        <item x="267"/>
        <item x="336"/>
        <item x="295"/>
        <item x="369"/>
        <item x="121"/>
        <item x="210"/>
        <item x="32"/>
        <item x="98"/>
        <item x="31"/>
        <item x="5"/>
        <item x="340"/>
        <item x="293"/>
        <item x="386"/>
        <item x="517"/>
        <item x="581"/>
        <item x="691"/>
        <item x="813"/>
        <item x="1102"/>
        <item x="1115"/>
        <item x="1121"/>
        <item x="724"/>
        <item x="148"/>
        <item x="324"/>
        <item x="714"/>
        <item x="319"/>
        <item x="354"/>
        <item x="223"/>
        <item x="563"/>
        <item x="725"/>
        <item x="746"/>
        <item x="626"/>
        <item x="552"/>
        <item x="65"/>
        <item x="294"/>
        <item x="312"/>
        <item x="317"/>
        <item x="383"/>
        <item x="401"/>
        <item x="110"/>
        <item x="58"/>
        <item x="310"/>
        <item x="373"/>
        <item x="311"/>
        <item x="285"/>
        <item x="282"/>
        <item x="286"/>
        <item x="391"/>
        <item x="346"/>
        <item x="347"/>
        <item x="322"/>
        <item x="395"/>
        <item x="390"/>
        <item x="410"/>
        <item x="696"/>
        <item x="270"/>
        <item x="917"/>
        <item x="195"/>
        <item x="107"/>
        <item x="629"/>
        <item x="1010"/>
        <item x="961"/>
        <item x="717"/>
        <item x="729"/>
        <item x="677"/>
        <item x="551"/>
        <item x="843"/>
        <item x="1065"/>
        <item x="968"/>
        <item x="669"/>
        <item x="713"/>
        <item x="525"/>
        <item x="197"/>
        <item x="904"/>
        <item x="1089"/>
        <item x="118"/>
        <item x="1118"/>
        <item x="1106"/>
        <item x="712"/>
        <item x="55"/>
        <item x="168"/>
        <item x="709"/>
        <item x="301"/>
        <item x="19"/>
        <item x="371"/>
        <item x="328"/>
        <item x="341"/>
        <item x="334"/>
        <item x="292"/>
        <item x="297"/>
        <item x="306"/>
        <item x="343"/>
        <item x="358"/>
        <item x="330"/>
        <item x="446"/>
        <item x="389"/>
        <item x="308"/>
        <item x="304"/>
        <item x="419"/>
        <item x="437"/>
        <item x="532"/>
        <item x="323"/>
        <item x="402"/>
        <item x="30"/>
        <item x="719"/>
        <item x="451"/>
        <item x="566"/>
        <item x="661"/>
        <item x="488"/>
        <item x="578"/>
        <item x="542"/>
        <item x="513"/>
        <item x="481"/>
        <item x="305"/>
        <item x="597"/>
        <item x="287"/>
        <item x="201"/>
        <item x="256"/>
        <item x="733"/>
        <item x="475"/>
        <item x="622"/>
        <item x="752"/>
        <item x="1153"/>
        <item x="1048"/>
        <item x="263"/>
        <item x="797"/>
        <item x="421"/>
        <item x="707"/>
        <item x="851"/>
        <item x="1098"/>
        <item x="153"/>
        <item x="455"/>
        <item x="929"/>
        <item x="75"/>
        <item x="740"/>
        <item x="208"/>
        <item x="832"/>
        <item x="1080"/>
        <item x="196"/>
        <item x="212"/>
        <item x="158"/>
        <item x="673"/>
        <item x="405"/>
        <item x="34"/>
        <item x="2"/>
        <item x="427"/>
        <item x="418"/>
        <item x="335"/>
        <item x="360"/>
        <item x="429"/>
        <item x="453"/>
        <item x="215"/>
        <item x="241"/>
        <item x="175"/>
        <item x="159"/>
        <item x="277"/>
        <item x="380"/>
        <item x="457"/>
        <item x="573"/>
        <item x="518"/>
        <item x="495"/>
        <item x="403"/>
        <item x="333"/>
        <item x="585"/>
        <item x="443"/>
        <item x="788"/>
        <item x="989"/>
        <item x="1107"/>
        <item x="1130"/>
        <item x="1176"/>
        <item x="999"/>
        <item x="1040"/>
        <item x="1158"/>
        <item x="681"/>
        <item x="1000"/>
        <item x="217"/>
        <item x="71"/>
        <item x="372"/>
        <item x="783"/>
        <item x="907"/>
        <item x="981"/>
        <item x="152"/>
        <item x="273"/>
        <item x="262"/>
        <item x="257"/>
        <item x="1193"/>
        <item x="479"/>
        <item x="1143"/>
        <item x="728"/>
        <item x="609"/>
        <item x="580"/>
        <item x="239"/>
        <item x="194"/>
        <item x="51"/>
        <item x="933"/>
        <item x="84"/>
        <item x="269"/>
        <item x="70"/>
        <item x="1127"/>
        <item x="250"/>
        <item x="408"/>
        <item x="377"/>
        <item x="1002"/>
        <item x="894"/>
        <item x="1138"/>
        <item x="173"/>
        <item x="18"/>
        <item x="22"/>
        <item x="514"/>
        <item x="426"/>
        <item x="1022"/>
        <item x="948"/>
        <item x="235"/>
        <item x="737"/>
        <item x="126"/>
        <item x="149"/>
        <item x="47"/>
        <item x="571"/>
        <item x="484"/>
        <item x="503"/>
        <item x="554"/>
        <item x="40"/>
        <item x="128"/>
        <item x="543"/>
        <item x="529"/>
        <item x="767"/>
        <item x="88"/>
        <item x="721"/>
        <item x="524"/>
        <item x="8"/>
        <item x="52"/>
        <item x="1132"/>
        <item x="244"/>
        <item x="378"/>
        <item x="755"/>
        <item x="675"/>
        <item x="686"/>
        <item x="624"/>
        <item x="715"/>
        <item x="500"/>
        <item x="327"/>
        <item x="176"/>
        <item x="690"/>
        <item x="409"/>
        <item x="348"/>
        <item x="1200"/>
        <item x="845"/>
        <item x="1057"/>
        <item x="916"/>
        <item x="898"/>
        <item x="1136"/>
        <item x="976"/>
        <item x="1199"/>
        <item x="876"/>
        <item x="983"/>
        <item x="996"/>
        <item x="786"/>
        <item x="1062"/>
        <item x="951"/>
        <item x="1134"/>
        <item x="955"/>
        <item x="939"/>
        <item x="643"/>
        <item x="949"/>
        <item x="1160"/>
        <item x="922"/>
        <item x="857"/>
        <item x="973"/>
        <item x="240"/>
        <item x="134"/>
        <item x="97"/>
        <item x="218"/>
        <item x="166"/>
        <item x="49"/>
        <item x="230"/>
        <item x="108"/>
        <item x="670"/>
        <item x="248"/>
        <item x="204"/>
        <item x="81"/>
        <item x="95"/>
        <item x="39"/>
        <item x="146"/>
        <item x="0"/>
        <item x="142"/>
        <item x="89"/>
        <item x="726"/>
        <item x="94"/>
        <item x="164"/>
        <item x="73"/>
        <item x="117"/>
        <item x="151"/>
        <item x="77"/>
        <item x="207"/>
        <item x="404"/>
        <item x="320"/>
        <item x="350"/>
        <item x="722"/>
        <item x="42"/>
        <item x="438"/>
        <item x="53"/>
        <item x="591"/>
        <item x="625"/>
        <item x="602"/>
        <item x="683"/>
        <item x="900"/>
        <item x="953"/>
        <item x="716"/>
        <item x="1086"/>
        <item x="888"/>
        <item x="971"/>
        <item x="1177"/>
        <item x="977"/>
        <item x="1009"/>
        <item x="1156"/>
        <item x="952"/>
        <item x="844"/>
        <item x="182"/>
        <item x="739"/>
        <item x="505"/>
        <item x="751"/>
        <item x="763"/>
        <item x="782"/>
        <item x="170"/>
        <item x="140"/>
        <item x="539"/>
        <item x="562"/>
        <item x="644"/>
        <item x="703"/>
        <item x="561"/>
        <item x="510"/>
        <item x="458"/>
        <item x="640"/>
        <item x="508"/>
        <item x="478"/>
        <item x="538"/>
        <item x="477"/>
        <item x="620"/>
        <item x="623"/>
        <item x="589"/>
        <item x="699"/>
        <item x="507"/>
        <item x="653"/>
        <item x="682"/>
        <item x="516"/>
        <item x="493"/>
        <item x="85"/>
        <item x="688"/>
        <item x="720"/>
        <item x="674"/>
        <item x="1128"/>
        <item x="605"/>
        <item x="711"/>
        <item x="506"/>
        <item x="255"/>
        <item x="125"/>
        <item x="29"/>
        <item x="155"/>
        <item x="135"/>
        <item x="1070"/>
        <item x="982"/>
        <item t="default"/>
      </items>
    </pivotField>
    <pivotField showAll="0"/>
    <pivotField showAll="0" sortType="ascending">
      <items count="10">
        <item x="7"/>
        <item x="0"/>
        <item x="1"/>
        <item x="8"/>
        <item x="4"/>
        <item x="5"/>
        <item x="2"/>
        <item x="3"/>
        <item x="6"/>
        <item t="default"/>
      </items>
    </pivotField>
    <pivotField showAll="0"/>
    <pivotField numFmtId="165" showAll="0"/>
    <pivotField showAll="0"/>
    <pivotField numFmtId="9" showAll="0"/>
    <pivotField showAll="0"/>
    <pivotField dataField="1" numFmtId="164" multipleItemSelectionAllowed="1" showAll="0">
      <items count="1145">
        <item h="1" x="210"/>
        <item h="1" x="1017"/>
        <item h="1" x="803"/>
        <item h="1" x="133"/>
        <item h="1" x="853"/>
        <item h="1" x="222"/>
        <item h="1" x="1067"/>
        <item h="1" x="1004"/>
        <item h="1" x="886"/>
        <item h="1" x="119"/>
        <item h="1" x="964"/>
        <item h="1" x="395"/>
        <item h="1" x="1003"/>
        <item h="1" x="1119"/>
        <item h="1" x="891"/>
        <item h="1" x="637"/>
        <item h="1" x="205"/>
        <item h="1" x="121"/>
        <item h="1" x="224"/>
        <item h="1" x="157"/>
        <item h="1" x="927"/>
        <item h="1" x="944"/>
        <item h="1" x="67"/>
        <item h="1" x="95"/>
        <item h="1" x="378"/>
        <item h="1" x="1131"/>
        <item h="1" x="223"/>
        <item h="1" x="920"/>
        <item h="1" x="218"/>
        <item h="1" x="910"/>
        <item h="1" x="206"/>
        <item h="1" x="937"/>
        <item h="1" x="951"/>
        <item h="1" x="1085"/>
        <item h="1" x="125"/>
        <item h="1" x="144"/>
        <item h="1" x="984"/>
        <item h="1" x="153"/>
        <item h="1" x="1084"/>
        <item h="1" x="812"/>
        <item h="1" x="215"/>
        <item h="1" x="689"/>
        <item h="1" x="724"/>
        <item h="1" x="942"/>
        <item h="1" x="104"/>
        <item h="1" x="1108"/>
        <item h="1" x="198"/>
        <item h="1" x="226"/>
        <item h="1" x="1025"/>
        <item h="1" x="616"/>
        <item h="1" x="844"/>
        <item h="1" x="892"/>
        <item h="1" x="1095"/>
        <item h="1" x="195"/>
        <item h="1" x="364"/>
        <item h="1" x="229"/>
        <item h="1" x="999"/>
        <item h="1" x="162"/>
        <item h="1" x="821"/>
        <item h="1" x="213"/>
        <item h="1" x="1137"/>
        <item h="1" x="371"/>
        <item h="1" x="211"/>
        <item h="1" x="851"/>
        <item h="1" x="377"/>
        <item h="1" x="71"/>
        <item h="1" x="230"/>
        <item h="1" x="93"/>
        <item h="1" x="1110"/>
        <item h="1" x="246"/>
        <item h="1" x="236"/>
        <item h="1" x="1054"/>
        <item h="1" x="59"/>
        <item h="1" x="237"/>
        <item h="1" x="326"/>
        <item h="1" x="1107"/>
        <item h="1" x="1042"/>
        <item h="1" x="1130"/>
        <item h="1" x="225"/>
        <item h="1" x="995"/>
        <item h="1" x="1094"/>
        <item h="1" x="1006"/>
        <item h="1" x="241"/>
        <item h="1" x="1126"/>
        <item h="1" x="25"/>
        <item h="1" x="189"/>
        <item h="1" x="1134"/>
        <item h="1" x="158"/>
        <item h="1" x="238"/>
        <item h="1" x="991"/>
        <item h="1" x="433"/>
        <item h="1" x="60"/>
        <item h="1" x="117"/>
        <item h="1" x="1083"/>
        <item h="1" x="221"/>
        <item h="1" x="1133"/>
        <item h="1" x="196"/>
        <item h="1" x="239"/>
        <item h="1" x="1105"/>
        <item h="1" x="850"/>
        <item h="1" x="356"/>
        <item h="1" x="562"/>
        <item h="1" x="181"/>
        <item h="1" x="392"/>
        <item h="1" x="170"/>
        <item h="1" x="940"/>
        <item h="1" x="956"/>
        <item h="1" x="122"/>
        <item h="1" x="576"/>
        <item h="1" x="784"/>
        <item h="1" x="1080"/>
        <item h="1" x="234"/>
        <item h="1" x="393"/>
        <item h="1" x="201"/>
        <item h="1" x="101"/>
        <item h="1" x="109"/>
        <item h="1" x="1103"/>
        <item h="1" x="903"/>
        <item h="1" x="806"/>
        <item h="1" x="186"/>
        <item h="1" x="985"/>
        <item h="1" x="1092"/>
        <item h="1" x="247"/>
        <item h="1" x="996"/>
        <item h="1" x="386"/>
        <item h="1" x="856"/>
        <item h="1" x="135"/>
        <item h="1" x="46"/>
        <item h="1" x="934"/>
        <item h="1" x="188"/>
        <item h="1" x="1020"/>
        <item h="1" x="976"/>
        <item h="1" x="1012"/>
        <item h="1" x="156"/>
        <item h="1" x="1056"/>
        <item h="1" x="128"/>
        <item h="1" x="140"/>
        <item h="1" x="612"/>
        <item h="1" x="30"/>
        <item h="1" x="166"/>
        <item h="1" x="663"/>
        <item h="1" x="630"/>
        <item h="1" x="1036"/>
        <item h="1" x="116"/>
        <item h="1" x="583"/>
        <item h="1" x="232"/>
        <item h="1" x="1019"/>
        <item h="1" x="65"/>
        <item h="1" x="528"/>
        <item h="1" x="147"/>
        <item h="1" x="743"/>
        <item h="1" x="380"/>
        <item h="1" x="753"/>
        <item h="1" x="701"/>
        <item h="1" x="1046"/>
        <item h="1" x="73"/>
        <item h="1" x="693"/>
        <item h="1" x="180"/>
        <item h="1" x="653"/>
        <item h="1" x="865"/>
        <item h="1" x="877"/>
        <item h="1" x="55"/>
        <item h="1" x="1129"/>
        <item h="1" x="56"/>
        <item h="1" x="974"/>
        <item h="1" x="35"/>
        <item h="1" x="950"/>
        <item h="1" x="390"/>
        <item h="1" x="178"/>
        <item h="1" x="1141"/>
        <item h="1" x="179"/>
        <item h="1" x="849"/>
        <item h="1" x="171"/>
        <item h="1" x="670"/>
        <item h="1" x="142"/>
        <item h="1" x="143"/>
        <item h="1" x="41"/>
        <item h="1" x="89"/>
        <item h="1" x="202"/>
        <item h="1" x="209"/>
        <item h="1" x="1079"/>
        <item h="1" x="1115"/>
        <item h="1" x="1023"/>
        <item h="1" x="66"/>
        <item h="1" x="240"/>
        <item h="1" x="875"/>
        <item h="1" x="926"/>
        <item h="1" x="1037"/>
        <item h="1" x="1030"/>
        <item h="1" x="997"/>
        <item h="1" x="177"/>
        <item h="1" x="610"/>
        <item h="1" x="33"/>
        <item h="1" x="126"/>
        <item h="1" x="906"/>
        <item h="1" x="1049"/>
        <item h="1" x="91"/>
        <item h="1" x="96"/>
        <item h="1" x="677"/>
        <item h="1" x="361"/>
        <item h="1" x="63"/>
        <item h="1" x="808"/>
        <item h="1" x="872"/>
        <item h="1" x="1034"/>
        <item h="1" x="134"/>
        <item h="1" x="1022"/>
        <item h="1" x="1002"/>
        <item h="1" x="233"/>
        <item h="1" x="839"/>
        <item h="1" x="968"/>
        <item h="1" x="455"/>
        <item h="1" x="954"/>
        <item h="1" x="48"/>
        <item h="1" x="698"/>
        <item h="1" x="627"/>
        <item h="1" x="381"/>
        <item h="1" x="1028"/>
        <item h="1" x="409"/>
        <item h="1" x="731"/>
        <item h="1" x="1065"/>
        <item h="1" x="207"/>
        <item h="1" x="1109"/>
        <item h="1" x="388"/>
        <item h="1" x="1057"/>
        <item h="1" x="975"/>
        <item h="1" x="357"/>
        <item h="1" x="85"/>
        <item h="1" x="399"/>
        <item h="1" x="1112"/>
        <item h="1" x="1100"/>
        <item h="1" x="957"/>
        <item h="1" x="837"/>
        <item h="1" x="146"/>
        <item h="1" x="17"/>
        <item h="1" x="661"/>
        <item h="1" x="1104"/>
        <item h="1" x="358"/>
        <item h="1" x="1058"/>
        <item h="1" x="235"/>
        <item h="1" x="150"/>
        <item h="1" x="200"/>
        <item h="1" x="1116"/>
        <item h="1" x="791"/>
        <item h="1" x="68"/>
        <item h="1" x="542"/>
        <item h="1" x="172"/>
        <item h="1" x="114"/>
        <item h="1" x="980"/>
        <item h="1" x="161"/>
        <item h="1" x="977"/>
        <item h="1" x="987"/>
        <item h="1" x="29"/>
        <item h="1" x="792"/>
        <item h="1" x="534"/>
        <item h="1" x="993"/>
        <item h="1" x="212"/>
        <item h="1" x="1069"/>
        <item h="1" x="988"/>
        <item h="1" x="836"/>
        <item h="1" x="1008"/>
        <item h="1" x="686"/>
        <item h="1" x="216"/>
        <item h="1" x="588"/>
        <item h="1" x="866"/>
        <item h="1" x="88"/>
        <item h="1" x="79"/>
        <item h="1" x="828"/>
        <item h="1" x="1086"/>
        <item h="1" x="1060"/>
        <item h="1" x="917"/>
        <item h="1" x="782"/>
        <item h="1" x="31"/>
        <item h="1" x="76"/>
        <item h="1" x="1075"/>
        <item h="1" x="526"/>
        <item h="1" x="1139"/>
        <item h="1" x="704"/>
        <item h="1" x="77"/>
        <item h="1" x="1039"/>
        <item h="1" x="1118"/>
        <item h="1" x="885"/>
        <item h="1" x="92"/>
        <item h="1" x="1136"/>
        <item h="1" x="167"/>
        <item h="1" x="783"/>
        <item h="1" x="560"/>
        <item h="1" x="1071"/>
        <item h="1" x="898"/>
        <item h="1" x="127"/>
        <item h="1" x="1117"/>
        <item h="1" x="591"/>
        <item h="1" x="184"/>
        <item h="1" x="164"/>
        <item h="1" x="863"/>
        <item h="1" x="97"/>
        <item h="1" x="100"/>
        <item h="1" x="666"/>
        <item h="1" x="811"/>
        <item h="1" x="890"/>
        <item h="1" x="1066"/>
        <item h="1" x="52"/>
        <item h="1" x="306"/>
        <item h="1" x="185"/>
        <item h="1" x="928"/>
        <item h="1" x="694"/>
        <item h="1" x="106"/>
        <item h="1" x="1123"/>
        <item h="1" x="112"/>
        <item h="1" x="963"/>
        <item h="1" x="297"/>
        <item h="1" x="946"/>
        <item h="1" x="1097"/>
        <item h="1" x="64"/>
        <item h="1" x="1063"/>
        <item h="1" x="243"/>
        <item h="1" x="1062"/>
        <item h="1" x="751"/>
        <item h="1" x="966"/>
        <item h="1" x="363"/>
        <item h="1" x="897"/>
        <item h="1" x="168"/>
        <item h="1" x="228"/>
        <item h="1" x="401"/>
        <item h="1" x="1124"/>
        <item h="1" x="564"/>
        <item h="1" x="527"/>
        <item h="1" x="754"/>
        <item h="1" x="217"/>
        <item h="1" x="845"/>
        <item h="1" x="880"/>
        <item h="1" x="82"/>
        <item h="1" x="422"/>
        <item h="1" x="129"/>
        <item h="1" x="373"/>
        <item h="1" x="1059"/>
        <item h="1" x="870"/>
        <item h="1" x="208"/>
        <item h="1" x="881"/>
        <item h="1" x="613"/>
        <item h="1" x="735"/>
        <item h="1" x="1081"/>
        <item h="1" x="718"/>
        <item h="1" x="930"/>
        <item h="1" x="281"/>
        <item h="1" x="550"/>
        <item h="1" x="220"/>
        <item h="1" x="829"/>
        <item h="1" x="90"/>
        <item h="1" x="938"/>
        <item h="1" x="948"/>
        <item h="1" x="818"/>
        <item h="1" x="893"/>
        <item h="1" x="823"/>
        <item h="1" x="1090"/>
        <item h="1" x="319"/>
        <item h="1" x="472"/>
        <item h="1" x="62"/>
        <item h="1" x="300"/>
        <item h="1" x="191"/>
        <item h="1" x="385"/>
        <item h="1" x="955"/>
        <item h="1" x="913"/>
        <item h="1" x="1074"/>
        <item h="1" x="1128"/>
        <item h="1" x="638"/>
        <item h="1" x="1072"/>
        <item h="1" x="832"/>
        <item h="1" x="1044"/>
        <item h="1" x="249"/>
        <item h="1" x="654"/>
        <item h="1" x="744"/>
        <item h="1" x="592"/>
        <item h="1" x="28"/>
        <item h="1" x="341"/>
        <item h="1" x="94"/>
        <item h="1" x="986"/>
        <item h="1" x="960"/>
        <item h="1" x="75"/>
        <item h="1" x="554"/>
        <item h="1" x="1031"/>
        <item h="1" x="912"/>
        <item h="1" x="503"/>
        <item h="1" x="958"/>
        <item h="1" x="760"/>
        <item h="1" x="687"/>
        <item h="1" x="481"/>
        <item h="1" x="750"/>
        <item h="1" x="922"/>
        <item h="1" x="949"/>
        <item h="1" x="190"/>
        <item h="1" x="573"/>
        <item h="1" x="929"/>
        <item h="1" x="360"/>
        <item h="1" x="825"/>
        <item h="1" x="227"/>
        <item h="1" x="344"/>
        <item h="1" x="914"/>
        <item h="1" x="50"/>
        <item h="1" x="904"/>
        <item h="1" x="155"/>
        <item h="1" x="11"/>
        <item h="1" x="321"/>
        <item h="1" x="645"/>
        <item h="1" x="1055"/>
        <item h="1" x="1135"/>
        <item h="1" x="692"/>
        <item h="1" x="1038"/>
        <item h="1" x="972"/>
        <item h="1" x="990"/>
        <item h="1" x="729"/>
        <item h="1" x="1048"/>
        <item h="1" x="1068"/>
        <item h="1" x="342"/>
        <item h="1" x="387"/>
        <item h="1" x="741"/>
        <item h="1" x="1087"/>
        <item h="1" x="148"/>
        <item h="1" x="800"/>
        <item h="1" x="971"/>
        <item h="1" x="626"/>
        <item h="1" x="362"/>
        <item h="1" x="641"/>
        <item h="1" x="842"/>
        <item h="1" x="609"/>
        <item h="1" x="705"/>
        <item h="1" x="748"/>
        <item h="1" x="1138"/>
        <item h="1" x="611"/>
        <item h="1" x="730"/>
        <item h="1" x="1113"/>
        <item h="1" x="1088"/>
        <item h="1" x="87"/>
        <item h="1" x="725"/>
        <item h="1" x="1078"/>
        <item h="1" x="983"/>
        <item h="1" x="764"/>
        <item h="1" x="679"/>
        <item h="1" x="656"/>
        <item h="1" x="149"/>
        <item h="1" x="333"/>
        <item h="1" x="132"/>
        <item h="1" x="1127"/>
        <item h="1" x="108"/>
        <item h="1" x="1125"/>
        <item h="1" x="57"/>
        <item h="1" x="795"/>
        <item h="1" x="923"/>
        <item h="1" x="732"/>
        <item h="1" x="1111"/>
        <item h="1" x="24"/>
        <item h="1" x="858"/>
        <item h="1" x="553"/>
        <item h="1" x="84"/>
        <item h="1" x="558"/>
        <item h="1" x="947"/>
        <item h="1" x="896"/>
        <item h="1" x="546"/>
        <item h="1" x="697"/>
        <item h="1" x="939"/>
        <item h="1" x="722"/>
        <item h="1" x="799"/>
        <item h="1" x="182"/>
        <item h="1" x="740"/>
        <item h="1" x="244"/>
        <item h="1" x="136"/>
        <item h="1" x="47"/>
        <item h="1" x="774"/>
        <item h="1" x="841"/>
        <item h="1" x="214"/>
        <item h="1" x="683"/>
        <item h="1" x="655"/>
        <item h="1" x="889"/>
        <item h="1" x="470"/>
        <item h="1" x="231"/>
        <item h="1" x="644"/>
        <item h="1" x="1007"/>
        <item h="1" x="480"/>
        <item h="1" x="367"/>
        <item h="1" x="541"/>
        <item h="1" x="802"/>
        <item h="1" x="335"/>
        <item h="1" x="397"/>
        <item h="1" x="900"/>
        <item h="1" x="568"/>
        <item h="1" x="1121"/>
        <item h="1" x="1052"/>
        <item h="1" x="347"/>
        <item h="1" x="536"/>
        <item h="1" x="667"/>
        <item h="1" x="152"/>
        <item h="1" x="810"/>
        <item h="1" x="330"/>
        <item h="1" x="895"/>
        <item h="1" x="1053"/>
        <item h="1" x="1050"/>
        <item h="1" x="103"/>
        <item h="1" x="204"/>
        <item h="1" x="721"/>
        <item h="1" x="835"/>
        <item h="1" x="436"/>
        <item h="1" x="291"/>
        <item h="1" x="459"/>
        <item h="1" x="615"/>
        <item h="1" x="530"/>
        <item h="1" x="733"/>
        <item h="1" x="352"/>
        <item h="1" x="517"/>
        <item h="1" x="245"/>
        <item h="1" x="1106"/>
        <item h="1" x="1021"/>
        <item h="1" x="699"/>
        <item h="1" x="794"/>
        <item h="1" x="969"/>
        <item h="1" x="123"/>
        <item h="1" x="759"/>
        <item h="1" x="1043"/>
        <item h="1" x="86"/>
        <item h="1" x="662"/>
        <item h="1" x="311"/>
        <item h="1" x="747"/>
        <item h="1" x="967"/>
        <item h="1" x="107"/>
        <item h="1" x="676"/>
        <item h="1" x="847"/>
        <item h="1" x="1098"/>
        <item h="1" x="1032"/>
        <item h="1" x="545"/>
        <item h="1" x="978"/>
        <item h="1" x="908"/>
        <item h="1" x="953"/>
        <item h="1" x="902"/>
        <item h="1" x="1093"/>
        <item h="1" x="1009"/>
        <item h="1" x="989"/>
        <item h="1" x="45"/>
        <item h="1" x="485"/>
        <item h="1" x="1077"/>
        <item h="1" x="899"/>
        <item h="1" x="1096"/>
        <item h="1" x="633"/>
        <item h="1" x="1140"/>
        <item h="1" x="80"/>
        <item h="1" x="688"/>
        <item h="1" x="943"/>
        <item h="1" x="1064"/>
        <item h="1" x="707"/>
        <item h="1" x="1091"/>
        <item h="1" x="647"/>
        <item h="1" x="857"/>
        <item h="1" x="854"/>
        <item h="1" x="192"/>
        <item h="1" x="620"/>
        <item h="1" x="887"/>
        <item h="1" x="981"/>
        <item h="1" x="848"/>
        <item h="1" x="296"/>
        <item h="1" x="1033"/>
        <item h="1" x="327"/>
        <item h="1" x="491"/>
        <item h="1" x="635"/>
        <item h="1" x="668"/>
        <item h="1" x="492"/>
        <item h="1" x="1013"/>
        <item h="1" x="945"/>
        <item h="1" x="878"/>
        <item h="1" x="665"/>
        <item h="1" x="118"/>
        <item h="1" x="921"/>
        <item h="1" x="379"/>
        <item h="1" x="197"/>
        <item h="1" x="21"/>
        <item h="1" x="994"/>
        <item h="1" x="736"/>
        <item h="1" x="570"/>
        <item h="1" x="374"/>
        <item h="1" x="499"/>
        <item h="1" x="12"/>
        <item h="1" x="745"/>
        <item h="1" x="768"/>
        <item h="1" x="1014"/>
        <item h="1" x="497"/>
        <item h="1" x="918"/>
        <item h="1" x="793"/>
        <item h="1" x="742"/>
        <item h="1" x="749"/>
        <item h="1" x="325"/>
        <item h="1" x="400"/>
        <item h="1" x="911"/>
        <item h="1" x="623"/>
        <item h="1" x="624"/>
        <item h="1" x="1041"/>
        <item h="1" x="726"/>
        <item h="1" x="1001"/>
        <item h="1" x="1047"/>
        <item h="1" x="477"/>
        <item h="1" x="941"/>
        <item h="1" x="278"/>
        <item h="1" x="691"/>
        <item h="1" x="1018"/>
        <item h="1" x="876"/>
        <item h="1" x="1015"/>
        <item h="1" x="834"/>
        <item h="1" x="788"/>
        <item h="1" x="138"/>
        <item h="1" x="113"/>
        <item h="1" x="720"/>
        <item h="1" x="649"/>
        <item h="1" x="173"/>
        <item h="1" x="636"/>
        <item h="1" x="549"/>
        <item h="1" x="519"/>
        <item h="1" x="684"/>
        <item h="1" x="444"/>
        <item h="1" x="429"/>
        <item h="1" x="629"/>
        <item h="1" x="916"/>
        <item h="1" x="1122"/>
        <item h="1" x="651"/>
        <item h="1" x="1099"/>
        <item h="1" x="959"/>
        <item h="1" x="187"/>
        <item h="1" x="504"/>
        <item h="1" x="1089"/>
        <item h="1" x="727"/>
        <item h="1" x="307"/>
        <item h="1" x="973"/>
        <item h="1" x="1035"/>
        <item h="1" x="111"/>
        <item h="1" x="329"/>
        <item h="1" x="700"/>
        <item h="1" x="734"/>
        <item h="1" x="658"/>
        <item h="1" x="124"/>
        <item h="1" x="595"/>
        <item h="1" x="203"/>
        <item h="1" x="868"/>
        <item h="1" x="778"/>
        <item h="1" x="1070"/>
        <item h="1" x="561"/>
        <item h="1" x="383"/>
        <item h="1" x="772"/>
        <item h="1" x="1132"/>
        <item h="1" x="515"/>
        <item h="1" x="81"/>
        <item h="1" x="1073"/>
        <item h="1" x="130"/>
        <item h="1" x="74"/>
        <item h="1" x="365"/>
        <item h="1" x="604"/>
        <item h="1" x="137"/>
        <item h="1" x="590"/>
        <item h="1" x="163"/>
        <item h="1" x="1102"/>
        <item h="1" x="1143"/>
        <item h="1" x="49"/>
        <item h="1" x="51"/>
        <item h="1" x="552"/>
        <item h="1" x="1027"/>
        <item h="1" x="351"/>
        <item h="1" x="449"/>
        <item h="1" x="457"/>
        <item h="1" x="301"/>
        <item h="1" x="1011"/>
        <item h="1" x="952"/>
        <item h="1" x="523"/>
        <item h="1" x="1005"/>
        <item h="1" x="34"/>
        <item h="1" x="702"/>
        <item h="1" x="145"/>
        <item h="1" x="746"/>
        <item h="1" x="614"/>
        <item h="1" x="407"/>
        <item h="1" x="598"/>
        <item h="1" x="286"/>
        <item h="1" x="345"/>
        <item h="1" x="646"/>
        <item h="1" x="982"/>
        <item h="1" x="169"/>
        <item h="1" x="933"/>
        <item h="1" x="719"/>
        <item h="1" x="61"/>
        <item h="1" x="539"/>
        <item h="1" x="323"/>
        <item h="1" x="1016"/>
        <item h="1" x="1114"/>
        <item h="1" x="254"/>
        <item h="1" x="2"/>
        <item h="1" x="1082"/>
        <item h="1" x="817"/>
        <item h="1" x="843"/>
        <item h="1" x="1061"/>
        <item h="1" x="979"/>
        <item h="1" x="1142"/>
        <item h="1" x="557"/>
        <item h="1" x="605"/>
        <item h="1" x="786"/>
        <item h="1" x="998"/>
        <item h="1" x="40"/>
        <item h="1" x="44"/>
        <item h="1" x="463"/>
        <item h="1" x="715"/>
        <item h="1" x="154"/>
        <item h="1" x="551"/>
        <item h="1" x="366"/>
        <item h="1" x="376"/>
        <item h="1" x="770"/>
        <item h="1" x="883"/>
        <item h="1" x="625"/>
        <item h="1" x="672"/>
        <item h="1" x="160"/>
        <item h="1" x="293"/>
        <item h="1" x="525"/>
        <item h="1" x="478"/>
        <item h="1" x="484"/>
        <item h="1" x="584"/>
        <item h="1" x="194"/>
        <item h="1" x="418"/>
        <item h="1" x="375"/>
        <item h="1" x="932"/>
        <item h="1" x="267"/>
        <item h="1" x="619"/>
        <item h="1" x="1010"/>
        <item h="1" x="961"/>
        <item h="1" x="924"/>
        <item h="1" x="632"/>
        <item h="1" x="587"/>
        <item h="1" x="453"/>
        <item h="1" x="907"/>
        <item h="1" x="398"/>
        <item h="1" x="496"/>
        <item h="1" x="905"/>
        <item h="1" x="336"/>
        <item h="1" x="20"/>
        <item h="1" x="529"/>
        <item h="1" x="728"/>
        <item h="1" x="318"/>
        <item h="1" x="440"/>
        <item h="1" x="468"/>
        <item h="1" x="901"/>
        <item h="1" x="822"/>
        <item h="1" x="680"/>
        <item h="1" x="1076"/>
        <item h="1" x="935"/>
        <item h="1" x="798"/>
        <item h="1" x="39"/>
        <item h="1" x="538"/>
        <item h="1" x="628"/>
        <item h="1" x="72"/>
        <item h="1" x="664"/>
        <item h="1" x="602"/>
        <item h="1" x="384"/>
        <item h="1" x="925"/>
        <item h="1" x="992"/>
        <item h="1" x="833"/>
        <item h="1" x="1120"/>
        <item h="1" x="652"/>
        <item h="1" x="120"/>
        <item h="1" x="659"/>
        <item h="1" x="70"/>
        <item h="1" x="622"/>
        <item h="1" x="257"/>
        <item h="1" x="657"/>
        <item h="1" x="682"/>
        <item h="1" x="660"/>
        <item h="1" x="712"/>
        <item h="1" x="710"/>
        <item h="1" x="372"/>
        <item h="1" x="859"/>
        <item h="1" x="139"/>
        <item h="1" x="18"/>
        <item h="1" x="643"/>
        <item h="1" x="1051"/>
        <item h="1" x="618"/>
        <item h="1" x="487"/>
        <item h="1" x="299"/>
        <item h="1" x="579"/>
        <item h="1" x="709"/>
        <item h="1" x="970"/>
        <item h="1" x="884"/>
        <item h="1" x="1029"/>
        <item h="1" x="601"/>
        <item h="1" x="919"/>
        <item h="1" x="574"/>
        <item h="1" x="310"/>
        <item h="1" x="909"/>
        <item h="1" x="824"/>
        <item h="1" x="486"/>
        <item h="1" x="464"/>
        <item h="1" x="437"/>
        <item h="1" x="862"/>
        <item h="1" x="773"/>
        <item h="1" x="1040"/>
        <item h="1" x="1026"/>
        <item h="1" x="16"/>
        <item h="1" x="183"/>
        <item h="1" x="38"/>
        <item h="1" x="22"/>
        <item h="1" x="461"/>
        <item h="1" x="678"/>
        <item h="1" x="650"/>
        <item h="1" x="500"/>
        <item h="1" x="706"/>
        <item h="1" x="262"/>
        <item h="1" x="99"/>
        <item h="1" x="931"/>
        <item h="1" x="462"/>
        <item h="1" x="634"/>
        <item h="1" x="855"/>
        <item h="1" x="805"/>
        <item h="1" x="15"/>
        <item h="1" x="673"/>
        <item h="1" x="83"/>
        <item h="1" x="915"/>
        <item h="1" x="869"/>
        <item h="1" x="695"/>
        <item h="1" x="282"/>
        <item h="1" x="860"/>
        <item h="1" x="962"/>
        <item h="1" x="757"/>
        <item h="1" x="9"/>
        <item h="1" x="873"/>
        <item h="1" x="642"/>
        <item h="1" x="32"/>
        <item h="1" x="458"/>
        <item h="1" x="738"/>
        <item h="1" x="493"/>
        <item h="1" x="250"/>
        <item h="1" x="711"/>
        <item h="1" x="608"/>
        <item h="1" x="777"/>
        <item h="1" x="819"/>
        <item h="1" x="769"/>
        <item h="1" x="1101"/>
        <item h="1" x="174"/>
        <item h="1" x="276"/>
        <item h="1" x="716"/>
        <item h="1" x="368"/>
        <item h="1" x="263"/>
        <item h="1" x="419"/>
        <item h="1" x="888"/>
        <item h="1" x="796"/>
        <item h="1" x="567"/>
        <item h="1" x="816"/>
        <item h="1" x="708"/>
        <item h="1" x="309"/>
        <item h="1" x="396"/>
        <item h="1" x="563"/>
        <item h="1" x="283"/>
        <item h="1" x="852"/>
        <item h="1" x="430"/>
        <item h="1" x="219"/>
        <item h="1" x="879"/>
        <item h="1" x="452"/>
        <item h="1" x="532"/>
        <item h="1" x="565"/>
        <item h="1" x="894"/>
        <item h="1" x="494"/>
        <item h="1" x="6"/>
        <item h="1" x="304"/>
        <item h="1" x="450"/>
        <item h="1" x="1045"/>
        <item h="1" x="840"/>
        <item h="1" x="438"/>
        <item h="1" x="1000"/>
        <item h="1" x="807"/>
        <item h="1" x="767"/>
        <item h="1" x="820"/>
        <item h="1" x="556"/>
        <item h="1" x="531"/>
        <item h="1" x="681"/>
        <item h="1" x="265"/>
        <item h="1" x="965"/>
        <item h="1" x="714"/>
        <item h="1" x="814"/>
        <item h="1" x="739"/>
        <item h="1" x="19"/>
        <item h="1" x="338"/>
        <item h="1" x="674"/>
        <item h="1" x="314"/>
        <item h="1" x="4"/>
        <item h="1" x="324"/>
        <item h="1" x="277"/>
        <item h="1" x="394"/>
        <item h="1" x="432"/>
        <item h="1" x="790"/>
        <item h="1" x="1024"/>
        <item h="1" x="507"/>
        <item h="1" x="586"/>
        <item h="1" x="603"/>
        <item h="1" x="255"/>
        <item h="1" x="831"/>
        <item h="1" x="501"/>
        <item h="1" x="252"/>
        <item h="1" x="322"/>
        <item h="1" x="871"/>
        <item h="1" x="456"/>
        <item h="1" x="298"/>
        <item h="1" x="582"/>
        <item h="1" x="838"/>
        <item h="1" x="936"/>
        <item h="1" x="758"/>
        <item h="1" x="346"/>
        <item h="1" x="606"/>
        <item h="1" x="303"/>
        <item h="1" x="13"/>
        <item h="1" x="165"/>
        <item h="1" x="271"/>
        <item h="1" x="280"/>
        <item h="1" x="343"/>
        <item h="1" x="826"/>
        <item h="1" x="535"/>
        <item h="1" x="248"/>
        <item h="1" x="827"/>
        <item h="1" x="389"/>
        <item h="1" x="58"/>
        <item h="1" x="578"/>
        <item h="1" x="289"/>
        <item h="1" x="597"/>
        <item h="1" x="572"/>
        <item h="1" x="524"/>
        <item h="1" x="717"/>
        <item h="1" x="26"/>
        <item h="1" x="864"/>
        <item h="1" x="332"/>
        <item h="1" x="498"/>
        <item h="1" x="516"/>
        <item h="1" x="176"/>
        <item h="1" x="273"/>
        <item h="1" x="447"/>
        <item h="1" x="639"/>
        <item h="1" x="413"/>
        <item h="1" x="776"/>
        <item h="1" x="259"/>
        <item h="1" x="416"/>
        <item h="1" x="339"/>
        <item h="1" x="270"/>
        <item h="1" x="640"/>
        <item h="1" x="78"/>
        <item h="1" x="596"/>
        <item h="1" x="269"/>
        <item h="1" x="359"/>
        <item h="1" x="737"/>
        <item h="1" x="489"/>
        <item h="1" x="131"/>
        <item h="1" x="577"/>
        <item h="1" x="771"/>
        <item h="1" x="775"/>
        <item h="1" x="780"/>
        <item h="1" x="0"/>
        <item h="1" x="274"/>
        <item h="1" x="509"/>
        <item h="1" x="43"/>
        <item h="1" x="412"/>
        <item h="1" x="294"/>
        <item h="1" x="5"/>
        <item h="1" x="593"/>
        <item h="1" x="175"/>
        <item h="1" x="755"/>
        <item h="1" x="801"/>
        <item h="1" x="520"/>
        <item h="1" x="580"/>
        <item h="1" x="543"/>
        <item h="1" x="285"/>
        <item h="1" x="569"/>
        <item h="1" x="474"/>
        <item h="1" x="559"/>
        <item h="1" x="713"/>
        <item h="1" x="813"/>
        <item h="1" x="555"/>
        <item h="1" x="599"/>
        <item h="1" x="846"/>
        <item h="1" x="473"/>
        <item h="1" x="316"/>
        <item h="1" x="348"/>
        <item h="1" x="439"/>
        <item h="1" x="37"/>
        <item h="1" x="513"/>
        <item h="1" x="547"/>
        <item h="1" x="575"/>
        <item h="1" x="242"/>
        <item h="1" x="251"/>
        <item h="1" x="354"/>
        <item h="1" x="404"/>
        <item h="1" x="391"/>
        <item h="1" x="428"/>
        <item h="1" x="454"/>
        <item h="1" x="882"/>
        <item h="1" x="98"/>
        <item h="1" x="69"/>
        <item h="1" x="424"/>
        <item h="1" x="334"/>
        <item h="1" x="272"/>
        <item h="1" x="340"/>
        <item h="1" x="425"/>
        <item h="1" x="53"/>
        <item h="1" x="115"/>
        <item h="1" x="441"/>
        <item h="1" x="268"/>
        <item h="1" x="696"/>
        <item h="1" x="7"/>
        <item h="1" x="537"/>
        <item h="1" x="315"/>
        <item h="1" x="600"/>
        <item h="1" x="787"/>
        <item h="1" x="514"/>
        <item h="1" x="328"/>
        <item h="1" x="607"/>
        <item h="1" x="763"/>
        <item h="1" x="350"/>
        <item h="1" x="312"/>
        <item h="1" x="14"/>
        <item h="1" x="284"/>
        <item h="1" x="830"/>
        <item h="1" x="426"/>
        <item h="1" x="594"/>
        <item h="1" x="471"/>
        <item h="1" x="434"/>
        <item h="1" x="469"/>
        <item h="1" x="193"/>
        <item h="1" x="482"/>
        <item h="1" x="23"/>
        <item h="1" x="465"/>
        <item h="1" x="815"/>
        <item h="1" x="199"/>
        <item h="1" x="785"/>
        <item h="1" x="382"/>
        <item h="1" x="867"/>
        <item h="1" x="287"/>
        <item h="1" x="789"/>
        <item h="1" x="505"/>
        <item h="1" x="369"/>
        <item h="1" x="797"/>
        <item h="1" x="804"/>
        <item h="1" x="617"/>
        <item h="1" x="581"/>
        <item h="1" x="781"/>
        <item h="1" x="690"/>
        <item h="1" x="533"/>
        <item h="1" x="105"/>
        <item h="1" x="295"/>
        <item h="1" x="648"/>
        <item h="1" x="861"/>
        <item h="1" x="279"/>
        <item h="1" x="1"/>
        <item h="1" x="779"/>
        <item h="1" x="151"/>
        <item h="1" x="671"/>
        <item h="1" x="761"/>
        <item h="1" x="703"/>
        <item h="1" x="54"/>
        <item h="1" x="266"/>
        <item h="1" x="809"/>
        <item h="1" x="512"/>
        <item h="1" x="476"/>
        <item h="1" x="305"/>
        <item h="1" x="445"/>
        <item h="1" x="589"/>
        <item h="1" x="308"/>
        <item h="1" x="435"/>
        <item h="1" x="475"/>
        <item h="1" x="502"/>
        <item h="1" x="874"/>
        <item h="1" x="766"/>
        <item h="1" x="421"/>
        <item h="1" x="521"/>
        <item h="1" x="466"/>
        <item h="1" x="451"/>
        <item h="1" x="349"/>
        <item h="1" x="261"/>
        <item h="1" x="320"/>
        <item h="1" x="479"/>
        <item h="1" x="406"/>
        <item h="1" x="765"/>
        <item h="1" x="518"/>
        <item h="1" x="420"/>
        <item h="1" x="506"/>
        <item h="1" x="256"/>
        <item h="1" x="353"/>
        <item h="1" x="410"/>
        <item h="1" x="317"/>
        <item h="1" x="490"/>
        <item h="1" x="540"/>
        <item h="1" x="427"/>
        <item h="1" x="102"/>
        <item h="1" x="566"/>
        <item h="1" x="442"/>
        <item h="1" x="290"/>
        <item h="1" x="685"/>
        <item h="1" x="571"/>
        <item h="1" x="27"/>
        <item h="1" x="159"/>
        <item h="1" x="669"/>
        <item h="1" x="423"/>
        <item h="1" x="548"/>
        <item h="1" x="302"/>
        <item h="1" x="508"/>
        <item h="1" x="752"/>
        <item h="1" x="431"/>
        <item h="1" x="355"/>
        <item h="1" x="42"/>
        <item h="1" x="585"/>
        <item h="1" x="417"/>
        <item h="1" x="511"/>
        <item h="1" x="3"/>
        <item h="1" x="288"/>
        <item h="1" x="488"/>
        <item h="1" x="675"/>
        <item h="1" x="370"/>
        <item h="1" x="723"/>
        <item h="1" x="460"/>
        <item h="1" x="415"/>
        <item h="1" x="621"/>
        <item h="1" x="36"/>
        <item h="1" x="443"/>
        <item h="1" x="467"/>
        <item h="1" x="522"/>
        <item h="1" x="756"/>
        <item h="1" x="258"/>
        <item h="1" x="403"/>
        <item h="1" x="448"/>
        <item h="1" x="292"/>
        <item h="1" x="411"/>
        <item h="1" x="495"/>
        <item h="1" x="446"/>
        <item h="1" x="313"/>
        <item h="1" x="141"/>
        <item h="1" x="253"/>
        <item h="1" x="8"/>
        <item h="1" x="110"/>
        <item h="1" x="408"/>
        <item h="1" x="510"/>
        <item h="1" x="414"/>
        <item h="1" x="337"/>
        <item h="1" x="260"/>
        <item h="1" x="631"/>
        <item h="1" x="405"/>
        <item h="1" x="762"/>
        <item h="1" x="544"/>
        <item h="1" x="331"/>
        <item h="1" x="275"/>
        <item h="1" x="402"/>
        <item h="1" x="264"/>
        <item h="1" x="483"/>
        <item x="10"/>
        <item t="default"/>
      </items>
    </pivotField>
    <pivotField numFmtId="3" showAll="0"/>
    <pivotField showAll="0">
      <items count="4">
        <item x="2"/>
        <item x="0"/>
        <item x="1"/>
        <item t="default"/>
      </items>
    </pivotField>
    <pivotField numFmtId="3" showAll="0"/>
  </pivotFields>
  <rowFields count="1">
    <field x="1"/>
  </rowFields>
  <rowItems count="6">
    <i>
      <x v="67"/>
    </i>
    <i>
      <x v="90"/>
    </i>
    <i>
      <x v="176"/>
    </i>
    <i>
      <x v="528"/>
    </i>
    <i>
      <x v="892"/>
    </i>
    <i t="grand">
      <x/>
    </i>
  </rowItems>
  <colItems count="1">
    <i/>
  </colItems>
  <dataFields count="1">
    <dataField name="Sum of Rating_count" fld="9" baseField="0" baseItem="0" numFmtId="164"/>
  </dataFields>
  <chartFormats count="6">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1" count="1" selected="0">
            <x v="67"/>
          </reference>
        </references>
      </pivotArea>
    </chartFormat>
    <chartFormat chart="15" format="16">
      <pivotArea type="data" outline="0" fieldPosition="0">
        <references count="2">
          <reference field="4294967294" count="1" selected="0">
            <x v="0"/>
          </reference>
          <reference field="1" count="1" selected="0">
            <x v="90"/>
          </reference>
        </references>
      </pivotArea>
    </chartFormat>
    <chartFormat chart="15" format="17">
      <pivotArea type="data" outline="0" fieldPosition="0">
        <references count="2">
          <reference field="4294967294" count="1" selected="0">
            <x v="0"/>
          </reference>
          <reference field="1" count="1" selected="0">
            <x v="176"/>
          </reference>
        </references>
      </pivotArea>
    </chartFormat>
    <chartFormat chart="15" format="18">
      <pivotArea type="data" outline="0" fieldPosition="0">
        <references count="2">
          <reference field="4294967294" count="1" selected="0">
            <x v="0"/>
          </reference>
          <reference field="1" count="1" selected="0">
            <x v="528"/>
          </reference>
        </references>
      </pivotArea>
    </chartFormat>
    <chartFormat chart="15" format="19">
      <pivotArea type="data" outline="0" fieldPosition="0">
        <references count="2">
          <reference field="4294967294" count="1" selected="0">
            <x v="0"/>
          </reference>
          <reference field="1" count="1" selected="0">
            <x v="892"/>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77D4EF4C-7279-4345-9048-DDBC3DEBB74E}" sourceName="Main category">
  <pivotTables>
    <pivotTable tabId="18" name="PivotTable14"/>
    <pivotTable tabId="18" name="PivotTable11"/>
    <pivotTable tabId="18" name="PivotTable15"/>
    <pivotTable tabId="18" name="PivotTable16"/>
    <pivotTable tabId="18" name="PivotTable17"/>
    <pivotTable tabId="18" name="PivotTable19"/>
    <pivotTable tabId="18" name="PivotTable20"/>
    <pivotTable tabId="18" name="PivotTable21"/>
    <pivotTable tabId="18" name="PivotTable3"/>
    <pivotTable tabId="18" name="PivotTable7"/>
    <pivotTable tabId="18" name="PivotTable8"/>
  </pivotTables>
  <data>
    <tabular pivotCacheId="988186664">
      <items count="9">
        <i x="7" s="1"/>
        <i x="0" s="1"/>
        <i x="1" s="1"/>
        <i x="8" s="1"/>
        <i x="4" s="1"/>
        <i x="5"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CEF0CD5C-A9D0-43CC-ACFF-877B1297F6F1}" sourceName="Price bucket">
  <pivotTables>
    <pivotTable tabId="18" name="PivotTable14"/>
    <pivotTable tabId="18" name="PivotTable11"/>
    <pivotTable tabId="18" name="PivotTable15"/>
    <pivotTable tabId="18" name="PivotTable16"/>
    <pivotTable tabId="18" name="PivotTable17"/>
    <pivotTable tabId="18" name="PivotTable19"/>
    <pivotTable tabId="18" name="PivotTable20"/>
    <pivotTable tabId="18" name="PivotTable21"/>
    <pivotTable tabId="18" name="PivotTable3"/>
    <pivotTable tabId="18" name="PivotTable7"/>
    <pivotTable tabId="18" name="PivotTable8"/>
  </pivotTables>
  <data>
    <tabular pivotCacheId="98818666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xr10:uid="{48AA734C-3C80-4EB0-B4B1-403E832A7975}" cache="Slicer_Main_category" caption="Main category" columnCount="9" showCaption="0" style="SlicerStyleOther2" rowHeight="257175"/>
  <slicer name="Price bucket" xr10:uid="{AFFC1833-B568-49FA-8598-58E3F51DEAB8}" cache="Slicer_Price_bucket" caption="Price bucket" columnCount="3" showCaption="0" style="SlicerStyleOther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11B14-2B8C-4E59-A951-257A67FE40D9}">
  <dimension ref="A2:L42"/>
  <sheetViews>
    <sheetView workbookViewId="0">
      <selection activeCell="R16" sqref="R16"/>
    </sheetView>
  </sheetViews>
  <sheetFormatPr defaultRowHeight="15.75" x14ac:dyDescent="0.25"/>
  <cols>
    <col min="1" max="1" width="8.375" bestFit="1" customWidth="1"/>
    <col min="2" max="2" width="26" bestFit="1" customWidth="1"/>
    <col min="3" max="3" width="5.375" customWidth="1"/>
    <col min="4" max="4" width="23.625" bestFit="1" customWidth="1"/>
    <col min="5" max="5" width="19.125" bestFit="1" customWidth="1"/>
    <col min="6" max="6" width="5.25" customWidth="1"/>
    <col min="7" max="7" width="24.125" bestFit="1" customWidth="1"/>
    <col min="8" max="8" width="16.25" bestFit="1" customWidth="1"/>
    <col min="9" max="9" width="4.375" customWidth="1"/>
    <col min="10" max="10" width="23.625" bestFit="1" customWidth="1"/>
    <col min="11" max="11" width="21.375" bestFit="1" customWidth="1"/>
    <col min="12" max="12" width="26" bestFit="1" customWidth="1"/>
  </cols>
  <sheetData>
    <row r="2" spans="1:12" x14ac:dyDescent="0.25">
      <c r="A2" s="3" t="s">
        <v>4139</v>
      </c>
      <c r="B2" s="3"/>
      <c r="D2" s="3" t="s">
        <v>4145</v>
      </c>
      <c r="E2" s="3"/>
      <c r="G2" s="3" t="s">
        <v>4146</v>
      </c>
      <c r="H2" s="3"/>
      <c r="J2" s="3" t="s">
        <v>4149</v>
      </c>
      <c r="K2" s="3"/>
    </row>
    <row r="3" spans="1:12" x14ac:dyDescent="0.25">
      <c r="A3" s="5" t="s">
        <v>4144</v>
      </c>
      <c r="B3" t="s">
        <v>4140</v>
      </c>
      <c r="D3" s="5" t="s">
        <v>4144</v>
      </c>
      <c r="E3" t="s">
        <v>4138</v>
      </c>
      <c r="G3" s="5" t="s">
        <v>4144</v>
      </c>
      <c r="H3" t="s">
        <v>2909</v>
      </c>
      <c r="J3" s="5" t="s">
        <v>4144</v>
      </c>
      <c r="K3" t="s">
        <v>4147</v>
      </c>
      <c r="L3" t="s">
        <v>4148</v>
      </c>
    </row>
    <row r="4" spans="1:12" x14ac:dyDescent="0.25">
      <c r="A4" s="6" t="s">
        <v>2917</v>
      </c>
      <c r="B4" s="1">
        <v>0.42</v>
      </c>
      <c r="D4" s="6" t="s">
        <v>2917</v>
      </c>
      <c r="E4" s="25">
        <v>1</v>
      </c>
      <c r="G4" s="6" t="s">
        <v>2917</v>
      </c>
      <c r="H4" s="9">
        <v>1118</v>
      </c>
      <c r="J4" s="6" t="s">
        <v>2917</v>
      </c>
      <c r="K4" s="24">
        <v>4000</v>
      </c>
      <c r="L4" s="11">
        <v>2339</v>
      </c>
    </row>
    <row r="5" spans="1:12" x14ac:dyDescent="0.25">
      <c r="A5" s="6" t="s">
        <v>2910</v>
      </c>
      <c r="B5" s="1">
        <v>0.53755784061696665</v>
      </c>
      <c r="D5" s="6" t="s">
        <v>2910</v>
      </c>
      <c r="E5" s="25">
        <v>389</v>
      </c>
      <c r="G5" s="6" t="s">
        <v>2910</v>
      </c>
      <c r="H5" s="9">
        <v>6806911</v>
      </c>
      <c r="J5" s="6" t="s">
        <v>2910</v>
      </c>
      <c r="K5" s="24">
        <v>1816.8541902313625</v>
      </c>
      <c r="L5" s="11">
        <v>921.26732647814913</v>
      </c>
    </row>
    <row r="6" spans="1:12" x14ac:dyDescent="0.25">
      <c r="A6" s="6" t="s">
        <v>2911</v>
      </c>
      <c r="B6" s="1">
        <v>0.50479371316306465</v>
      </c>
      <c r="D6" s="6" t="s">
        <v>2911</v>
      </c>
      <c r="E6" s="25">
        <v>509</v>
      </c>
      <c r="G6" s="6" t="s">
        <v>2911</v>
      </c>
      <c r="H6" s="9">
        <v>15560564</v>
      </c>
      <c r="J6" s="6" t="s">
        <v>2911</v>
      </c>
      <c r="K6" s="24">
        <v>10035.627952755905</v>
      </c>
      <c r="L6" s="11">
        <v>6079.4813359528489</v>
      </c>
    </row>
    <row r="7" spans="1:12" x14ac:dyDescent="0.25">
      <c r="A7" s="6" t="s">
        <v>2918</v>
      </c>
      <c r="B7" s="1">
        <v>0.53</v>
      </c>
      <c r="D7" s="6" t="s">
        <v>2918</v>
      </c>
      <c r="E7" s="25">
        <v>1</v>
      </c>
      <c r="G7" s="6" t="s">
        <v>2918</v>
      </c>
      <c r="H7" s="9">
        <v>3663</v>
      </c>
      <c r="J7" s="6" t="s">
        <v>2918</v>
      </c>
      <c r="K7" s="24">
        <v>1900</v>
      </c>
      <c r="L7" s="11">
        <v>899</v>
      </c>
    </row>
    <row r="8" spans="1:12" x14ac:dyDescent="0.25">
      <c r="A8" s="6" t="s">
        <v>2914</v>
      </c>
      <c r="B8" s="1">
        <v>0.40120535714285727</v>
      </c>
      <c r="D8" s="6" t="s">
        <v>2914</v>
      </c>
      <c r="E8" s="25">
        <v>448</v>
      </c>
      <c r="G8" s="6" t="s">
        <v>2914</v>
      </c>
      <c r="H8" s="9">
        <v>2991069</v>
      </c>
      <c r="J8" s="6" t="s">
        <v>2914</v>
      </c>
      <c r="K8" s="24">
        <v>4162.0736607142853</v>
      </c>
      <c r="L8" s="11">
        <v>2330.6156473214287</v>
      </c>
    </row>
    <row r="9" spans="1:12" x14ac:dyDescent="0.25">
      <c r="A9" s="6" t="s">
        <v>2915</v>
      </c>
      <c r="B9" s="1">
        <v>0.57499999999999996</v>
      </c>
      <c r="D9" s="6" t="s">
        <v>2915</v>
      </c>
      <c r="E9" s="25">
        <v>2</v>
      </c>
      <c r="G9" s="6" t="s">
        <v>2915</v>
      </c>
      <c r="H9" s="9">
        <v>8566</v>
      </c>
      <c r="J9" s="6" t="s">
        <v>2915</v>
      </c>
      <c r="K9" s="24">
        <v>799</v>
      </c>
      <c r="L9" s="11">
        <v>337</v>
      </c>
    </row>
    <row r="10" spans="1:12" x14ac:dyDescent="0.25">
      <c r="A10" s="6" t="s">
        <v>2912</v>
      </c>
      <c r="B10" s="1">
        <v>0.45999999999999996</v>
      </c>
      <c r="D10" s="6" t="s">
        <v>2912</v>
      </c>
      <c r="E10" s="25">
        <v>2</v>
      </c>
      <c r="G10" s="6" t="s">
        <v>2912</v>
      </c>
      <c r="H10" s="9">
        <v>88882</v>
      </c>
      <c r="J10" s="6" t="s">
        <v>2912</v>
      </c>
      <c r="K10" s="24">
        <v>1347</v>
      </c>
      <c r="L10" s="11">
        <v>638</v>
      </c>
    </row>
    <row r="11" spans="1:12" x14ac:dyDescent="0.25">
      <c r="A11" s="6" t="s">
        <v>2913</v>
      </c>
      <c r="B11" s="1">
        <v>0.12354838709677421</v>
      </c>
      <c r="D11" s="6" t="s">
        <v>2913</v>
      </c>
      <c r="E11" s="25">
        <v>31</v>
      </c>
      <c r="G11" s="6" t="s">
        <v>2913</v>
      </c>
      <c r="H11" s="9">
        <v>149675</v>
      </c>
      <c r="J11" s="6" t="s">
        <v>2913</v>
      </c>
      <c r="K11" s="24">
        <v>397.19354838709677</v>
      </c>
      <c r="L11" s="11">
        <v>301.58064516129031</v>
      </c>
    </row>
    <row r="12" spans="1:12" x14ac:dyDescent="0.25">
      <c r="A12" s="6" t="s">
        <v>2916</v>
      </c>
      <c r="B12" s="1">
        <v>0</v>
      </c>
      <c r="D12" s="6" t="s">
        <v>2916</v>
      </c>
      <c r="E12" s="25">
        <v>1</v>
      </c>
      <c r="G12" s="6" t="s">
        <v>2916</v>
      </c>
      <c r="H12" s="9">
        <v>15867</v>
      </c>
      <c r="J12" s="6" t="s">
        <v>2916</v>
      </c>
      <c r="K12" s="24">
        <v>150</v>
      </c>
      <c r="L12" s="11">
        <v>150</v>
      </c>
    </row>
    <row r="13" spans="1:12" x14ac:dyDescent="0.25">
      <c r="A13" s="6" t="s">
        <v>2908</v>
      </c>
      <c r="B13" s="1">
        <v>0.47156069364161801</v>
      </c>
      <c r="D13" s="6" t="s">
        <v>2908</v>
      </c>
      <c r="E13" s="25">
        <v>1384</v>
      </c>
      <c r="G13" s="6" t="s">
        <v>2908</v>
      </c>
      <c r="H13" s="9">
        <v>25626315</v>
      </c>
      <c r="J13" s="6" t="s">
        <v>2908</v>
      </c>
      <c r="K13" s="24">
        <v>5561.9083731019527</v>
      </c>
      <c r="L13" s="11">
        <v>3259.8495664739885</v>
      </c>
    </row>
    <row r="15" spans="1:12" x14ac:dyDescent="0.25">
      <c r="A15" s="3" t="s">
        <v>4152</v>
      </c>
      <c r="B15" s="3"/>
      <c r="D15" s="3" t="s">
        <v>4156</v>
      </c>
      <c r="E15" s="3"/>
      <c r="G15" s="3" t="s">
        <v>4157</v>
      </c>
      <c r="H15" s="3"/>
      <c r="J15" s="3" t="s">
        <v>4160</v>
      </c>
      <c r="K15" s="3"/>
    </row>
    <row r="16" spans="1:12" x14ac:dyDescent="0.25">
      <c r="A16" s="5" t="s">
        <v>2906</v>
      </c>
      <c r="B16" t="s">
        <v>4138</v>
      </c>
      <c r="D16" s="5" t="s">
        <v>4144</v>
      </c>
      <c r="E16" t="s">
        <v>4155</v>
      </c>
      <c r="G16" s="5" t="s">
        <v>4144</v>
      </c>
      <c r="H16" t="s">
        <v>4138</v>
      </c>
      <c r="J16" s="5" t="s">
        <v>4144</v>
      </c>
      <c r="K16" t="s">
        <v>4159</v>
      </c>
    </row>
    <row r="17" spans="1:11" x14ac:dyDescent="0.25">
      <c r="A17" s="6">
        <v>0</v>
      </c>
      <c r="B17" s="25">
        <v>1</v>
      </c>
      <c r="D17" s="6" t="s">
        <v>2917</v>
      </c>
      <c r="E17" s="26">
        <v>2615002</v>
      </c>
      <c r="G17" s="6" t="s">
        <v>4150</v>
      </c>
      <c r="H17" s="25">
        <v>867</v>
      </c>
      <c r="J17" s="6" t="s">
        <v>2917</v>
      </c>
      <c r="K17" s="1">
        <v>0.42</v>
      </c>
    </row>
    <row r="18" spans="1:11" x14ac:dyDescent="0.25">
      <c r="A18" s="6">
        <v>2</v>
      </c>
      <c r="B18" s="25">
        <v>1</v>
      </c>
      <c r="D18" s="6" t="s">
        <v>2910</v>
      </c>
      <c r="E18" s="26">
        <v>6071867581.3999996</v>
      </c>
      <c r="G18" s="6" t="s">
        <v>4154</v>
      </c>
      <c r="H18" s="25">
        <v>350</v>
      </c>
      <c r="J18" s="6" t="s">
        <v>2910</v>
      </c>
      <c r="K18" s="1">
        <v>0.94</v>
      </c>
    </row>
    <row r="19" spans="1:11" x14ac:dyDescent="0.25">
      <c r="A19" s="6">
        <v>2.2999999999999998</v>
      </c>
      <c r="B19" s="25">
        <v>1</v>
      </c>
      <c r="D19" s="6" t="s">
        <v>2911</v>
      </c>
      <c r="E19" s="26">
        <v>58585780208</v>
      </c>
      <c r="G19" s="6" t="s">
        <v>4153</v>
      </c>
      <c r="H19" s="25">
        <v>167</v>
      </c>
      <c r="J19" s="6" t="s">
        <v>2911</v>
      </c>
      <c r="K19" s="1">
        <v>0.91</v>
      </c>
    </row>
    <row r="20" spans="1:11" x14ac:dyDescent="0.25">
      <c r="A20" s="6">
        <v>2.6</v>
      </c>
      <c r="B20" s="25">
        <v>1</v>
      </c>
      <c r="D20" s="6" t="s">
        <v>2918</v>
      </c>
      <c r="E20" s="26">
        <v>3293037</v>
      </c>
      <c r="J20" s="6" t="s">
        <v>2918</v>
      </c>
      <c r="K20" s="1">
        <v>0.53</v>
      </c>
    </row>
    <row r="21" spans="1:11" x14ac:dyDescent="0.25">
      <c r="A21" s="6">
        <v>2.8</v>
      </c>
      <c r="B21" s="25">
        <v>2</v>
      </c>
      <c r="D21" s="6" t="s">
        <v>2914</v>
      </c>
      <c r="E21" s="26">
        <v>6264336175.7999992</v>
      </c>
      <c r="J21" s="6" t="s">
        <v>2914</v>
      </c>
      <c r="K21" s="1">
        <v>0.9</v>
      </c>
    </row>
    <row r="22" spans="1:11" x14ac:dyDescent="0.25">
      <c r="A22" s="6">
        <v>2.9</v>
      </c>
      <c r="B22" s="25">
        <v>1</v>
      </c>
      <c r="D22" s="6" t="s">
        <v>2915</v>
      </c>
      <c r="E22" s="26">
        <v>2587190</v>
      </c>
      <c r="G22" s="3" t="s">
        <v>4161</v>
      </c>
      <c r="H22" s="3"/>
      <c r="J22" s="6" t="s">
        <v>2915</v>
      </c>
      <c r="K22" s="1">
        <v>0.57999999999999996</v>
      </c>
    </row>
    <row r="23" spans="1:11" x14ac:dyDescent="0.25">
      <c r="A23" s="6">
        <v>3</v>
      </c>
      <c r="B23" s="25">
        <v>4</v>
      </c>
      <c r="D23" s="6" t="s">
        <v>2912</v>
      </c>
      <c r="E23" s="26">
        <v>64458076</v>
      </c>
      <c r="G23" s="5" t="s">
        <v>4162</v>
      </c>
      <c r="H23" t="s">
        <v>4163</v>
      </c>
      <c r="J23" s="6" t="s">
        <v>2912</v>
      </c>
      <c r="K23" s="1">
        <v>0.6</v>
      </c>
    </row>
    <row r="24" spans="1:11" x14ac:dyDescent="0.25">
      <c r="A24" s="6">
        <v>3.1</v>
      </c>
      <c r="B24" s="25">
        <v>4</v>
      </c>
      <c r="D24" s="6" t="s">
        <v>2913</v>
      </c>
      <c r="E24" s="26">
        <v>45786730</v>
      </c>
      <c r="G24" s="6" t="s">
        <v>3514</v>
      </c>
      <c r="H24" s="25">
        <v>5</v>
      </c>
      <c r="J24" s="6" t="s">
        <v>2913</v>
      </c>
      <c r="K24" s="1">
        <v>0.75</v>
      </c>
    </row>
    <row r="25" spans="1:11" x14ac:dyDescent="0.25">
      <c r="A25" s="6">
        <v>3.2</v>
      </c>
      <c r="B25" s="25">
        <v>2</v>
      </c>
      <c r="D25" s="6" t="s">
        <v>2916</v>
      </c>
      <c r="E25" s="26">
        <v>2380050</v>
      </c>
      <c r="G25" s="6" t="s">
        <v>3978</v>
      </c>
      <c r="H25" s="25">
        <v>4.8</v>
      </c>
      <c r="J25" s="6" t="s">
        <v>2916</v>
      </c>
      <c r="K25" s="1">
        <v>0</v>
      </c>
    </row>
    <row r="26" spans="1:11" x14ac:dyDescent="0.25">
      <c r="A26" s="6">
        <v>3.3</v>
      </c>
      <c r="B26" s="25">
        <v>15</v>
      </c>
      <c r="D26" s="6" t="s">
        <v>2908</v>
      </c>
      <c r="E26" s="26">
        <v>71043104050.199997</v>
      </c>
      <c r="G26" s="6" t="s">
        <v>3885</v>
      </c>
      <c r="H26" s="25">
        <v>4.8</v>
      </c>
      <c r="J26" s="6" t="s">
        <v>2908</v>
      </c>
      <c r="K26" s="1">
        <v>0.94</v>
      </c>
    </row>
    <row r="27" spans="1:11" x14ac:dyDescent="0.25">
      <c r="A27" s="6">
        <v>3.4</v>
      </c>
      <c r="B27" s="25">
        <v>10</v>
      </c>
      <c r="G27" s="6" t="s">
        <v>3197</v>
      </c>
      <c r="H27" s="25">
        <v>5</v>
      </c>
    </row>
    <row r="28" spans="1:11" x14ac:dyDescent="0.25">
      <c r="A28" s="6">
        <v>3.5</v>
      </c>
      <c r="B28" s="25">
        <v>26</v>
      </c>
      <c r="G28" s="6" t="s">
        <v>3833</v>
      </c>
      <c r="H28" s="25">
        <v>4.8</v>
      </c>
      <c r="J28" s="3" t="s">
        <v>4170</v>
      </c>
      <c r="K28" s="3"/>
    </row>
    <row r="29" spans="1:11" x14ac:dyDescent="0.25">
      <c r="A29" s="6">
        <v>3.6</v>
      </c>
      <c r="B29" s="25">
        <v>34</v>
      </c>
      <c r="D29" s="3" t="s">
        <v>4164</v>
      </c>
      <c r="E29" s="3"/>
      <c r="G29" s="6" t="s">
        <v>3073</v>
      </c>
      <c r="H29" s="25">
        <v>5</v>
      </c>
      <c r="J29" s="5" t="s">
        <v>4162</v>
      </c>
      <c r="K29" t="s">
        <v>4169</v>
      </c>
    </row>
    <row r="30" spans="1:11" x14ac:dyDescent="0.25">
      <c r="A30" s="6">
        <v>3.7</v>
      </c>
      <c r="B30" s="25">
        <v>41</v>
      </c>
      <c r="D30" s="5" t="s">
        <v>4162</v>
      </c>
      <c r="E30" t="s">
        <v>2909</v>
      </c>
      <c r="G30" s="6" t="s">
        <v>2908</v>
      </c>
      <c r="H30" s="25">
        <v>4.9000000000000004</v>
      </c>
      <c r="J30" s="6" t="s">
        <v>2965</v>
      </c>
      <c r="K30" s="23">
        <v>3757362.4000000004</v>
      </c>
    </row>
    <row r="31" spans="1:11" x14ac:dyDescent="0.25">
      <c r="A31" s="6">
        <v>3.8</v>
      </c>
      <c r="B31" s="25">
        <v>85</v>
      </c>
      <c r="D31" s="6" t="s">
        <v>2965</v>
      </c>
      <c r="E31" s="9">
        <v>853946</v>
      </c>
      <c r="J31" s="6" t="s">
        <v>2932</v>
      </c>
      <c r="K31" s="23">
        <v>3757358</v>
      </c>
    </row>
    <row r="32" spans="1:11" x14ac:dyDescent="0.25">
      <c r="A32" s="6">
        <v>3.9</v>
      </c>
      <c r="B32" s="25">
        <v>118</v>
      </c>
      <c r="D32" s="6" t="s">
        <v>2932</v>
      </c>
      <c r="E32" s="9">
        <v>853945</v>
      </c>
      <c r="G32" s="3" t="s">
        <v>4167</v>
      </c>
      <c r="H32" s="3"/>
      <c r="J32" s="6" t="s">
        <v>3223</v>
      </c>
      <c r="K32" s="23">
        <v>2982446.5999999996</v>
      </c>
    </row>
    <row r="33" spans="1:11" x14ac:dyDescent="0.25">
      <c r="A33" s="6">
        <v>4</v>
      </c>
      <c r="B33" s="25">
        <v>166</v>
      </c>
      <c r="D33" s="6" t="s">
        <v>3223</v>
      </c>
      <c r="E33" s="9">
        <v>727426</v>
      </c>
      <c r="G33" s="5" t="s">
        <v>4165</v>
      </c>
      <c r="H33" t="s">
        <v>4168</v>
      </c>
      <c r="J33" s="6" t="s">
        <v>3218</v>
      </c>
      <c r="K33" s="23">
        <v>2368840.5999999996</v>
      </c>
    </row>
    <row r="34" spans="1:11" x14ac:dyDescent="0.25">
      <c r="A34" s="6">
        <v>4.0999999999999996</v>
      </c>
      <c r="B34" s="25">
        <v>230</v>
      </c>
      <c r="D34" s="6" t="s">
        <v>3218</v>
      </c>
      <c r="E34" s="9">
        <v>577766</v>
      </c>
      <c r="G34" s="6" t="s">
        <v>4166</v>
      </c>
      <c r="H34" s="25">
        <v>690</v>
      </c>
      <c r="J34" s="6" t="s">
        <v>3238</v>
      </c>
      <c r="K34" s="23">
        <v>2573438.7999999998</v>
      </c>
    </row>
    <row r="35" spans="1:11" x14ac:dyDescent="0.25">
      <c r="A35" s="6">
        <v>4.2</v>
      </c>
      <c r="B35" s="25">
        <v>216</v>
      </c>
      <c r="D35" s="6" t="s">
        <v>3238</v>
      </c>
      <c r="E35" s="9">
        <v>627668</v>
      </c>
      <c r="G35" s="6" t="s">
        <v>2908</v>
      </c>
      <c r="H35" s="25">
        <v>690</v>
      </c>
      <c r="J35" s="6" t="s">
        <v>2908</v>
      </c>
      <c r="K35" s="23">
        <v>15439446.399999999</v>
      </c>
    </row>
    <row r="36" spans="1:11" x14ac:dyDescent="0.25">
      <c r="A36" s="6">
        <v>4.3</v>
      </c>
      <c r="B36" s="25">
        <v>213</v>
      </c>
      <c r="D36" s="6" t="s">
        <v>2908</v>
      </c>
      <c r="E36" s="9">
        <v>3640751</v>
      </c>
    </row>
    <row r="37" spans="1:11" x14ac:dyDescent="0.25">
      <c r="A37" s="6">
        <v>4.4000000000000004</v>
      </c>
      <c r="B37" s="25">
        <v>116</v>
      </c>
    </row>
    <row r="38" spans="1:11" x14ac:dyDescent="0.25">
      <c r="A38" s="6">
        <v>4.5</v>
      </c>
      <c r="B38" s="25">
        <v>69</v>
      </c>
    </row>
    <row r="39" spans="1:11" x14ac:dyDescent="0.25">
      <c r="A39" s="6">
        <v>4.5999999999999996</v>
      </c>
      <c r="B39" s="25">
        <v>16</v>
      </c>
    </row>
    <row r="40" spans="1:11" x14ac:dyDescent="0.25">
      <c r="A40" s="6">
        <v>4.7</v>
      </c>
      <c r="B40" s="25">
        <v>6</v>
      </c>
    </row>
    <row r="41" spans="1:11" x14ac:dyDescent="0.25">
      <c r="A41" s="6">
        <v>4.8</v>
      </c>
      <c r="B41" s="25">
        <v>3</v>
      </c>
    </row>
    <row r="42" spans="1:11" x14ac:dyDescent="0.25">
      <c r="A42" s="6">
        <v>5</v>
      </c>
      <c r="B42" s="25">
        <v>3</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F1" zoomScaleNormal="100" workbookViewId="0">
      <selection activeCell="L3" sqref="L3"/>
    </sheetView>
  </sheetViews>
  <sheetFormatPr defaultColWidth="11.5" defaultRowHeight="15.75" x14ac:dyDescent="0.25"/>
  <cols>
    <col min="1" max="1" width="15.125" customWidth="1"/>
    <col min="2" max="2" width="24.875" customWidth="1"/>
    <col min="3" max="3" width="14.375" customWidth="1"/>
    <col min="4" max="4" width="22.875" customWidth="1"/>
    <col min="5" max="5" width="77" style="8" customWidth="1"/>
    <col min="6" max="6" width="16.125" style="11" customWidth="1"/>
    <col min="7" max="7" width="11.625" style="11" customWidth="1"/>
    <col min="8" max="8" width="18.125" style="1" customWidth="1"/>
    <col min="9" max="9" width="22.875" customWidth="1"/>
    <col min="10" max="10" width="11.5" style="19"/>
    <col min="11" max="11" width="13.25" style="21" customWidth="1"/>
    <col min="12" max="12" width="20.375" style="2" customWidth="1"/>
    <col min="13" max="13" width="22.875" style="15" customWidth="1"/>
    <col min="14" max="14" width="15.125" customWidth="1"/>
    <col min="15" max="15" width="19.625" customWidth="1"/>
    <col min="16" max="16" width="18.125" customWidth="1"/>
  </cols>
  <sheetData>
    <row r="1" spans="1:16" x14ac:dyDescent="0.25">
      <c r="A1" s="3" t="s">
        <v>2900</v>
      </c>
      <c r="B1" s="3" t="s">
        <v>2920</v>
      </c>
      <c r="C1" s="3" t="s">
        <v>2901</v>
      </c>
      <c r="D1" s="3" t="s">
        <v>2919</v>
      </c>
      <c r="E1" s="7" t="s">
        <v>2902</v>
      </c>
      <c r="F1" s="10" t="s">
        <v>2903</v>
      </c>
      <c r="G1" s="10" t="s">
        <v>2904</v>
      </c>
      <c r="H1" s="13" t="s">
        <v>2905</v>
      </c>
      <c r="I1" s="3" t="s">
        <v>4151</v>
      </c>
      <c r="J1" s="18" t="s">
        <v>2906</v>
      </c>
      <c r="K1" s="20" t="s">
        <v>2907</v>
      </c>
      <c r="L1" s="4" t="s">
        <v>4158</v>
      </c>
      <c r="M1" s="14" t="s">
        <v>4141</v>
      </c>
      <c r="N1" s="3" t="s">
        <v>4142</v>
      </c>
      <c r="O1" s="3" t="s">
        <v>4143</v>
      </c>
      <c r="P1" s="3"/>
    </row>
    <row r="2" spans="1:16" x14ac:dyDescent="0.25">
      <c r="A2" t="s">
        <v>0</v>
      </c>
      <c r="B2" t="s">
        <v>2921</v>
      </c>
      <c r="C2" t="s">
        <v>1</v>
      </c>
      <c r="D2" t="s">
        <v>2910</v>
      </c>
      <c r="E2" s="8" t="s">
        <v>2</v>
      </c>
      <c r="F2" s="11">
        <v>399</v>
      </c>
      <c r="G2" s="11">
        <v>1099</v>
      </c>
      <c r="H2" s="1">
        <v>0.64</v>
      </c>
      <c r="I2" t="str">
        <f>IF(H2&gt;=50%, "YES","NO")</f>
        <v>YES</v>
      </c>
      <c r="J2" s="19">
        <v>5</v>
      </c>
      <c r="K2" s="21">
        <v>426973</v>
      </c>
      <c r="L2" s="2">
        <f>COUNTIF(K2:K1385, "&lt;1000")</f>
        <v>311</v>
      </c>
      <c r="M2" s="15">
        <f t="shared" ref="M2:M65" si="0">F2*K2</f>
        <v>170362227</v>
      </c>
      <c r="N2" t="str">
        <f t="shared" ref="N2:N65" si="1">IF(F2&lt;200, "&lt;₹200",  IF(F2&lt;=500,
"₹200–₹500"," &gt;₹500"))</f>
        <v>₹200–₹500</v>
      </c>
      <c r="O2" s="15">
        <f>J2*K2</f>
        <v>2134865</v>
      </c>
      <c r="P2" s="16"/>
    </row>
    <row r="3" spans="1:16" x14ac:dyDescent="0.25">
      <c r="A3" t="s">
        <v>3</v>
      </c>
      <c r="B3" t="s">
        <v>2922</v>
      </c>
      <c r="C3" t="s">
        <v>4</v>
      </c>
      <c r="D3" t="s">
        <v>2910</v>
      </c>
      <c r="E3" s="8" t="s">
        <v>2</v>
      </c>
      <c r="F3" s="11">
        <v>199</v>
      </c>
      <c r="G3" s="11">
        <v>349</v>
      </c>
      <c r="H3" s="1">
        <v>0.43</v>
      </c>
      <c r="I3" t="str">
        <f>IF(H3&gt;=50%, "YES","NO")</f>
        <v>NO</v>
      </c>
      <c r="J3" s="19">
        <v>5</v>
      </c>
      <c r="K3" s="21">
        <v>426973</v>
      </c>
      <c r="M3" s="15">
        <f t="shared" si="0"/>
        <v>84967627</v>
      </c>
      <c r="N3" t="str">
        <f t="shared" si="1"/>
        <v>&lt;₹200</v>
      </c>
      <c r="O3" s="15">
        <f t="shared" ref="O3:O65" si="2">J3*K3</f>
        <v>2134865</v>
      </c>
    </row>
    <row r="4" spans="1:16" x14ac:dyDescent="0.25">
      <c r="A4" t="s">
        <v>5</v>
      </c>
      <c r="B4" t="s">
        <v>2923</v>
      </c>
      <c r="C4" t="s">
        <v>6</v>
      </c>
      <c r="D4" t="s">
        <v>2910</v>
      </c>
      <c r="E4" s="8" t="s">
        <v>2</v>
      </c>
      <c r="F4" s="11">
        <v>199</v>
      </c>
      <c r="G4" s="11">
        <v>1899</v>
      </c>
      <c r="H4" s="1">
        <v>0.9</v>
      </c>
      <c r="I4" t="str">
        <f t="shared" ref="I4:I65" si="3">IF(H4&gt;=50%, "YES","NO")</f>
        <v>YES</v>
      </c>
      <c r="J4" s="19">
        <v>5</v>
      </c>
      <c r="K4" s="21">
        <v>426973</v>
      </c>
      <c r="M4" s="15">
        <f t="shared" si="0"/>
        <v>84967627</v>
      </c>
      <c r="N4" t="str">
        <f t="shared" si="1"/>
        <v>&lt;₹200</v>
      </c>
      <c r="O4" s="15">
        <f t="shared" si="2"/>
        <v>2134865</v>
      </c>
    </row>
    <row r="5" spans="1:16" x14ac:dyDescent="0.25">
      <c r="A5" t="s">
        <v>7</v>
      </c>
      <c r="B5" t="s">
        <v>2924</v>
      </c>
      <c r="C5" t="s">
        <v>8</v>
      </c>
      <c r="D5" t="s">
        <v>2910</v>
      </c>
      <c r="E5" s="8" t="s">
        <v>2</v>
      </c>
      <c r="F5" s="12">
        <v>329</v>
      </c>
      <c r="G5" s="11">
        <v>699</v>
      </c>
      <c r="H5" s="1">
        <v>0.53</v>
      </c>
      <c r="I5" t="str">
        <f t="shared" si="3"/>
        <v>YES</v>
      </c>
      <c r="J5" s="19">
        <v>4.8</v>
      </c>
      <c r="K5" s="21">
        <v>426972</v>
      </c>
      <c r="M5" s="15">
        <f t="shared" si="0"/>
        <v>140473788</v>
      </c>
      <c r="N5" t="str">
        <f t="shared" si="1"/>
        <v>₹200–₹500</v>
      </c>
      <c r="O5" s="15">
        <f t="shared" si="2"/>
        <v>2049465.5999999999</v>
      </c>
    </row>
    <row r="6" spans="1:16" x14ac:dyDescent="0.25">
      <c r="A6" t="s">
        <v>9</v>
      </c>
      <c r="B6" t="s">
        <v>2925</v>
      </c>
      <c r="C6" t="s">
        <v>10</v>
      </c>
      <c r="D6" t="s">
        <v>2910</v>
      </c>
      <c r="E6" s="8" t="s">
        <v>2</v>
      </c>
      <c r="F6" s="11">
        <v>154</v>
      </c>
      <c r="G6" s="11">
        <v>399</v>
      </c>
      <c r="H6" s="1">
        <v>0.61</v>
      </c>
      <c r="I6" t="str">
        <f t="shared" si="3"/>
        <v>YES</v>
      </c>
      <c r="J6" s="19">
        <v>4.8</v>
      </c>
      <c r="K6" s="21">
        <v>363713</v>
      </c>
      <c r="M6" s="15">
        <f t="shared" si="0"/>
        <v>56011802</v>
      </c>
      <c r="N6" t="str">
        <f t="shared" si="1"/>
        <v>&lt;₹200</v>
      </c>
      <c r="O6" s="15">
        <f t="shared" si="2"/>
        <v>1745822.4</v>
      </c>
    </row>
    <row r="7" spans="1:16" x14ac:dyDescent="0.25">
      <c r="A7" t="s">
        <v>11</v>
      </c>
      <c r="B7" t="s">
        <v>2926</v>
      </c>
      <c r="C7" t="s">
        <v>12</v>
      </c>
      <c r="D7" t="s">
        <v>2910</v>
      </c>
      <c r="E7" s="8" t="s">
        <v>2</v>
      </c>
      <c r="F7" s="11">
        <v>149</v>
      </c>
      <c r="G7" s="11">
        <v>1000</v>
      </c>
      <c r="H7" s="1">
        <v>0.85</v>
      </c>
      <c r="I7" t="str">
        <f t="shared" si="3"/>
        <v>YES</v>
      </c>
      <c r="J7" s="19">
        <v>4.8</v>
      </c>
      <c r="K7" s="21">
        <v>363713</v>
      </c>
      <c r="M7" s="15">
        <f t="shared" si="0"/>
        <v>54193237</v>
      </c>
      <c r="N7" t="str">
        <f t="shared" si="1"/>
        <v>&lt;₹200</v>
      </c>
      <c r="O7" s="15">
        <f t="shared" si="2"/>
        <v>1745822.4</v>
      </c>
    </row>
    <row r="8" spans="1:16" x14ac:dyDescent="0.25">
      <c r="A8" t="s">
        <v>13</v>
      </c>
      <c r="B8" t="s">
        <v>2927</v>
      </c>
      <c r="C8" t="s">
        <v>14</v>
      </c>
      <c r="D8" t="s">
        <v>2910</v>
      </c>
      <c r="E8" s="8" t="s">
        <v>2</v>
      </c>
      <c r="F8" s="11">
        <v>176.63</v>
      </c>
      <c r="G8" s="11">
        <v>499</v>
      </c>
      <c r="H8" s="1">
        <v>0.65</v>
      </c>
      <c r="I8" t="str">
        <f t="shared" si="3"/>
        <v>YES</v>
      </c>
      <c r="J8" s="19">
        <v>4.7</v>
      </c>
      <c r="K8" s="21">
        <v>363711</v>
      </c>
      <c r="M8" s="15">
        <f t="shared" si="0"/>
        <v>64242273.93</v>
      </c>
      <c r="N8" t="str">
        <f t="shared" si="1"/>
        <v>&lt;₹200</v>
      </c>
      <c r="O8" s="15">
        <f t="shared" si="2"/>
        <v>1709441.7</v>
      </c>
    </row>
    <row r="9" spans="1:16" x14ac:dyDescent="0.25">
      <c r="A9" t="s">
        <v>15</v>
      </c>
      <c r="B9" t="s">
        <v>2928</v>
      </c>
      <c r="C9" t="s">
        <v>16</v>
      </c>
      <c r="D9" t="s">
        <v>2910</v>
      </c>
      <c r="E9" s="8" t="s">
        <v>2</v>
      </c>
      <c r="F9" s="11">
        <v>229</v>
      </c>
      <c r="G9" s="11">
        <v>299</v>
      </c>
      <c r="H9" s="1">
        <v>0.23</v>
      </c>
      <c r="I9" t="str">
        <f t="shared" si="3"/>
        <v>NO</v>
      </c>
      <c r="J9" s="19">
        <v>4.7</v>
      </c>
      <c r="K9" s="21">
        <v>313836</v>
      </c>
      <c r="M9" s="15">
        <f t="shared" si="0"/>
        <v>71868444</v>
      </c>
      <c r="N9" t="str">
        <f t="shared" si="1"/>
        <v>₹200–₹500</v>
      </c>
      <c r="O9" s="15">
        <f t="shared" si="2"/>
        <v>1475029.2</v>
      </c>
    </row>
    <row r="10" spans="1:16" x14ac:dyDescent="0.25">
      <c r="A10" t="s">
        <v>17</v>
      </c>
      <c r="B10" t="s">
        <v>2929</v>
      </c>
      <c r="C10" t="s">
        <v>18</v>
      </c>
      <c r="D10" t="s">
        <v>2910</v>
      </c>
      <c r="E10" s="8" t="s">
        <v>19</v>
      </c>
      <c r="F10" s="11">
        <v>499</v>
      </c>
      <c r="G10" s="11">
        <v>999</v>
      </c>
      <c r="H10" s="1">
        <v>0.5</v>
      </c>
      <c r="I10" t="str">
        <f t="shared" si="3"/>
        <v>YES</v>
      </c>
      <c r="J10" s="19">
        <v>4.7</v>
      </c>
      <c r="K10" s="21">
        <v>313836</v>
      </c>
      <c r="M10" s="15">
        <f t="shared" si="0"/>
        <v>156604164</v>
      </c>
      <c r="N10" t="str">
        <f t="shared" si="1"/>
        <v>₹200–₹500</v>
      </c>
      <c r="O10" s="15">
        <f t="shared" si="2"/>
        <v>1475029.2</v>
      </c>
    </row>
    <row r="11" spans="1:16" x14ac:dyDescent="0.25">
      <c r="A11" t="s">
        <v>20</v>
      </c>
      <c r="B11" t="s">
        <v>2922</v>
      </c>
      <c r="C11" t="s">
        <v>21</v>
      </c>
      <c r="D11" t="s">
        <v>2910</v>
      </c>
      <c r="E11" s="8" t="s">
        <v>2</v>
      </c>
      <c r="F11" s="11">
        <v>199</v>
      </c>
      <c r="G11" s="11">
        <v>299</v>
      </c>
      <c r="H11" s="1">
        <v>0.33</v>
      </c>
      <c r="I11" t="str">
        <f t="shared" si="3"/>
        <v>NO</v>
      </c>
      <c r="J11" s="19">
        <v>4.7</v>
      </c>
      <c r="K11" s="21">
        <v>313832</v>
      </c>
      <c r="M11" s="15">
        <f t="shared" si="0"/>
        <v>62452568</v>
      </c>
      <c r="N11" t="str">
        <f t="shared" si="1"/>
        <v>&lt;₹200</v>
      </c>
      <c r="O11" s="15">
        <f t="shared" si="2"/>
        <v>1475010.4000000001</v>
      </c>
    </row>
    <row r="12" spans="1:16" x14ac:dyDescent="0.25">
      <c r="A12" t="s">
        <v>22</v>
      </c>
      <c r="B12" t="s">
        <v>2930</v>
      </c>
      <c r="C12" t="s">
        <v>23</v>
      </c>
      <c r="D12" t="s">
        <v>2910</v>
      </c>
      <c r="E12" s="8" t="s">
        <v>2</v>
      </c>
      <c r="F12" s="11">
        <v>154</v>
      </c>
      <c r="G12" s="11">
        <v>339</v>
      </c>
      <c r="H12" s="1">
        <v>0.55000000000000004</v>
      </c>
      <c r="I12" t="str">
        <f t="shared" si="3"/>
        <v>YES</v>
      </c>
      <c r="J12" s="19">
        <v>4.7</v>
      </c>
      <c r="K12" s="21">
        <v>313832</v>
      </c>
      <c r="M12" s="15">
        <f t="shared" si="0"/>
        <v>48330128</v>
      </c>
      <c r="N12" t="str">
        <f t="shared" si="1"/>
        <v>&lt;₹200</v>
      </c>
      <c r="O12" s="15">
        <f t="shared" si="2"/>
        <v>1475010.4000000001</v>
      </c>
    </row>
    <row r="13" spans="1:16" x14ac:dyDescent="0.25">
      <c r="A13" t="s">
        <v>24</v>
      </c>
      <c r="B13" t="s">
        <v>2931</v>
      </c>
      <c r="C13" t="s">
        <v>25</v>
      </c>
      <c r="D13" t="s">
        <v>2910</v>
      </c>
      <c r="E13" s="8" t="s">
        <v>2</v>
      </c>
      <c r="F13" s="11">
        <v>299</v>
      </c>
      <c r="G13" s="11">
        <v>799</v>
      </c>
      <c r="H13" s="1">
        <v>0.63</v>
      </c>
      <c r="I13" t="str">
        <f t="shared" si="3"/>
        <v>YES</v>
      </c>
      <c r="J13" s="19">
        <v>4.7</v>
      </c>
      <c r="K13" s="21">
        <v>273189</v>
      </c>
      <c r="M13" s="15">
        <f t="shared" si="0"/>
        <v>81683511</v>
      </c>
      <c r="N13" t="str">
        <f t="shared" si="1"/>
        <v>₹200–₹500</v>
      </c>
      <c r="O13" s="15">
        <f t="shared" si="2"/>
        <v>1283988.3</v>
      </c>
    </row>
    <row r="14" spans="1:16" x14ac:dyDescent="0.25">
      <c r="A14" t="s">
        <v>26</v>
      </c>
      <c r="B14" t="s">
        <v>2932</v>
      </c>
      <c r="C14" t="s">
        <v>27</v>
      </c>
      <c r="D14" t="s">
        <v>2911</v>
      </c>
      <c r="E14" s="8" t="s">
        <v>28</v>
      </c>
      <c r="F14" s="11">
        <v>219</v>
      </c>
      <c r="G14" s="11">
        <v>700</v>
      </c>
      <c r="H14" s="1">
        <v>0.69</v>
      </c>
      <c r="I14" t="str">
        <f t="shared" si="3"/>
        <v>YES</v>
      </c>
      <c r="J14" s="19">
        <v>4.5999999999999996</v>
      </c>
      <c r="K14" s="21">
        <v>270563</v>
      </c>
      <c r="M14" s="15">
        <f t="shared" si="0"/>
        <v>59253297</v>
      </c>
      <c r="N14" t="str">
        <f t="shared" si="1"/>
        <v>₹200–₹500</v>
      </c>
      <c r="O14" s="15">
        <f t="shared" si="2"/>
        <v>1244589.7999999998</v>
      </c>
    </row>
    <row r="15" spans="1:16" x14ac:dyDescent="0.25">
      <c r="A15" t="s">
        <v>29</v>
      </c>
      <c r="B15" t="s">
        <v>2933</v>
      </c>
      <c r="C15" t="s">
        <v>30</v>
      </c>
      <c r="D15" t="s">
        <v>2910</v>
      </c>
      <c r="E15" s="8" t="s">
        <v>2</v>
      </c>
      <c r="F15" s="11">
        <v>350</v>
      </c>
      <c r="G15" s="11">
        <v>899</v>
      </c>
      <c r="H15" s="1">
        <v>0.61</v>
      </c>
      <c r="I15" t="str">
        <f t="shared" si="3"/>
        <v>YES</v>
      </c>
      <c r="J15" s="19">
        <v>4.5999999999999996</v>
      </c>
      <c r="K15" s="21">
        <v>253105</v>
      </c>
      <c r="M15" s="15">
        <f t="shared" si="0"/>
        <v>88586750</v>
      </c>
      <c r="N15" t="str">
        <f t="shared" si="1"/>
        <v>₹200–₹500</v>
      </c>
      <c r="O15" s="15">
        <f t="shared" si="2"/>
        <v>1164283</v>
      </c>
    </row>
    <row r="16" spans="1:16" x14ac:dyDescent="0.25">
      <c r="A16" t="s">
        <v>31</v>
      </c>
      <c r="B16" t="s">
        <v>2925</v>
      </c>
      <c r="C16" t="s">
        <v>32</v>
      </c>
      <c r="D16" t="s">
        <v>2910</v>
      </c>
      <c r="E16" s="8" t="s">
        <v>2</v>
      </c>
      <c r="F16" s="11">
        <v>159</v>
      </c>
      <c r="G16" s="11">
        <v>399</v>
      </c>
      <c r="H16" s="1">
        <v>0.6</v>
      </c>
      <c r="I16" t="str">
        <f t="shared" si="3"/>
        <v>YES</v>
      </c>
      <c r="J16" s="19">
        <v>4.5999999999999996</v>
      </c>
      <c r="K16" s="21">
        <v>205052</v>
      </c>
      <c r="M16" s="15">
        <f t="shared" si="0"/>
        <v>32603268</v>
      </c>
      <c r="N16" t="str">
        <f t="shared" si="1"/>
        <v>&lt;₹200</v>
      </c>
      <c r="O16" s="15">
        <f t="shared" si="2"/>
        <v>943239.2</v>
      </c>
    </row>
    <row r="17" spans="1:15" x14ac:dyDescent="0.25">
      <c r="A17" t="s">
        <v>33</v>
      </c>
      <c r="B17" t="s">
        <v>2934</v>
      </c>
      <c r="C17" t="s">
        <v>34</v>
      </c>
      <c r="D17" t="s">
        <v>2910</v>
      </c>
      <c r="E17" s="8" t="s">
        <v>2</v>
      </c>
      <c r="F17" s="11">
        <v>349</v>
      </c>
      <c r="G17" s="11">
        <v>399</v>
      </c>
      <c r="H17" s="1">
        <v>0.13</v>
      </c>
      <c r="I17" t="str">
        <f t="shared" si="3"/>
        <v>NO</v>
      </c>
      <c r="J17" s="19">
        <v>4.5999999999999996</v>
      </c>
      <c r="K17" s="21">
        <v>192590</v>
      </c>
      <c r="M17" s="15">
        <f t="shared" si="0"/>
        <v>67213910</v>
      </c>
      <c r="N17" t="str">
        <f t="shared" si="1"/>
        <v>₹200–₹500</v>
      </c>
      <c r="O17" s="15">
        <f t="shared" si="2"/>
        <v>885913.99999999988</v>
      </c>
    </row>
    <row r="18" spans="1:15" x14ac:dyDescent="0.25">
      <c r="A18" t="s">
        <v>35</v>
      </c>
      <c r="B18" t="s">
        <v>2935</v>
      </c>
      <c r="C18" t="s">
        <v>36</v>
      </c>
      <c r="D18" t="s">
        <v>2911</v>
      </c>
      <c r="E18" s="8" t="s">
        <v>37</v>
      </c>
      <c r="F18" s="11">
        <v>13999</v>
      </c>
      <c r="G18" s="11">
        <v>24999</v>
      </c>
      <c r="H18" s="1">
        <v>0.44</v>
      </c>
      <c r="I18" t="str">
        <f t="shared" si="3"/>
        <v>NO</v>
      </c>
      <c r="J18" s="19">
        <v>4.5999999999999996</v>
      </c>
      <c r="K18" s="21">
        <v>192589</v>
      </c>
      <c r="M18" s="15">
        <f t="shared" si="0"/>
        <v>2696053411</v>
      </c>
      <c r="N18" t="str">
        <f t="shared" si="1"/>
        <v xml:space="preserve"> &gt;₹500</v>
      </c>
      <c r="O18" s="15">
        <f t="shared" si="2"/>
        <v>885909.39999999991</v>
      </c>
    </row>
    <row r="19" spans="1:15" x14ac:dyDescent="0.25">
      <c r="A19" t="s">
        <v>38</v>
      </c>
      <c r="B19" t="s">
        <v>2922</v>
      </c>
      <c r="C19" t="s">
        <v>39</v>
      </c>
      <c r="D19" t="s">
        <v>2910</v>
      </c>
      <c r="E19" s="8" t="s">
        <v>2</v>
      </c>
      <c r="F19" s="11">
        <v>249</v>
      </c>
      <c r="G19" s="11">
        <v>399</v>
      </c>
      <c r="H19" s="1">
        <v>0.38</v>
      </c>
      <c r="I19" t="str">
        <f t="shared" si="3"/>
        <v>NO</v>
      </c>
      <c r="J19" s="19">
        <v>4.5999999999999996</v>
      </c>
      <c r="K19" s="21">
        <v>192587</v>
      </c>
      <c r="M19" s="15">
        <f t="shared" si="0"/>
        <v>47954163</v>
      </c>
      <c r="N19" t="str">
        <f t="shared" si="1"/>
        <v>₹200–₹500</v>
      </c>
      <c r="O19" s="15">
        <f t="shared" si="2"/>
        <v>885900.2</v>
      </c>
    </row>
    <row r="20" spans="1:15" x14ac:dyDescent="0.25">
      <c r="A20" t="s">
        <v>40</v>
      </c>
      <c r="B20" t="s">
        <v>2936</v>
      </c>
      <c r="C20" t="s">
        <v>41</v>
      </c>
      <c r="D20" t="s">
        <v>2910</v>
      </c>
      <c r="E20" s="8" t="s">
        <v>2</v>
      </c>
      <c r="F20" s="11">
        <v>199</v>
      </c>
      <c r="G20" s="11">
        <v>499</v>
      </c>
      <c r="H20" s="1">
        <v>0.6</v>
      </c>
      <c r="I20" t="str">
        <f t="shared" si="3"/>
        <v>YES</v>
      </c>
      <c r="J20" s="19">
        <v>4.5999999999999996</v>
      </c>
      <c r="K20" s="21">
        <v>189104</v>
      </c>
      <c r="M20" s="15">
        <f t="shared" si="0"/>
        <v>37631696</v>
      </c>
      <c r="N20" t="str">
        <f t="shared" si="1"/>
        <v>&lt;₹200</v>
      </c>
      <c r="O20" s="15">
        <f t="shared" si="2"/>
        <v>869878.39999999991</v>
      </c>
    </row>
    <row r="21" spans="1:15" x14ac:dyDescent="0.25">
      <c r="A21" t="s">
        <v>42</v>
      </c>
      <c r="B21" t="s">
        <v>2937</v>
      </c>
      <c r="C21" t="s">
        <v>43</v>
      </c>
      <c r="D21" t="s">
        <v>2911</v>
      </c>
      <c r="E21" s="8" t="s">
        <v>37</v>
      </c>
      <c r="F21" s="11">
        <v>13490</v>
      </c>
      <c r="G21" s="11">
        <v>21990</v>
      </c>
      <c r="H21" s="1">
        <v>0.39</v>
      </c>
      <c r="I21" t="str">
        <f t="shared" si="3"/>
        <v>NO</v>
      </c>
      <c r="J21" s="19">
        <v>4.5999999999999996</v>
      </c>
      <c r="K21" s="21">
        <v>180998</v>
      </c>
      <c r="M21" s="15">
        <f t="shared" si="0"/>
        <v>2441663020</v>
      </c>
      <c r="N21" t="str">
        <f t="shared" si="1"/>
        <v xml:space="preserve"> &gt;₹500</v>
      </c>
      <c r="O21" s="15">
        <f t="shared" si="2"/>
        <v>832590.79999999993</v>
      </c>
    </row>
    <row r="22" spans="1:15" x14ac:dyDescent="0.25">
      <c r="A22" t="s">
        <v>44</v>
      </c>
      <c r="B22" t="s">
        <v>2938</v>
      </c>
      <c r="C22" t="s">
        <v>45</v>
      </c>
      <c r="D22" t="s">
        <v>2910</v>
      </c>
      <c r="E22" s="8" t="s">
        <v>2</v>
      </c>
      <c r="F22" s="11">
        <v>970</v>
      </c>
      <c r="G22" s="11">
        <v>1799</v>
      </c>
      <c r="H22" s="1">
        <v>0.46</v>
      </c>
      <c r="I22" t="str">
        <f t="shared" si="3"/>
        <v>NO</v>
      </c>
      <c r="J22" s="19">
        <v>4.5999999999999996</v>
      </c>
      <c r="K22" s="21">
        <v>179692</v>
      </c>
      <c r="M22" s="15">
        <f t="shared" si="0"/>
        <v>174301240</v>
      </c>
      <c r="N22" t="str">
        <f t="shared" si="1"/>
        <v xml:space="preserve"> &gt;₹500</v>
      </c>
      <c r="O22" s="15">
        <f t="shared" si="2"/>
        <v>826583.2</v>
      </c>
    </row>
    <row r="23" spans="1:15" x14ac:dyDescent="0.25">
      <c r="A23" t="s">
        <v>46</v>
      </c>
      <c r="B23" t="s">
        <v>2939</v>
      </c>
      <c r="C23" t="s">
        <v>47</v>
      </c>
      <c r="D23" t="s">
        <v>2911</v>
      </c>
      <c r="E23" s="8" t="s">
        <v>28</v>
      </c>
      <c r="F23" s="11">
        <v>279</v>
      </c>
      <c r="G23" s="11">
        <v>499</v>
      </c>
      <c r="H23" s="1">
        <v>0.44</v>
      </c>
      <c r="I23" t="str">
        <f t="shared" si="3"/>
        <v>NO</v>
      </c>
      <c r="J23" s="19">
        <v>4.5999999999999996</v>
      </c>
      <c r="K23" s="21">
        <v>179691</v>
      </c>
      <c r="M23" s="15">
        <f t="shared" si="0"/>
        <v>50133789</v>
      </c>
      <c r="N23" t="str">
        <f t="shared" si="1"/>
        <v>₹200–₹500</v>
      </c>
      <c r="O23" s="15">
        <f t="shared" si="2"/>
        <v>826578.6</v>
      </c>
    </row>
    <row r="24" spans="1:15" x14ac:dyDescent="0.25">
      <c r="A24" t="s">
        <v>48</v>
      </c>
      <c r="B24" t="s">
        <v>2940</v>
      </c>
      <c r="C24" t="s">
        <v>49</v>
      </c>
      <c r="D24" t="s">
        <v>2911</v>
      </c>
      <c r="E24" s="8" t="s">
        <v>37</v>
      </c>
      <c r="F24" s="11">
        <v>13490</v>
      </c>
      <c r="G24" s="11">
        <v>22900</v>
      </c>
      <c r="H24" s="1">
        <v>0.41</v>
      </c>
      <c r="I24" t="str">
        <f t="shared" si="3"/>
        <v>NO</v>
      </c>
      <c r="J24" s="19">
        <v>4.5999999999999996</v>
      </c>
      <c r="K24" s="21">
        <v>179691</v>
      </c>
      <c r="M24" s="15">
        <f t="shared" si="0"/>
        <v>2424031590</v>
      </c>
      <c r="N24" t="str">
        <f t="shared" si="1"/>
        <v xml:space="preserve"> &gt;₹500</v>
      </c>
      <c r="O24" s="15">
        <f t="shared" si="2"/>
        <v>826578.6</v>
      </c>
    </row>
    <row r="25" spans="1:15" x14ac:dyDescent="0.25">
      <c r="A25" t="s">
        <v>50</v>
      </c>
      <c r="B25" t="s">
        <v>2941</v>
      </c>
      <c r="C25" t="s">
        <v>51</v>
      </c>
      <c r="D25" t="s">
        <v>2910</v>
      </c>
      <c r="E25" s="8" t="s">
        <v>2</v>
      </c>
      <c r="F25" s="11">
        <v>59</v>
      </c>
      <c r="G25" s="11">
        <v>199</v>
      </c>
      <c r="H25" s="1">
        <v>0.7</v>
      </c>
      <c r="I25" t="str">
        <f t="shared" si="3"/>
        <v>YES</v>
      </c>
      <c r="J25" s="19">
        <v>4.5999999999999996</v>
      </c>
      <c r="K25" s="21">
        <v>178912</v>
      </c>
      <c r="M25" s="15">
        <f t="shared" si="0"/>
        <v>10555808</v>
      </c>
      <c r="N25" t="str">
        <f t="shared" si="1"/>
        <v>&lt;₹200</v>
      </c>
      <c r="O25" s="15">
        <f t="shared" si="2"/>
        <v>822995.2</v>
      </c>
    </row>
    <row r="26" spans="1:15" x14ac:dyDescent="0.25">
      <c r="A26" t="s">
        <v>52</v>
      </c>
      <c r="B26" t="s">
        <v>2942</v>
      </c>
      <c r="C26" t="s">
        <v>53</v>
      </c>
      <c r="D26" t="s">
        <v>2911</v>
      </c>
      <c r="E26" s="8" t="s">
        <v>37</v>
      </c>
      <c r="F26" s="11">
        <v>11499</v>
      </c>
      <c r="G26" s="11">
        <v>19990</v>
      </c>
      <c r="H26" s="1">
        <v>0.42</v>
      </c>
      <c r="I26" t="str">
        <f t="shared" si="3"/>
        <v>NO</v>
      </c>
      <c r="J26" s="19">
        <v>4.5999999999999996</v>
      </c>
      <c r="K26" s="21">
        <v>178912</v>
      </c>
      <c r="M26" s="15">
        <f t="shared" si="0"/>
        <v>2057309088</v>
      </c>
      <c r="N26" t="str">
        <f t="shared" si="1"/>
        <v xml:space="preserve"> &gt;₹500</v>
      </c>
      <c r="O26" s="15">
        <f t="shared" si="2"/>
        <v>822995.2</v>
      </c>
    </row>
    <row r="27" spans="1:15" x14ac:dyDescent="0.25">
      <c r="A27" t="s">
        <v>54</v>
      </c>
      <c r="B27" t="s">
        <v>2943</v>
      </c>
      <c r="C27" t="s">
        <v>55</v>
      </c>
      <c r="D27" t="s">
        <v>2911</v>
      </c>
      <c r="E27" s="8" t="s">
        <v>28</v>
      </c>
      <c r="F27" s="11">
        <v>199</v>
      </c>
      <c r="G27" s="11">
        <v>699</v>
      </c>
      <c r="H27" s="1">
        <v>0.72</v>
      </c>
      <c r="I27" t="str">
        <f t="shared" si="3"/>
        <v>YES</v>
      </c>
      <c r="J27" s="19">
        <v>4.5999999999999996</v>
      </c>
      <c r="K27" s="21">
        <v>178912</v>
      </c>
      <c r="M27" s="15">
        <f t="shared" si="0"/>
        <v>35603488</v>
      </c>
      <c r="N27" t="str">
        <f t="shared" si="1"/>
        <v>&lt;₹200</v>
      </c>
      <c r="O27" s="15">
        <f t="shared" si="2"/>
        <v>822995.2</v>
      </c>
    </row>
    <row r="28" spans="1:15" x14ac:dyDescent="0.25">
      <c r="A28" t="s">
        <v>56</v>
      </c>
      <c r="B28" t="s">
        <v>2944</v>
      </c>
      <c r="C28" t="s">
        <v>57</v>
      </c>
      <c r="D28" t="s">
        <v>2911</v>
      </c>
      <c r="E28" s="8" t="s">
        <v>37</v>
      </c>
      <c r="F28" s="11">
        <v>14999</v>
      </c>
      <c r="G28" s="11">
        <v>19999</v>
      </c>
      <c r="H28" s="1">
        <v>0.25</v>
      </c>
      <c r="I28" t="str">
        <f t="shared" si="3"/>
        <v>NO</v>
      </c>
      <c r="J28" s="19">
        <v>4.5999999999999996</v>
      </c>
      <c r="K28" s="21">
        <v>178817</v>
      </c>
      <c r="M28" s="15">
        <f t="shared" si="0"/>
        <v>2682076183</v>
      </c>
      <c r="N28" t="str">
        <f t="shared" si="1"/>
        <v xml:space="preserve"> &gt;₹500</v>
      </c>
      <c r="O28" s="15">
        <f t="shared" si="2"/>
        <v>822558.2</v>
      </c>
    </row>
    <row r="29" spans="1:15" x14ac:dyDescent="0.25">
      <c r="A29" t="s">
        <v>58</v>
      </c>
      <c r="B29" t="s">
        <v>2945</v>
      </c>
      <c r="C29" t="s">
        <v>59</v>
      </c>
      <c r="D29" t="s">
        <v>2910</v>
      </c>
      <c r="E29" s="8" t="s">
        <v>2</v>
      </c>
      <c r="F29" s="11">
        <v>299</v>
      </c>
      <c r="G29" s="11">
        <v>399</v>
      </c>
      <c r="H29" s="1">
        <v>0.25</v>
      </c>
      <c r="I29" t="str">
        <f t="shared" si="3"/>
        <v>NO</v>
      </c>
      <c r="J29" s="19">
        <v>4.5999999999999996</v>
      </c>
      <c r="K29" s="21">
        <v>161679</v>
      </c>
      <c r="M29" s="15">
        <f t="shared" si="0"/>
        <v>48342021</v>
      </c>
      <c r="N29" t="str">
        <f t="shared" si="1"/>
        <v>₹200–₹500</v>
      </c>
      <c r="O29" s="15">
        <f t="shared" si="2"/>
        <v>743723.39999999991</v>
      </c>
    </row>
    <row r="30" spans="1:15" x14ac:dyDescent="0.25">
      <c r="A30" t="s">
        <v>60</v>
      </c>
      <c r="B30" t="s">
        <v>2946</v>
      </c>
      <c r="C30" t="s">
        <v>61</v>
      </c>
      <c r="D30" t="s">
        <v>2910</v>
      </c>
      <c r="E30" s="8" t="s">
        <v>2</v>
      </c>
      <c r="F30" s="11">
        <v>970</v>
      </c>
      <c r="G30" s="11">
        <v>1999</v>
      </c>
      <c r="H30" s="1">
        <v>0.51</v>
      </c>
      <c r="I30" t="str">
        <f t="shared" si="3"/>
        <v>YES</v>
      </c>
      <c r="J30" s="19">
        <v>4.5</v>
      </c>
      <c r="K30" s="21">
        <v>161677</v>
      </c>
      <c r="M30" s="15">
        <f t="shared" si="0"/>
        <v>156826690</v>
      </c>
      <c r="N30" t="str">
        <f t="shared" si="1"/>
        <v xml:space="preserve"> &gt;₹500</v>
      </c>
      <c r="O30" s="15">
        <f t="shared" si="2"/>
        <v>727546.5</v>
      </c>
    </row>
    <row r="31" spans="1:15" x14ac:dyDescent="0.25">
      <c r="A31" t="s">
        <v>62</v>
      </c>
      <c r="B31" t="s">
        <v>2947</v>
      </c>
      <c r="C31" t="s">
        <v>63</v>
      </c>
      <c r="D31" t="s">
        <v>2910</v>
      </c>
      <c r="E31" s="8" t="s">
        <v>2</v>
      </c>
      <c r="F31" s="11">
        <v>299</v>
      </c>
      <c r="G31" s="11">
        <v>999</v>
      </c>
      <c r="H31" s="1">
        <v>0.7</v>
      </c>
      <c r="I31" t="str">
        <f t="shared" si="3"/>
        <v>YES</v>
      </c>
      <c r="J31" s="19">
        <v>4.5</v>
      </c>
      <c r="K31" s="21">
        <v>156638</v>
      </c>
      <c r="M31" s="15">
        <f t="shared" si="0"/>
        <v>46834762</v>
      </c>
      <c r="N31" t="str">
        <f t="shared" si="1"/>
        <v>₹200–₹500</v>
      </c>
      <c r="O31" s="15">
        <f t="shared" si="2"/>
        <v>704871</v>
      </c>
    </row>
    <row r="32" spans="1:15" x14ac:dyDescent="0.25">
      <c r="A32" t="s">
        <v>64</v>
      </c>
      <c r="B32" t="s">
        <v>2948</v>
      </c>
      <c r="C32" t="s">
        <v>65</v>
      </c>
      <c r="D32" t="s">
        <v>2910</v>
      </c>
      <c r="E32" s="8" t="s">
        <v>2</v>
      </c>
      <c r="F32" s="11">
        <v>199</v>
      </c>
      <c r="G32" s="11">
        <v>750</v>
      </c>
      <c r="H32" s="1">
        <v>0.73</v>
      </c>
      <c r="I32" t="str">
        <f t="shared" si="3"/>
        <v>YES</v>
      </c>
      <c r="J32" s="19">
        <v>4.5</v>
      </c>
      <c r="K32" s="21">
        <v>141841</v>
      </c>
      <c r="M32" s="15">
        <f t="shared" si="0"/>
        <v>28226359</v>
      </c>
      <c r="N32" t="str">
        <f t="shared" si="1"/>
        <v>&lt;₹200</v>
      </c>
      <c r="O32" s="15">
        <f t="shared" si="2"/>
        <v>638284.5</v>
      </c>
    </row>
    <row r="33" spans="1:15" x14ac:dyDescent="0.25">
      <c r="A33" t="s">
        <v>66</v>
      </c>
      <c r="B33" t="s">
        <v>2949</v>
      </c>
      <c r="C33" t="s">
        <v>67</v>
      </c>
      <c r="D33" t="s">
        <v>2910</v>
      </c>
      <c r="E33" s="8" t="s">
        <v>2</v>
      </c>
      <c r="F33" s="11">
        <v>179</v>
      </c>
      <c r="G33" s="11">
        <v>499</v>
      </c>
      <c r="H33" s="1">
        <v>0.64</v>
      </c>
      <c r="I33" t="str">
        <f t="shared" si="3"/>
        <v>YES</v>
      </c>
      <c r="J33" s="19">
        <v>4.5</v>
      </c>
      <c r="K33" s="21">
        <v>140036</v>
      </c>
      <c r="M33" s="15">
        <f t="shared" si="0"/>
        <v>25066444</v>
      </c>
      <c r="N33" t="str">
        <f t="shared" si="1"/>
        <v>&lt;₹200</v>
      </c>
      <c r="O33" s="15">
        <f t="shared" si="2"/>
        <v>630162</v>
      </c>
    </row>
    <row r="34" spans="1:15" x14ac:dyDescent="0.25">
      <c r="A34" t="s">
        <v>68</v>
      </c>
      <c r="B34" t="s">
        <v>2950</v>
      </c>
      <c r="C34" t="s">
        <v>69</v>
      </c>
      <c r="D34" t="s">
        <v>2910</v>
      </c>
      <c r="E34" s="8" t="s">
        <v>2</v>
      </c>
      <c r="F34" s="11">
        <v>389</v>
      </c>
      <c r="G34" s="11">
        <v>1099</v>
      </c>
      <c r="H34" s="1">
        <v>0.65</v>
      </c>
      <c r="I34" t="str">
        <f t="shared" si="3"/>
        <v>YES</v>
      </c>
      <c r="J34" s="19">
        <v>4.5</v>
      </c>
      <c r="K34" s="21">
        <v>140036</v>
      </c>
      <c r="M34" s="15">
        <f t="shared" si="0"/>
        <v>54474004</v>
      </c>
      <c r="N34" t="str">
        <f t="shared" si="1"/>
        <v>₹200–₹500</v>
      </c>
      <c r="O34" s="15">
        <f t="shared" si="2"/>
        <v>630162</v>
      </c>
    </row>
    <row r="35" spans="1:15" x14ac:dyDescent="0.25">
      <c r="A35" t="s">
        <v>70</v>
      </c>
      <c r="B35" t="s">
        <v>2951</v>
      </c>
      <c r="C35" t="s">
        <v>71</v>
      </c>
      <c r="D35" t="s">
        <v>2910</v>
      </c>
      <c r="E35" s="8" t="s">
        <v>2</v>
      </c>
      <c r="F35" s="11">
        <v>599</v>
      </c>
      <c r="G35" s="11">
        <v>599</v>
      </c>
      <c r="H35" s="1">
        <v>0</v>
      </c>
      <c r="I35" t="str">
        <f t="shared" si="3"/>
        <v>NO</v>
      </c>
      <c r="J35" s="19">
        <v>4.5</v>
      </c>
      <c r="K35" s="21">
        <v>140035</v>
      </c>
      <c r="M35" s="15">
        <f t="shared" si="0"/>
        <v>83880965</v>
      </c>
      <c r="N35" t="str">
        <f t="shared" si="1"/>
        <v xml:space="preserve"> &gt;₹500</v>
      </c>
      <c r="O35" s="15">
        <f t="shared" si="2"/>
        <v>630157.5</v>
      </c>
    </row>
    <row r="36" spans="1:15" x14ac:dyDescent="0.25">
      <c r="A36" t="s">
        <v>72</v>
      </c>
      <c r="B36" t="s">
        <v>2952</v>
      </c>
      <c r="C36" t="s">
        <v>73</v>
      </c>
      <c r="D36" t="s">
        <v>2910</v>
      </c>
      <c r="E36" s="8" t="s">
        <v>2</v>
      </c>
      <c r="F36" s="11">
        <v>199</v>
      </c>
      <c r="G36" s="11">
        <v>999</v>
      </c>
      <c r="H36" s="1">
        <v>0.8</v>
      </c>
      <c r="I36" t="str">
        <f t="shared" si="3"/>
        <v>YES</v>
      </c>
      <c r="J36" s="19">
        <v>4.5</v>
      </c>
      <c r="K36" s="21">
        <v>136954</v>
      </c>
      <c r="M36" s="15">
        <f t="shared" si="0"/>
        <v>27253846</v>
      </c>
      <c r="N36" t="str">
        <f t="shared" si="1"/>
        <v>&lt;₹200</v>
      </c>
      <c r="O36" s="15">
        <f t="shared" si="2"/>
        <v>616293</v>
      </c>
    </row>
    <row r="37" spans="1:15" x14ac:dyDescent="0.25">
      <c r="A37" t="s">
        <v>74</v>
      </c>
      <c r="B37" t="s">
        <v>2953</v>
      </c>
      <c r="C37" t="s">
        <v>75</v>
      </c>
      <c r="D37" t="s">
        <v>2910</v>
      </c>
      <c r="E37" s="8" t="s">
        <v>2</v>
      </c>
      <c r="F37" s="11">
        <v>99</v>
      </c>
      <c r="G37" s="11">
        <v>666.66</v>
      </c>
      <c r="H37" s="1">
        <v>0.85</v>
      </c>
      <c r="I37" t="str">
        <f t="shared" si="3"/>
        <v>YES</v>
      </c>
      <c r="J37" s="19">
        <v>4.5</v>
      </c>
      <c r="K37" s="21">
        <v>128311</v>
      </c>
      <c r="M37" s="15">
        <f t="shared" si="0"/>
        <v>12702789</v>
      </c>
      <c r="N37" t="str">
        <f t="shared" si="1"/>
        <v>&lt;₹200</v>
      </c>
      <c r="O37" s="15">
        <f t="shared" si="2"/>
        <v>577399.5</v>
      </c>
    </row>
    <row r="38" spans="1:15" x14ac:dyDescent="0.25">
      <c r="A38" t="s">
        <v>76</v>
      </c>
      <c r="B38" t="s">
        <v>2954</v>
      </c>
      <c r="C38" t="s">
        <v>77</v>
      </c>
      <c r="D38" t="s">
        <v>2910</v>
      </c>
      <c r="E38" s="8" t="s">
        <v>2</v>
      </c>
      <c r="F38" s="11">
        <v>899</v>
      </c>
      <c r="G38" s="11">
        <v>1900</v>
      </c>
      <c r="H38" s="1">
        <v>0.53</v>
      </c>
      <c r="I38" t="str">
        <f t="shared" si="3"/>
        <v>YES</v>
      </c>
      <c r="J38" s="19">
        <v>4.5</v>
      </c>
      <c r="K38" s="21">
        <v>128311</v>
      </c>
      <c r="M38" s="15">
        <f t="shared" si="0"/>
        <v>115351589</v>
      </c>
      <c r="N38" t="str">
        <f t="shared" si="1"/>
        <v xml:space="preserve"> &gt;₹500</v>
      </c>
      <c r="O38" s="15">
        <f t="shared" si="2"/>
        <v>577399.5</v>
      </c>
    </row>
    <row r="39" spans="1:15" x14ac:dyDescent="0.25">
      <c r="A39" t="s">
        <v>78</v>
      </c>
      <c r="B39" t="s">
        <v>2955</v>
      </c>
      <c r="C39" t="s">
        <v>79</v>
      </c>
      <c r="D39" t="s">
        <v>2910</v>
      </c>
      <c r="E39" s="8" t="s">
        <v>2</v>
      </c>
      <c r="F39" s="11">
        <v>199</v>
      </c>
      <c r="G39" s="11">
        <v>999</v>
      </c>
      <c r="H39" s="1">
        <v>0.8</v>
      </c>
      <c r="I39" t="str">
        <f t="shared" si="3"/>
        <v>YES</v>
      </c>
      <c r="J39" s="19">
        <v>4.5</v>
      </c>
      <c r="K39" s="21">
        <v>128311</v>
      </c>
      <c r="M39" s="15">
        <f t="shared" si="0"/>
        <v>25533889</v>
      </c>
      <c r="N39" t="str">
        <f t="shared" si="1"/>
        <v>&lt;₹200</v>
      </c>
      <c r="O39" s="15">
        <f t="shared" si="2"/>
        <v>577399.5</v>
      </c>
    </row>
    <row r="40" spans="1:15" x14ac:dyDescent="0.25">
      <c r="A40" t="s">
        <v>80</v>
      </c>
      <c r="B40" t="s">
        <v>2956</v>
      </c>
      <c r="C40" t="s">
        <v>81</v>
      </c>
      <c r="D40" t="s">
        <v>2911</v>
      </c>
      <c r="E40" s="8" t="s">
        <v>37</v>
      </c>
      <c r="F40" s="11">
        <v>32999</v>
      </c>
      <c r="G40" s="11">
        <v>45999</v>
      </c>
      <c r="H40" s="1">
        <v>0.28000000000000003</v>
      </c>
      <c r="I40" t="str">
        <f t="shared" si="3"/>
        <v>NO</v>
      </c>
      <c r="J40" s="19">
        <v>4.5</v>
      </c>
      <c r="K40" s="21">
        <v>128311</v>
      </c>
      <c r="M40" s="15">
        <f t="shared" si="0"/>
        <v>4234134689</v>
      </c>
      <c r="N40" t="str">
        <f t="shared" si="1"/>
        <v xml:space="preserve"> &gt;₹500</v>
      </c>
      <c r="O40" s="15">
        <f t="shared" si="2"/>
        <v>577399.5</v>
      </c>
    </row>
    <row r="41" spans="1:15" x14ac:dyDescent="0.25">
      <c r="A41" t="s">
        <v>82</v>
      </c>
      <c r="B41" t="s">
        <v>2957</v>
      </c>
      <c r="C41" t="s">
        <v>83</v>
      </c>
      <c r="D41" t="s">
        <v>2910</v>
      </c>
      <c r="E41" s="8" t="s">
        <v>2</v>
      </c>
      <c r="F41" s="11">
        <v>970</v>
      </c>
      <c r="G41" s="11">
        <v>1999</v>
      </c>
      <c r="H41" s="1">
        <v>0.51</v>
      </c>
      <c r="I41" t="str">
        <f t="shared" si="3"/>
        <v>YES</v>
      </c>
      <c r="J41" s="19">
        <v>4.5</v>
      </c>
      <c r="K41" s="21">
        <v>123365</v>
      </c>
      <c r="M41" s="15">
        <f t="shared" si="0"/>
        <v>119664050</v>
      </c>
      <c r="N41" t="str">
        <f t="shared" si="1"/>
        <v xml:space="preserve"> &gt;₹500</v>
      </c>
      <c r="O41" s="15">
        <f t="shared" si="2"/>
        <v>555142.5</v>
      </c>
    </row>
    <row r="42" spans="1:15" x14ac:dyDescent="0.25">
      <c r="A42" t="s">
        <v>84</v>
      </c>
      <c r="B42" t="s">
        <v>2958</v>
      </c>
      <c r="C42" t="s">
        <v>85</v>
      </c>
      <c r="D42" t="s">
        <v>2910</v>
      </c>
      <c r="E42" s="8" t="s">
        <v>2</v>
      </c>
      <c r="F42" s="11">
        <v>209</v>
      </c>
      <c r="G42" s="11">
        <v>695</v>
      </c>
      <c r="H42" s="1">
        <v>0.7</v>
      </c>
      <c r="I42" t="str">
        <f t="shared" si="3"/>
        <v>YES</v>
      </c>
      <c r="J42" s="19">
        <v>4.5</v>
      </c>
      <c r="K42" s="21">
        <v>122478</v>
      </c>
      <c r="M42" s="15">
        <f t="shared" si="0"/>
        <v>25597902</v>
      </c>
      <c r="N42" t="str">
        <f t="shared" si="1"/>
        <v>₹200–₹500</v>
      </c>
      <c r="O42" s="15">
        <f t="shared" si="2"/>
        <v>551151</v>
      </c>
    </row>
    <row r="43" spans="1:15" x14ac:dyDescent="0.25">
      <c r="A43" t="s">
        <v>86</v>
      </c>
      <c r="B43" t="s">
        <v>2959</v>
      </c>
      <c r="C43" t="s">
        <v>87</v>
      </c>
      <c r="D43" t="s">
        <v>2911</v>
      </c>
      <c r="E43" s="8" t="s">
        <v>37</v>
      </c>
      <c r="F43" s="11">
        <v>19999</v>
      </c>
      <c r="G43" s="11">
        <v>34999</v>
      </c>
      <c r="H43" s="1">
        <v>0.43</v>
      </c>
      <c r="I43" t="str">
        <f t="shared" si="3"/>
        <v>NO</v>
      </c>
      <c r="J43" s="19">
        <v>4.5</v>
      </c>
      <c r="K43" s="21">
        <v>119466</v>
      </c>
      <c r="M43" s="15">
        <f t="shared" si="0"/>
        <v>2389200534</v>
      </c>
      <c r="N43" t="str">
        <f t="shared" si="1"/>
        <v xml:space="preserve"> &gt;₹500</v>
      </c>
      <c r="O43" s="15">
        <f t="shared" si="2"/>
        <v>537597</v>
      </c>
    </row>
    <row r="44" spans="1:15" x14ac:dyDescent="0.25">
      <c r="A44" t="s">
        <v>88</v>
      </c>
      <c r="B44" t="s">
        <v>2960</v>
      </c>
      <c r="C44" t="s">
        <v>89</v>
      </c>
      <c r="D44" t="s">
        <v>2910</v>
      </c>
      <c r="E44" s="8" t="s">
        <v>2</v>
      </c>
      <c r="F44" s="11">
        <v>399</v>
      </c>
      <c r="G44" s="11">
        <v>1099</v>
      </c>
      <c r="H44" s="1">
        <v>0.64</v>
      </c>
      <c r="I44" t="str">
        <f t="shared" si="3"/>
        <v>YES</v>
      </c>
      <c r="J44" s="19">
        <v>4.5</v>
      </c>
      <c r="K44" s="21">
        <v>109864</v>
      </c>
      <c r="M44" s="15">
        <f t="shared" si="0"/>
        <v>43835736</v>
      </c>
      <c r="N44" t="str">
        <f t="shared" si="1"/>
        <v>₹200–₹500</v>
      </c>
      <c r="O44" s="15">
        <f t="shared" si="2"/>
        <v>494388</v>
      </c>
    </row>
    <row r="45" spans="1:15" x14ac:dyDescent="0.25">
      <c r="A45" t="s">
        <v>90</v>
      </c>
      <c r="B45" t="s">
        <v>2961</v>
      </c>
      <c r="C45" t="s">
        <v>91</v>
      </c>
      <c r="D45" t="s">
        <v>2910</v>
      </c>
      <c r="E45" s="8" t="s">
        <v>19</v>
      </c>
      <c r="F45" s="11">
        <v>999</v>
      </c>
      <c r="G45" s="11">
        <v>1599</v>
      </c>
      <c r="H45" s="1">
        <v>0.38</v>
      </c>
      <c r="I45" t="str">
        <f t="shared" si="3"/>
        <v>NO</v>
      </c>
      <c r="J45" s="19">
        <v>4.5</v>
      </c>
      <c r="K45" s="21">
        <v>107687</v>
      </c>
      <c r="M45" s="15">
        <f t="shared" si="0"/>
        <v>107579313</v>
      </c>
      <c r="N45" t="str">
        <f t="shared" si="1"/>
        <v xml:space="preserve"> &gt;₹500</v>
      </c>
      <c r="O45" s="15">
        <f t="shared" si="2"/>
        <v>484591.5</v>
      </c>
    </row>
    <row r="46" spans="1:15" x14ac:dyDescent="0.25">
      <c r="A46" t="s">
        <v>92</v>
      </c>
      <c r="B46" t="s">
        <v>2962</v>
      </c>
      <c r="C46" t="s">
        <v>93</v>
      </c>
      <c r="D46" t="s">
        <v>2910</v>
      </c>
      <c r="E46" s="8" t="s">
        <v>2</v>
      </c>
      <c r="F46" s="11">
        <v>59</v>
      </c>
      <c r="G46" s="11">
        <v>199</v>
      </c>
      <c r="H46" s="1">
        <v>0.7</v>
      </c>
      <c r="I46" t="str">
        <f t="shared" si="3"/>
        <v>YES</v>
      </c>
      <c r="J46" s="19">
        <v>4.5</v>
      </c>
      <c r="K46" s="21">
        <v>107686</v>
      </c>
      <c r="M46" s="15">
        <f t="shared" si="0"/>
        <v>6353474</v>
      </c>
      <c r="N46" t="str">
        <f t="shared" si="1"/>
        <v>&lt;₹200</v>
      </c>
      <c r="O46" s="15">
        <f t="shared" si="2"/>
        <v>484587</v>
      </c>
    </row>
    <row r="47" spans="1:15" x14ac:dyDescent="0.25">
      <c r="A47" t="s">
        <v>94</v>
      </c>
      <c r="B47" t="s">
        <v>2963</v>
      </c>
      <c r="C47" t="s">
        <v>95</v>
      </c>
      <c r="D47" t="s">
        <v>2910</v>
      </c>
      <c r="E47" s="8" t="s">
        <v>2</v>
      </c>
      <c r="F47" s="11">
        <v>333</v>
      </c>
      <c r="G47" s="11">
        <v>999</v>
      </c>
      <c r="H47" s="1">
        <v>0.67</v>
      </c>
      <c r="I47" t="str">
        <f t="shared" si="3"/>
        <v>YES</v>
      </c>
      <c r="J47" s="19">
        <v>4.5</v>
      </c>
      <c r="K47" s="21">
        <v>107151</v>
      </c>
      <c r="M47" s="15">
        <f t="shared" si="0"/>
        <v>35681283</v>
      </c>
      <c r="N47" t="str">
        <f t="shared" si="1"/>
        <v>₹200–₹500</v>
      </c>
      <c r="O47" s="15">
        <f t="shared" si="2"/>
        <v>482179.5</v>
      </c>
    </row>
    <row r="48" spans="1:15" x14ac:dyDescent="0.25">
      <c r="A48" t="s">
        <v>96</v>
      </c>
      <c r="B48" t="s">
        <v>2964</v>
      </c>
      <c r="C48" t="s">
        <v>97</v>
      </c>
      <c r="D48" t="s">
        <v>2910</v>
      </c>
      <c r="E48" s="8" t="s">
        <v>19</v>
      </c>
      <c r="F48" s="11">
        <v>507</v>
      </c>
      <c r="G48" s="11">
        <v>1208</v>
      </c>
      <c r="H48" s="1">
        <v>0.57999999999999996</v>
      </c>
      <c r="I48" t="str">
        <f t="shared" si="3"/>
        <v>YES</v>
      </c>
      <c r="J48" s="19">
        <v>4.5</v>
      </c>
      <c r="K48" s="21">
        <v>103052</v>
      </c>
      <c r="M48" s="15">
        <f t="shared" si="0"/>
        <v>52247364</v>
      </c>
      <c r="N48" t="str">
        <f t="shared" si="1"/>
        <v xml:space="preserve"> &gt;₹500</v>
      </c>
      <c r="O48" s="15">
        <f t="shared" si="2"/>
        <v>463734</v>
      </c>
    </row>
    <row r="49" spans="1:15" x14ac:dyDescent="0.25">
      <c r="A49" t="s">
        <v>98</v>
      </c>
      <c r="B49" t="s">
        <v>2965</v>
      </c>
      <c r="C49" t="s">
        <v>99</v>
      </c>
      <c r="D49" t="s">
        <v>2911</v>
      </c>
      <c r="E49" s="8" t="s">
        <v>28</v>
      </c>
      <c r="F49" s="11">
        <v>309</v>
      </c>
      <c r="G49" s="11">
        <v>475</v>
      </c>
      <c r="H49" s="1">
        <v>0.35</v>
      </c>
      <c r="I49" t="str">
        <f t="shared" si="3"/>
        <v>NO</v>
      </c>
      <c r="J49" s="19">
        <v>4.5</v>
      </c>
      <c r="K49" s="21">
        <v>98250</v>
      </c>
      <c r="M49" s="15">
        <f t="shared" si="0"/>
        <v>30359250</v>
      </c>
      <c r="N49" t="str">
        <f t="shared" si="1"/>
        <v>₹200–₹500</v>
      </c>
      <c r="O49" s="15">
        <f t="shared" si="2"/>
        <v>442125</v>
      </c>
    </row>
    <row r="50" spans="1:15" x14ac:dyDescent="0.25">
      <c r="A50" t="s">
        <v>100</v>
      </c>
      <c r="B50" t="s">
        <v>2966</v>
      </c>
      <c r="C50" t="s">
        <v>101</v>
      </c>
      <c r="D50" t="s">
        <v>2911</v>
      </c>
      <c r="E50" s="8" t="s">
        <v>102</v>
      </c>
      <c r="F50" s="11">
        <v>399</v>
      </c>
      <c r="G50" s="11">
        <v>999</v>
      </c>
      <c r="H50" s="1">
        <v>0.6</v>
      </c>
      <c r="I50" t="str">
        <f t="shared" si="3"/>
        <v>YES</v>
      </c>
      <c r="J50" s="19">
        <v>4.5</v>
      </c>
      <c r="K50" s="21">
        <v>97175</v>
      </c>
      <c r="M50" s="15">
        <f t="shared" si="0"/>
        <v>38772825</v>
      </c>
      <c r="N50" t="str">
        <f t="shared" si="1"/>
        <v>₹200–₹500</v>
      </c>
      <c r="O50" s="15">
        <f t="shared" si="2"/>
        <v>437287.5</v>
      </c>
    </row>
    <row r="51" spans="1:15" x14ac:dyDescent="0.25">
      <c r="A51" t="s">
        <v>103</v>
      </c>
      <c r="B51" t="s">
        <v>2967</v>
      </c>
      <c r="C51" t="s">
        <v>104</v>
      </c>
      <c r="D51" t="s">
        <v>2910</v>
      </c>
      <c r="E51" s="8" t="s">
        <v>2</v>
      </c>
      <c r="F51" s="11">
        <v>199</v>
      </c>
      <c r="G51" s="11">
        <v>395</v>
      </c>
      <c r="H51" s="1">
        <v>0.5</v>
      </c>
      <c r="I51" t="str">
        <f t="shared" si="3"/>
        <v>YES</v>
      </c>
      <c r="J51" s="19">
        <v>4.5</v>
      </c>
      <c r="K51" s="21">
        <v>97174</v>
      </c>
      <c r="M51" s="15">
        <f t="shared" si="0"/>
        <v>19337626</v>
      </c>
      <c r="N51" t="str">
        <f t="shared" si="1"/>
        <v>&lt;₹200</v>
      </c>
      <c r="O51" s="15">
        <f t="shared" si="2"/>
        <v>437283</v>
      </c>
    </row>
    <row r="52" spans="1:15" x14ac:dyDescent="0.25">
      <c r="A52" t="s">
        <v>105</v>
      </c>
      <c r="B52" t="s">
        <v>2968</v>
      </c>
      <c r="C52" t="s">
        <v>106</v>
      </c>
      <c r="D52" t="s">
        <v>2910</v>
      </c>
      <c r="E52" s="8" t="s">
        <v>19</v>
      </c>
      <c r="F52" s="11">
        <v>1199</v>
      </c>
      <c r="G52" s="11">
        <v>2199</v>
      </c>
      <c r="H52" s="1">
        <v>0.45</v>
      </c>
      <c r="I52" t="str">
        <f t="shared" si="3"/>
        <v>NO</v>
      </c>
      <c r="J52" s="19">
        <v>4.5</v>
      </c>
      <c r="K52" s="21">
        <v>95116</v>
      </c>
      <c r="M52" s="15">
        <f t="shared" si="0"/>
        <v>114044084</v>
      </c>
      <c r="N52" t="str">
        <f t="shared" si="1"/>
        <v xml:space="preserve"> &gt;₹500</v>
      </c>
      <c r="O52" s="15">
        <f t="shared" si="2"/>
        <v>428022</v>
      </c>
    </row>
    <row r="53" spans="1:15" x14ac:dyDescent="0.25">
      <c r="A53" t="s">
        <v>107</v>
      </c>
      <c r="B53" t="s">
        <v>2969</v>
      </c>
      <c r="C53" t="s">
        <v>108</v>
      </c>
      <c r="D53" t="s">
        <v>2910</v>
      </c>
      <c r="E53" s="8" t="s">
        <v>2</v>
      </c>
      <c r="F53" s="11">
        <v>179</v>
      </c>
      <c r="G53" s="11">
        <v>500</v>
      </c>
      <c r="H53" s="1">
        <v>0.64</v>
      </c>
      <c r="I53" t="str">
        <f t="shared" si="3"/>
        <v>YES</v>
      </c>
      <c r="J53" s="19">
        <v>4.5</v>
      </c>
      <c r="K53" s="21">
        <v>94364</v>
      </c>
      <c r="M53" s="15">
        <f t="shared" si="0"/>
        <v>16891156</v>
      </c>
      <c r="N53" t="str">
        <f t="shared" si="1"/>
        <v>&lt;₹200</v>
      </c>
      <c r="O53" s="15">
        <f t="shared" si="2"/>
        <v>424638</v>
      </c>
    </row>
    <row r="54" spans="1:15" x14ac:dyDescent="0.25">
      <c r="A54" t="s">
        <v>109</v>
      </c>
      <c r="B54" t="s">
        <v>2970</v>
      </c>
      <c r="C54" t="s">
        <v>110</v>
      </c>
      <c r="D54" t="s">
        <v>2910</v>
      </c>
      <c r="E54" s="8" t="s">
        <v>2</v>
      </c>
      <c r="F54" s="11">
        <v>799</v>
      </c>
      <c r="G54" s="11">
        <v>2100</v>
      </c>
      <c r="H54" s="1">
        <v>0.62</v>
      </c>
      <c r="I54" t="str">
        <f t="shared" si="3"/>
        <v>YES</v>
      </c>
      <c r="J54" s="19">
        <v>4.5</v>
      </c>
      <c r="K54" s="21">
        <v>94364</v>
      </c>
      <c r="M54" s="15">
        <f t="shared" si="0"/>
        <v>75396836</v>
      </c>
      <c r="N54" t="str">
        <f t="shared" si="1"/>
        <v xml:space="preserve"> &gt;₹500</v>
      </c>
      <c r="O54" s="15">
        <f t="shared" si="2"/>
        <v>424638</v>
      </c>
    </row>
    <row r="55" spans="1:15" x14ac:dyDescent="0.25">
      <c r="A55" t="s">
        <v>111</v>
      </c>
      <c r="B55" t="s">
        <v>2971</v>
      </c>
      <c r="C55" t="s">
        <v>112</v>
      </c>
      <c r="D55" t="s">
        <v>2911</v>
      </c>
      <c r="E55" s="8" t="s">
        <v>113</v>
      </c>
      <c r="F55" s="11">
        <v>6999</v>
      </c>
      <c r="G55" s="11">
        <v>12999</v>
      </c>
      <c r="H55" s="1">
        <v>0.46</v>
      </c>
      <c r="I55" t="str">
        <f t="shared" si="3"/>
        <v>NO</v>
      </c>
      <c r="J55" s="19">
        <v>4.5</v>
      </c>
      <c r="K55" s="21">
        <v>94363</v>
      </c>
      <c r="M55" s="15">
        <f t="shared" si="0"/>
        <v>660446637</v>
      </c>
      <c r="N55" t="str">
        <f t="shared" si="1"/>
        <v xml:space="preserve"> &gt;₹500</v>
      </c>
      <c r="O55" s="15">
        <f t="shared" si="2"/>
        <v>424633.5</v>
      </c>
    </row>
    <row r="56" spans="1:15" x14ac:dyDescent="0.25">
      <c r="A56" t="s">
        <v>114</v>
      </c>
      <c r="B56" t="s">
        <v>2972</v>
      </c>
      <c r="C56" t="s">
        <v>115</v>
      </c>
      <c r="D56" t="s">
        <v>2910</v>
      </c>
      <c r="E56" s="8" t="s">
        <v>2</v>
      </c>
      <c r="F56" s="11">
        <v>199</v>
      </c>
      <c r="G56" s="11">
        <v>349</v>
      </c>
      <c r="H56" s="1">
        <v>0.43</v>
      </c>
      <c r="I56" t="str">
        <f t="shared" si="3"/>
        <v>NO</v>
      </c>
      <c r="J56" s="19">
        <v>4.5</v>
      </c>
      <c r="K56" s="21">
        <v>94363</v>
      </c>
      <c r="M56" s="15">
        <f t="shared" si="0"/>
        <v>18778237</v>
      </c>
      <c r="N56" t="str">
        <f t="shared" si="1"/>
        <v>&lt;₹200</v>
      </c>
      <c r="O56" s="15">
        <f t="shared" si="2"/>
        <v>424633.5</v>
      </c>
    </row>
    <row r="57" spans="1:15" x14ac:dyDescent="0.25">
      <c r="A57" t="s">
        <v>116</v>
      </c>
      <c r="B57" t="s">
        <v>117</v>
      </c>
      <c r="C57" t="s">
        <v>117</v>
      </c>
      <c r="D57" t="s">
        <v>2911</v>
      </c>
      <c r="E57" s="8" t="s">
        <v>102</v>
      </c>
      <c r="F57" s="11">
        <v>230</v>
      </c>
      <c r="G57" s="11">
        <v>499</v>
      </c>
      <c r="H57" s="1">
        <v>0.54</v>
      </c>
      <c r="I57" t="str">
        <f t="shared" si="3"/>
        <v>YES</v>
      </c>
      <c r="J57" s="19">
        <v>4.5</v>
      </c>
      <c r="K57" s="21">
        <v>94363</v>
      </c>
      <c r="M57" s="15">
        <f t="shared" si="0"/>
        <v>21703490</v>
      </c>
      <c r="N57" t="str">
        <f t="shared" si="1"/>
        <v>₹200–₹500</v>
      </c>
      <c r="O57" s="15">
        <f t="shared" si="2"/>
        <v>424633.5</v>
      </c>
    </row>
    <row r="58" spans="1:15" x14ac:dyDescent="0.25">
      <c r="A58" t="s">
        <v>118</v>
      </c>
      <c r="B58" t="s">
        <v>2973</v>
      </c>
      <c r="C58" t="s">
        <v>119</v>
      </c>
      <c r="D58" t="s">
        <v>2910</v>
      </c>
      <c r="E58" s="8" t="s">
        <v>19</v>
      </c>
      <c r="F58" s="11">
        <v>649</v>
      </c>
      <c r="G58" s="11">
        <v>1399</v>
      </c>
      <c r="H58" s="1">
        <v>0.54</v>
      </c>
      <c r="I58" t="str">
        <f t="shared" si="3"/>
        <v>YES</v>
      </c>
      <c r="J58" s="19">
        <v>4.5</v>
      </c>
      <c r="K58" s="21">
        <v>94363</v>
      </c>
      <c r="M58" s="15">
        <f t="shared" si="0"/>
        <v>61241587</v>
      </c>
      <c r="N58" t="str">
        <f t="shared" si="1"/>
        <v xml:space="preserve"> &gt;₹500</v>
      </c>
      <c r="O58" s="15">
        <f t="shared" si="2"/>
        <v>424633.5</v>
      </c>
    </row>
    <row r="59" spans="1:15" x14ac:dyDescent="0.25">
      <c r="A59" t="s">
        <v>120</v>
      </c>
      <c r="B59" t="s">
        <v>2944</v>
      </c>
      <c r="C59" t="s">
        <v>121</v>
      </c>
      <c r="D59" t="s">
        <v>2911</v>
      </c>
      <c r="E59" s="8" t="s">
        <v>37</v>
      </c>
      <c r="F59" s="11">
        <v>15999</v>
      </c>
      <c r="G59" s="11">
        <v>21999</v>
      </c>
      <c r="H59" s="1">
        <v>0.27</v>
      </c>
      <c r="I59" t="str">
        <f t="shared" si="3"/>
        <v>NO</v>
      </c>
      <c r="J59" s="19">
        <v>4.5</v>
      </c>
      <c r="K59" s="21">
        <v>93112</v>
      </c>
      <c r="M59" s="15">
        <f t="shared" si="0"/>
        <v>1489698888</v>
      </c>
      <c r="N59" t="str">
        <f t="shared" si="1"/>
        <v xml:space="preserve"> &gt;₹500</v>
      </c>
      <c r="O59" s="15">
        <f t="shared" si="2"/>
        <v>419004</v>
      </c>
    </row>
    <row r="60" spans="1:15" x14ac:dyDescent="0.25">
      <c r="A60" t="s">
        <v>122</v>
      </c>
      <c r="B60" t="s">
        <v>2974</v>
      </c>
      <c r="C60" t="s">
        <v>123</v>
      </c>
      <c r="D60" t="s">
        <v>2910</v>
      </c>
      <c r="E60" s="8" t="s">
        <v>2</v>
      </c>
      <c r="F60" s="11">
        <v>348</v>
      </c>
      <c r="G60" s="11">
        <v>1499</v>
      </c>
      <c r="H60" s="1">
        <v>0.77</v>
      </c>
      <c r="I60" t="str">
        <f t="shared" si="3"/>
        <v>YES</v>
      </c>
      <c r="J60" s="19">
        <v>4.5</v>
      </c>
      <c r="K60" s="21">
        <v>92995</v>
      </c>
      <c r="M60" s="15">
        <f t="shared" si="0"/>
        <v>32362260</v>
      </c>
      <c r="N60" t="str">
        <f t="shared" si="1"/>
        <v>₹200–₹500</v>
      </c>
      <c r="O60" s="15">
        <f t="shared" si="2"/>
        <v>418477.5</v>
      </c>
    </row>
    <row r="61" spans="1:15" x14ac:dyDescent="0.25">
      <c r="A61" t="s">
        <v>124</v>
      </c>
      <c r="B61" t="s">
        <v>2925</v>
      </c>
      <c r="C61" t="s">
        <v>125</v>
      </c>
      <c r="D61" t="s">
        <v>2910</v>
      </c>
      <c r="E61" s="8" t="s">
        <v>2</v>
      </c>
      <c r="F61" s="11">
        <v>154</v>
      </c>
      <c r="G61" s="11">
        <v>349</v>
      </c>
      <c r="H61" s="1">
        <v>0.56000000000000005</v>
      </c>
      <c r="I61" t="str">
        <f t="shared" si="3"/>
        <v>YES</v>
      </c>
      <c r="J61" s="19">
        <v>4.5</v>
      </c>
      <c r="K61" s="21">
        <v>92925</v>
      </c>
      <c r="M61" s="15">
        <f t="shared" si="0"/>
        <v>14310450</v>
      </c>
      <c r="N61" t="str">
        <f t="shared" si="1"/>
        <v>&lt;₹200</v>
      </c>
      <c r="O61" s="15">
        <f t="shared" si="2"/>
        <v>418162.5</v>
      </c>
    </row>
    <row r="62" spans="1:15" x14ac:dyDescent="0.25">
      <c r="A62" t="s">
        <v>126</v>
      </c>
      <c r="B62" t="s">
        <v>2975</v>
      </c>
      <c r="C62" t="s">
        <v>127</v>
      </c>
      <c r="D62" t="s">
        <v>2911</v>
      </c>
      <c r="E62" s="8" t="s">
        <v>102</v>
      </c>
      <c r="F62" s="11">
        <v>179</v>
      </c>
      <c r="G62" s="11">
        <v>799</v>
      </c>
      <c r="H62" s="1">
        <v>0.78</v>
      </c>
      <c r="I62" t="str">
        <f t="shared" si="3"/>
        <v>YES</v>
      </c>
      <c r="J62" s="19">
        <v>4.5</v>
      </c>
      <c r="K62" s="21">
        <v>92595</v>
      </c>
      <c r="M62" s="15">
        <f t="shared" si="0"/>
        <v>16574505</v>
      </c>
      <c r="N62" t="str">
        <f t="shared" si="1"/>
        <v>&lt;₹200</v>
      </c>
      <c r="O62" s="15">
        <f t="shared" si="2"/>
        <v>416677.5</v>
      </c>
    </row>
    <row r="63" spans="1:15" x14ac:dyDescent="0.25">
      <c r="A63" t="s">
        <v>128</v>
      </c>
      <c r="B63" t="s">
        <v>2976</v>
      </c>
      <c r="C63" t="s">
        <v>129</v>
      </c>
      <c r="D63" t="s">
        <v>2911</v>
      </c>
      <c r="E63" s="8" t="s">
        <v>37</v>
      </c>
      <c r="F63" s="11">
        <v>32990</v>
      </c>
      <c r="G63" s="11">
        <v>47900</v>
      </c>
      <c r="H63" s="1">
        <v>0.31</v>
      </c>
      <c r="I63" t="str">
        <f t="shared" si="3"/>
        <v>NO</v>
      </c>
      <c r="J63" s="19">
        <v>4.5</v>
      </c>
      <c r="K63" s="21">
        <v>92595</v>
      </c>
      <c r="M63" s="15">
        <f t="shared" si="0"/>
        <v>3054709050</v>
      </c>
      <c r="N63" t="str">
        <f t="shared" si="1"/>
        <v xml:space="preserve"> &gt;₹500</v>
      </c>
      <c r="O63" s="15">
        <f t="shared" si="2"/>
        <v>416677.5</v>
      </c>
    </row>
    <row r="64" spans="1:15" x14ac:dyDescent="0.25">
      <c r="A64" t="s">
        <v>130</v>
      </c>
      <c r="B64" t="s">
        <v>2977</v>
      </c>
      <c r="C64" t="s">
        <v>131</v>
      </c>
      <c r="D64" t="s">
        <v>2910</v>
      </c>
      <c r="E64" s="8" t="s">
        <v>2</v>
      </c>
      <c r="F64" s="11">
        <v>139</v>
      </c>
      <c r="G64" s="11">
        <v>999</v>
      </c>
      <c r="H64" s="1">
        <v>0.86</v>
      </c>
      <c r="I64" t="str">
        <f t="shared" si="3"/>
        <v>YES</v>
      </c>
      <c r="J64" s="19">
        <v>4.5</v>
      </c>
      <c r="K64" s="21">
        <v>92588</v>
      </c>
      <c r="M64" s="15">
        <f t="shared" si="0"/>
        <v>12869732</v>
      </c>
      <c r="N64" t="str">
        <f t="shared" si="1"/>
        <v>&lt;₹200</v>
      </c>
      <c r="O64" s="15">
        <f t="shared" si="2"/>
        <v>416646</v>
      </c>
    </row>
    <row r="65" spans="1:15" x14ac:dyDescent="0.25">
      <c r="A65" t="s">
        <v>132</v>
      </c>
      <c r="B65" t="s">
        <v>2978</v>
      </c>
      <c r="C65" t="s">
        <v>133</v>
      </c>
      <c r="D65" t="s">
        <v>2910</v>
      </c>
      <c r="E65" s="8" t="s">
        <v>2</v>
      </c>
      <c r="F65" s="11">
        <v>329</v>
      </c>
      <c r="G65" s="11">
        <v>845</v>
      </c>
      <c r="H65" s="1">
        <v>0.61</v>
      </c>
      <c r="I65" t="str">
        <f t="shared" si="3"/>
        <v>YES</v>
      </c>
      <c r="J65" s="19">
        <v>4.5</v>
      </c>
      <c r="K65" s="21">
        <v>92588</v>
      </c>
      <c r="M65" s="15">
        <f t="shared" si="0"/>
        <v>30461452</v>
      </c>
      <c r="N65" t="str">
        <f t="shared" si="1"/>
        <v>₹200–₹500</v>
      </c>
      <c r="O65" s="15">
        <f t="shared" si="2"/>
        <v>416646</v>
      </c>
    </row>
    <row r="66" spans="1:15" x14ac:dyDescent="0.25">
      <c r="A66" t="s">
        <v>134</v>
      </c>
      <c r="B66" t="s">
        <v>2979</v>
      </c>
      <c r="C66" t="s">
        <v>135</v>
      </c>
      <c r="D66" t="s">
        <v>2911</v>
      </c>
      <c r="E66" s="8" t="s">
        <v>37</v>
      </c>
      <c r="F66" s="11">
        <v>13999</v>
      </c>
      <c r="G66" s="11">
        <v>24999</v>
      </c>
      <c r="H66" s="1">
        <v>0.44</v>
      </c>
      <c r="I66" t="str">
        <f t="shared" ref="I66:I129" si="4">IF(H66&gt;=50%, "YES","NO")</f>
        <v>NO</v>
      </c>
      <c r="J66" s="19">
        <v>4.5</v>
      </c>
      <c r="K66" s="21">
        <v>91770</v>
      </c>
      <c r="M66" s="15">
        <f t="shared" ref="M66:M129" si="5">F66*K66</f>
        <v>1284688230</v>
      </c>
      <c r="N66" t="str">
        <f t="shared" ref="N66:N129" si="6">IF(F66&lt;200, "&lt;₹200",  IF(F66&lt;=500,
"₹200–₹500"," &gt;₹500"))</f>
        <v xml:space="preserve"> &gt;₹500</v>
      </c>
      <c r="O66" s="15">
        <f t="shared" ref="O66:O129" si="7">J66*K66</f>
        <v>412965</v>
      </c>
    </row>
    <row r="67" spans="1:15" x14ac:dyDescent="0.25">
      <c r="A67" t="s">
        <v>136</v>
      </c>
      <c r="B67" t="s">
        <v>2965</v>
      </c>
      <c r="C67" t="s">
        <v>137</v>
      </c>
      <c r="D67" t="s">
        <v>2911</v>
      </c>
      <c r="E67" s="8" t="s">
        <v>28</v>
      </c>
      <c r="F67" s="11">
        <v>309</v>
      </c>
      <c r="G67" s="11">
        <v>1400</v>
      </c>
      <c r="H67" s="1">
        <v>0.78</v>
      </c>
      <c r="I67" t="str">
        <f t="shared" si="4"/>
        <v>YES</v>
      </c>
      <c r="J67" s="19">
        <v>4.5</v>
      </c>
      <c r="K67" s="21">
        <v>91188</v>
      </c>
      <c r="M67" s="15">
        <f t="shared" si="5"/>
        <v>28177092</v>
      </c>
      <c r="N67" t="str">
        <f t="shared" si="6"/>
        <v>₹200–₹500</v>
      </c>
      <c r="O67" s="15">
        <f t="shared" si="7"/>
        <v>410346</v>
      </c>
    </row>
    <row r="68" spans="1:15" x14ac:dyDescent="0.25">
      <c r="A68" t="s">
        <v>138</v>
      </c>
      <c r="B68" t="s">
        <v>2980</v>
      </c>
      <c r="C68" t="s">
        <v>139</v>
      </c>
      <c r="D68" t="s">
        <v>2910</v>
      </c>
      <c r="E68" s="8" t="s">
        <v>2</v>
      </c>
      <c r="F68" s="11">
        <v>263</v>
      </c>
      <c r="G68" s="11">
        <v>699</v>
      </c>
      <c r="H68" s="1">
        <v>0.62</v>
      </c>
      <c r="I68" t="str">
        <f t="shared" si="4"/>
        <v>YES</v>
      </c>
      <c r="J68" s="19">
        <v>4.5</v>
      </c>
      <c r="K68" s="21">
        <v>87798</v>
      </c>
      <c r="M68" s="15">
        <f t="shared" si="5"/>
        <v>23090874</v>
      </c>
      <c r="N68" t="str">
        <f t="shared" si="6"/>
        <v>₹200–₹500</v>
      </c>
      <c r="O68" s="15">
        <f t="shared" si="7"/>
        <v>395091</v>
      </c>
    </row>
    <row r="69" spans="1:15" x14ac:dyDescent="0.25">
      <c r="A69" t="s">
        <v>140</v>
      </c>
      <c r="B69" t="s">
        <v>2981</v>
      </c>
      <c r="C69" t="s">
        <v>141</v>
      </c>
      <c r="D69" t="s">
        <v>2911</v>
      </c>
      <c r="E69" s="8" t="s">
        <v>113</v>
      </c>
      <c r="F69" s="11">
        <v>7999</v>
      </c>
      <c r="G69" s="11">
        <v>14990</v>
      </c>
      <c r="H69" s="1">
        <v>0.47</v>
      </c>
      <c r="I69" t="str">
        <f t="shared" si="4"/>
        <v>NO</v>
      </c>
      <c r="J69" s="19">
        <v>4.5</v>
      </c>
      <c r="K69" s="21">
        <v>83996</v>
      </c>
      <c r="M69" s="15">
        <f t="shared" si="5"/>
        <v>671884004</v>
      </c>
      <c r="N69" t="str">
        <f t="shared" si="6"/>
        <v xml:space="preserve"> &gt;₹500</v>
      </c>
      <c r="O69" s="15">
        <f t="shared" si="7"/>
        <v>377982</v>
      </c>
    </row>
    <row r="70" spans="1:15" x14ac:dyDescent="0.25">
      <c r="A70" t="s">
        <v>142</v>
      </c>
      <c r="B70" t="s">
        <v>2982</v>
      </c>
      <c r="C70" t="s">
        <v>143</v>
      </c>
      <c r="D70" t="s">
        <v>2911</v>
      </c>
      <c r="E70" s="8" t="s">
        <v>144</v>
      </c>
      <c r="F70" s="11">
        <v>1599</v>
      </c>
      <c r="G70" s="11">
        <v>2999</v>
      </c>
      <c r="H70" s="1">
        <v>0.47</v>
      </c>
      <c r="I70" t="str">
        <f t="shared" si="4"/>
        <v>NO</v>
      </c>
      <c r="J70" s="19">
        <v>4.5</v>
      </c>
      <c r="K70" s="21">
        <v>82356</v>
      </c>
      <c r="M70" s="15">
        <f t="shared" si="5"/>
        <v>131687244</v>
      </c>
      <c r="N70" t="str">
        <f t="shared" si="6"/>
        <v xml:space="preserve"> &gt;₹500</v>
      </c>
      <c r="O70" s="15">
        <f t="shared" si="7"/>
        <v>370602</v>
      </c>
    </row>
    <row r="71" spans="1:15" x14ac:dyDescent="0.25">
      <c r="A71" t="s">
        <v>145</v>
      </c>
      <c r="B71" t="s">
        <v>2983</v>
      </c>
      <c r="C71" t="s">
        <v>146</v>
      </c>
      <c r="D71" t="s">
        <v>2910</v>
      </c>
      <c r="E71" s="8" t="s">
        <v>2</v>
      </c>
      <c r="F71" s="11">
        <v>219</v>
      </c>
      <c r="G71" s="11">
        <v>700</v>
      </c>
      <c r="H71" s="1">
        <v>0.69</v>
      </c>
      <c r="I71" t="str">
        <f t="shared" si="4"/>
        <v>YES</v>
      </c>
      <c r="J71" s="19">
        <v>4.5</v>
      </c>
      <c r="K71" s="21">
        <v>77027</v>
      </c>
      <c r="M71" s="15">
        <f t="shared" si="5"/>
        <v>16868913</v>
      </c>
      <c r="N71" t="str">
        <f t="shared" si="6"/>
        <v>₹200–₹500</v>
      </c>
      <c r="O71" s="15">
        <f t="shared" si="7"/>
        <v>346621.5</v>
      </c>
    </row>
    <row r="72" spans="1:15" x14ac:dyDescent="0.25">
      <c r="A72" t="s">
        <v>147</v>
      </c>
      <c r="B72" t="s">
        <v>2984</v>
      </c>
      <c r="C72" t="s">
        <v>148</v>
      </c>
      <c r="D72" t="s">
        <v>2910</v>
      </c>
      <c r="E72" s="8" t="s">
        <v>2</v>
      </c>
      <c r="F72" s="11">
        <v>349</v>
      </c>
      <c r="G72" s="11">
        <v>899</v>
      </c>
      <c r="H72" s="1">
        <v>0.61</v>
      </c>
      <c r="I72" t="str">
        <f t="shared" si="4"/>
        <v>YES</v>
      </c>
      <c r="J72" s="19">
        <v>4.5</v>
      </c>
      <c r="K72" s="21">
        <v>76042</v>
      </c>
      <c r="M72" s="15">
        <f t="shared" si="5"/>
        <v>26538658</v>
      </c>
      <c r="N72" t="str">
        <f t="shared" si="6"/>
        <v>₹200–₹500</v>
      </c>
      <c r="O72" s="15">
        <f t="shared" si="7"/>
        <v>342189</v>
      </c>
    </row>
    <row r="73" spans="1:15" x14ac:dyDescent="0.25">
      <c r="A73" t="s">
        <v>149</v>
      </c>
      <c r="B73" t="s">
        <v>2985</v>
      </c>
      <c r="C73" t="s">
        <v>150</v>
      </c>
      <c r="D73" t="s">
        <v>2910</v>
      </c>
      <c r="E73" s="8" t="s">
        <v>2</v>
      </c>
      <c r="F73" s="11">
        <v>349</v>
      </c>
      <c r="G73" s="11">
        <v>599</v>
      </c>
      <c r="H73" s="1">
        <v>0.42</v>
      </c>
      <c r="I73" t="str">
        <f t="shared" si="4"/>
        <v>NO</v>
      </c>
      <c r="J73" s="19">
        <v>4.5</v>
      </c>
      <c r="K73" s="21">
        <v>74977</v>
      </c>
      <c r="M73" s="15">
        <f t="shared" si="5"/>
        <v>26166973</v>
      </c>
      <c r="N73" t="str">
        <f t="shared" si="6"/>
        <v>₹200–₹500</v>
      </c>
      <c r="O73" s="15">
        <f t="shared" si="7"/>
        <v>337396.5</v>
      </c>
    </row>
    <row r="74" spans="1:15" x14ac:dyDescent="0.25">
      <c r="A74" t="s">
        <v>151</v>
      </c>
      <c r="B74" t="s">
        <v>2986</v>
      </c>
      <c r="C74" t="s">
        <v>152</v>
      </c>
      <c r="D74" t="s">
        <v>2911</v>
      </c>
      <c r="E74" s="8" t="s">
        <v>37</v>
      </c>
      <c r="F74" s="11">
        <v>26999</v>
      </c>
      <c r="G74" s="11">
        <v>42999</v>
      </c>
      <c r="H74" s="1">
        <v>0.37</v>
      </c>
      <c r="I74" t="str">
        <f t="shared" si="4"/>
        <v>NO</v>
      </c>
      <c r="J74" s="19">
        <v>4.5</v>
      </c>
      <c r="K74" s="21">
        <v>74976</v>
      </c>
      <c r="M74" s="15">
        <f t="shared" si="5"/>
        <v>2024277024</v>
      </c>
      <c r="N74" t="str">
        <f t="shared" si="6"/>
        <v xml:space="preserve"> &gt;₹500</v>
      </c>
      <c r="O74" s="15">
        <f t="shared" si="7"/>
        <v>337392</v>
      </c>
    </row>
    <row r="75" spans="1:15" x14ac:dyDescent="0.25">
      <c r="A75" t="s">
        <v>153</v>
      </c>
      <c r="B75" t="s">
        <v>2987</v>
      </c>
      <c r="C75" t="s">
        <v>154</v>
      </c>
      <c r="D75" t="s">
        <v>2910</v>
      </c>
      <c r="E75" s="8" t="s">
        <v>2</v>
      </c>
      <c r="F75" s="11">
        <v>115</v>
      </c>
      <c r="G75" s="11">
        <v>499</v>
      </c>
      <c r="H75" s="1">
        <v>0.77</v>
      </c>
      <c r="I75" t="str">
        <f t="shared" si="4"/>
        <v>YES</v>
      </c>
      <c r="J75" s="19">
        <v>4.5</v>
      </c>
      <c r="K75" s="21">
        <v>73005</v>
      </c>
      <c r="M75" s="15">
        <f t="shared" si="5"/>
        <v>8395575</v>
      </c>
      <c r="N75" t="str">
        <f t="shared" si="6"/>
        <v>&lt;₹200</v>
      </c>
      <c r="O75" s="15">
        <f t="shared" si="7"/>
        <v>328522.5</v>
      </c>
    </row>
    <row r="76" spans="1:15" x14ac:dyDescent="0.25">
      <c r="A76" t="s">
        <v>155</v>
      </c>
      <c r="B76" t="s">
        <v>2988</v>
      </c>
      <c r="C76" t="s">
        <v>156</v>
      </c>
      <c r="D76" t="s">
        <v>2910</v>
      </c>
      <c r="E76" s="8" t="s">
        <v>2</v>
      </c>
      <c r="F76" s="11">
        <v>399</v>
      </c>
      <c r="G76" s="11">
        <v>999</v>
      </c>
      <c r="H76" s="1">
        <v>0.6</v>
      </c>
      <c r="I76" t="str">
        <f t="shared" si="4"/>
        <v>YES</v>
      </c>
      <c r="J76" s="19">
        <v>4.5</v>
      </c>
      <c r="K76" s="21">
        <v>72563</v>
      </c>
      <c r="M76" s="15">
        <f t="shared" si="5"/>
        <v>28952637</v>
      </c>
      <c r="N76" t="str">
        <f t="shared" si="6"/>
        <v>₹200–₹500</v>
      </c>
      <c r="O76" s="15">
        <f t="shared" si="7"/>
        <v>326533.5</v>
      </c>
    </row>
    <row r="77" spans="1:15" x14ac:dyDescent="0.25">
      <c r="A77" t="s">
        <v>157</v>
      </c>
      <c r="B77" t="s">
        <v>2989</v>
      </c>
      <c r="C77" t="s">
        <v>158</v>
      </c>
      <c r="D77" t="s">
        <v>2910</v>
      </c>
      <c r="E77" s="8" t="s">
        <v>2</v>
      </c>
      <c r="F77" s="11">
        <v>199</v>
      </c>
      <c r="G77" s="11">
        <v>499</v>
      </c>
      <c r="H77" s="1">
        <v>0.6</v>
      </c>
      <c r="I77" t="str">
        <f t="shared" si="4"/>
        <v>YES</v>
      </c>
      <c r="J77" s="19">
        <v>4.5</v>
      </c>
      <c r="K77" s="21">
        <v>69622</v>
      </c>
      <c r="M77" s="15">
        <f t="shared" si="5"/>
        <v>13854778</v>
      </c>
      <c r="N77" t="str">
        <f t="shared" si="6"/>
        <v>&lt;₹200</v>
      </c>
      <c r="O77" s="15">
        <f t="shared" si="7"/>
        <v>313299</v>
      </c>
    </row>
    <row r="78" spans="1:15" x14ac:dyDescent="0.25">
      <c r="A78" t="s">
        <v>159</v>
      </c>
      <c r="B78" t="s">
        <v>2990</v>
      </c>
      <c r="C78" t="s">
        <v>160</v>
      </c>
      <c r="D78" t="s">
        <v>2910</v>
      </c>
      <c r="E78" s="8" t="s">
        <v>2</v>
      </c>
      <c r="F78" s="11">
        <v>179</v>
      </c>
      <c r="G78" s="11">
        <v>399</v>
      </c>
      <c r="H78" s="1">
        <v>0.55000000000000004</v>
      </c>
      <c r="I78" t="str">
        <f t="shared" si="4"/>
        <v>YES</v>
      </c>
      <c r="J78" s="19">
        <v>4.5</v>
      </c>
      <c r="K78" s="21">
        <v>69619</v>
      </c>
      <c r="M78" s="15">
        <f t="shared" si="5"/>
        <v>12461801</v>
      </c>
      <c r="N78" t="str">
        <f t="shared" si="6"/>
        <v>&lt;₹200</v>
      </c>
      <c r="O78" s="15">
        <f t="shared" si="7"/>
        <v>313285.5</v>
      </c>
    </row>
    <row r="79" spans="1:15" x14ac:dyDescent="0.25">
      <c r="A79" t="s">
        <v>161</v>
      </c>
      <c r="B79" t="s">
        <v>2991</v>
      </c>
      <c r="C79" t="s">
        <v>162</v>
      </c>
      <c r="D79" t="s">
        <v>2911</v>
      </c>
      <c r="E79" s="8" t="s">
        <v>37</v>
      </c>
      <c r="F79" s="11">
        <v>10901</v>
      </c>
      <c r="G79" s="11">
        <v>30990</v>
      </c>
      <c r="H79" s="1">
        <v>0.65</v>
      </c>
      <c r="I79" t="str">
        <f t="shared" si="4"/>
        <v>YES</v>
      </c>
      <c r="J79" s="19">
        <v>4.5</v>
      </c>
      <c r="K79" s="21">
        <v>69585</v>
      </c>
      <c r="M79" s="15">
        <f t="shared" si="5"/>
        <v>758546085</v>
      </c>
      <c r="N79" t="str">
        <f t="shared" si="6"/>
        <v xml:space="preserve"> &gt;₹500</v>
      </c>
      <c r="O79" s="15">
        <f t="shared" si="7"/>
        <v>313132.5</v>
      </c>
    </row>
    <row r="80" spans="1:15" x14ac:dyDescent="0.25">
      <c r="A80" t="s">
        <v>163</v>
      </c>
      <c r="B80" t="s">
        <v>2992</v>
      </c>
      <c r="C80" t="s">
        <v>164</v>
      </c>
      <c r="D80" t="s">
        <v>2910</v>
      </c>
      <c r="E80" s="8" t="s">
        <v>2</v>
      </c>
      <c r="F80" s="11">
        <v>209</v>
      </c>
      <c r="G80" s="11">
        <v>499</v>
      </c>
      <c r="H80" s="1">
        <v>0.57999999999999996</v>
      </c>
      <c r="I80" t="str">
        <f t="shared" si="4"/>
        <v>YES</v>
      </c>
      <c r="J80" s="19">
        <v>4.5</v>
      </c>
      <c r="K80" s="21">
        <v>69538</v>
      </c>
      <c r="M80" s="15">
        <f t="shared" si="5"/>
        <v>14533442</v>
      </c>
      <c r="N80" t="str">
        <f t="shared" si="6"/>
        <v>₹200–₹500</v>
      </c>
      <c r="O80" s="15">
        <f t="shared" si="7"/>
        <v>312921</v>
      </c>
    </row>
    <row r="81" spans="1:15" x14ac:dyDescent="0.25">
      <c r="A81" t="s">
        <v>165</v>
      </c>
      <c r="B81" t="s">
        <v>166</v>
      </c>
      <c r="C81" t="s">
        <v>166</v>
      </c>
      <c r="D81" t="s">
        <v>2911</v>
      </c>
      <c r="E81" s="8" t="s">
        <v>102</v>
      </c>
      <c r="F81" s="11">
        <v>1434</v>
      </c>
      <c r="G81" s="11">
        <v>3999</v>
      </c>
      <c r="H81" s="1">
        <v>0.64</v>
      </c>
      <c r="I81" t="str">
        <f t="shared" si="4"/>
        <v>YES</v>
      </c>
      <c r="J81" s="19">
        <v>4.5</v>
      </c>
      <c r="K81" s="21">
        <v>68664</v>
      </c>
      <c r="M81" s="15">
        <f t="shared" si="5"/>
        <v>98464176</v>
      </c>
      <c r="N81" t="str">
        <f t="shared" si="6"/>
        <v xml:space="preserve"> &gt;₹500</v>
      </c>
      <c r="O81" s="15">
        <f t="shared" si="7"/>
        <v>308988</v>
      </c>
    </row>
    <row r="82" spans="1:15" x14ac:dyDescent="0.25">
      <c r="A82" t="s">
        <v>167</v>
      </c>
      <c r="B82" t="s">
        <v>2993</v>
      </c>
      <c r="C82" t="s">
        <v>168</v>
      </c>
      <c r="D82" t="s">
        <v>2910</v>
      </c>
      <c r="E82" s="8" t="s">
        <v>2</v>
      </c>
      <c r="F82" s="11">
        <v>399</v>
      </c>
      <c r="G82" s="11">
        <v>1099</v>
      </c>
      <c r="H82" s="1">
        <v>0.64</v>
      </c>
      <c r="I82" t="str">
        <f t="shared" si="4"/>
        <v>YES</v>
      </c>
      <c r="J82" s="19">
        <v>4.5</v>
      </c>
      <c r="K82" s="21">
        <v>68409</v>
      </c>
      <c r="M82" s="15">
        <f t="shared" si="5"/>
        <v>27295191</v>
      </c>
      <c r="N82" t="str">
        <f t="shared" si="6"/>
        <v>₹200–₹500</v>
      </c>
      <c r="O82" s="15">
        <f t="shared" si="7"/>
        <v>307840.5</v>
      </c>
    </row>
    <row r="83" spans="1:15" x14ac:dyDescent="0.25">
      <c r="A83" t="s">
        <v>169</v>
      </c>
      <c r="B83" t="s">
        <v>2994</v>
      </c>
      <c r="C83" t="s">
        <v>170</v>
      </c>
      <c r="D83" t="s">
        <v>2910</v>
      </c>
      <c r="E83" s="8" t="s">
        <v>2</v>
      </c>
      <c r="F83" s="11">
        <v>139</v>
      </c>
      <c r="G83" s="11">
        <v>249</v>
      </c>
      <c r="H83" s="1">
        <v>0.44</v>
      </c>
      <c r="I83" t="str">
        <f t="shared" si="4"/>
        <v>NO</v>
      </c>
      <c r="J83" s="19">
        <v>4.5</v>
      </c>
      <c r="K83" s="21">
        <v>67951</v>
      </c>
      <c r="M83" s="15">
        <f t="shared" si="5"/>
        <v>9445189</v>
      </c>
      <c r="N83" t="str">
        <f t="shared" si="6"/>
        <v>&lt;₹200</v>
      </c>
      <c r="O83" s="15">
        <f t="shared" si="7"/>
        <v>305779.5</v>
      </c>
    </row>
    <row r="84" spans="1:15" x14ac:dyDescent="0.25">
      <c r="A84" t="s">
        <v>171</v>
      </c>
      <c r="B84" t="s">
        <v>2995</v>
      </c>
      <c r="C84" t="s">
        <v>172</v>
      </c>
      <c r="D84" t="s">
        <v>2911</v>
      </c>
      <c r="E84" s="8" t="s">
        <v>37</v>
      </c>
      <c r="F84" s="11">
        <v>7299</v>
      </c>
      <c r="G84" s="11">
        <v>19125</v>
      </c>
      <c r="H84" s="1">
        <v>0.62</v>
      </c>
      <c r="I84" t="str">
        <f t="shared" si="4"/>
        <v>YES</v>
      </c>
      <c r="J84" s="19">
        <v>4.5</v>
      </c>
      <c r="K84" s="21">
        <v>67950</v>
      </c>
      <c r="M84" s="15">
        <f t="shared" si="5"/>
        <v>495967050</v>
      </c>
      <c r="N84" t="str">
        <f t="shared" si="6"/>
        <v xml:space="preserve"> &gt;₹500</v>
      </c>
      <c r="O84" s="15">
        <f t="shared" si="7"/>
        <v>305775</v>
      </c>
    </row>
    <row r="85" spans="1:15" x14ac:dyDescent="0.25">
      <c r="A85" t="s">
        <v>173</v>
      </c>
      <c r="B85" t="s">
        <v>2996</v>
      </c>
      <c r="C85" t="s">
        <v>174</v>
      </c>
      <c r="D85" t="s">
        <v>2910</v>
      </c>
      <c r="E85" s="8" t="s">
        <v>2</v>
      </c>
      <c r="F85" s="11">
        <v>299</v>
      </c>
      <c r="G85" s="11">
        <v>799</v>
      </c>
      <c r="H85" s="1">
        <v>0.63</v>
      </c>
      <c r="I85" t="str">
        <f t="shared" si="4"/>
        <v>YES</v>
      </c>
      <c r="J85" s="19">
        <v>4.5</v>
      </c>
      <c r="K85" s="21">
        <v>67262</v>
      </c>
      <c r="M85" s="15">
        <f t="shared" si="5"/>
        <v>20111338</v>
      </c>
      <c r="N85" t="str">
        <f t="shared" si="6"/>
        <v>₹200–₹500</v>
      </c>
      <c r="O85" s="15">
        <f t="shared" si="7"/>
        <v>302679</v>
      </c>
    </row>
    <row r="86" spans="1:15" x14ac:dyDescent="0.25">
      <c r="A86" t="s">
        <v>175</v>
      </c>
      <c r="B86" t="s">
        <v>2997</v>
      </c>
      <c r="C86" t="s">
        <v>176</v>
      </c>
      <c r="D86" t="s">
        <v>2910</v>
      </c>
      <c r="E86" s="8" t="s">
        <v>2</v>
      </c>
      <c r="F86" s="11">
        <v>325</v>
      </c>
      <c r="G86" s="11">
        <v>1299</v>
      </c>
      <c r="H86" s="1">
        <v>0.75</v>
      </c>
      <c r="I86" t="str">
        <f t="shared" si="4"/>
        <v>YES</v>
      </c>
      <c r="J86" s="19">
        <v>4.5</v>
      </c>
      <c r="K86" s="21">
        <v>67260</v>
      </c>
      <c r="M86" s="15">
        <f t="shared" si="5"/>
        <v>21859500</v>
      </c>
      <c r="N86" t="str">
        <f t="shared" si="6"/>
        <v>₹200–₹500</v>
      </c>
      <c r="O86" s="15">
        <f t="shared" si="7"/>
        <v>302670</v>
      </c>
    </row>
    <row r="87" spans="1:15" x14ac:dyDescent="0.25">
      <c r="A87" t="s">
        <v>177</v>
      </c>
      <c r="B87" t="s">
        <v>2998</v>
      </c>
      <c r="C87" t="s">
        <v>178</v>
      </c>
      <c r="D87" t="s">
        <v>2911</v>
      </c>
      <c r="E87" s="8" t="s">
        <v>37</v>
      </c>
      <c r="F87" s="11">
        <v>29999</v>
      </c>
      <c r="G87" s="11">
        <v>39999</v>
      </c>
      <c r="H87" s="1">
        <v>0.25</v>
      </c>
      <c r="I87" t="str">
        <f t="shared" si="4"/>
        <v>NO</v>
      </c>
      <c r="J87" s="19">
        <v>4.5</v>
      </c>
      <c r="K87" s="21">
        <v>67260</v>
      </c>
      <c r="M87" s="15">
        <f t="shared" si="5"/>
        <v>2017732740</v>
      </c>
      <c r="N87" t="str">
        <f t="shared" si="6"/>
        <v xml:space="preserve"> &gt;₹500</v>
      </c>
      <c r="O87" s="15">
        <f t="shared" si="7"/>
        <v>302670</v>
      </c>
    </row>
    <row r="88" spans="1:15" x14ac:dyDescent="0.25">
      <c r="A88" t="s">
        <v>179</v>
      </c>
      <c r="B88" t="s">
        <v>2999</v>
      </c>
      <c r="C88" t="s">
        <v>180</v>
      </c>
      <c r="D88" t="s">
        <v>2911</v>
      </c>
      <c r="E88" s="8" t="s">
        <v>37</v>
      </c>
      <c r="F88" s="11">
        <v>27999</v>
      </c>
      <c r="G88" s="11">
        <v>40990</v>
      </c>
      <c r="H88" s="1">
        <v>0.32</v>
      </c>
      <c r="I88" t="str">
        <f t="shared" si="4"/>
        <v>NO</v>
      </c>
      <c r="J88" s="19">
        <v>4.5</v>
      </c>
      <c r="K88" s="21">
        <v>67259</v>
      </c>
      <c r="M88" s="15">
        <f t="shared" si="5"/>
        <v>1883184741</v>
      </c>
      <c r="N88" t="str">
        <f t="shared" si="6"/>
        <v xml:space="preserve"> &gt;₹500</v>
      </c>
      <c r="O88" s="15">
        <f t="shared" si="7"/>
        <v>302665.5</v>
      </c>
    </row>
    <row r="89" spans="1:15" x14ac:dyDescent="0.25">
      <c r="A89" t="s">
        <v>181</v>
      </c>
      <c r="B89" t="s">
        <v>2976</v>
      </c>
      <c r="C89" t="s">
        <v>182</v>
      </c>
      <c r="D89" t="s">
        <v>2911</v>
      </c>
      <c r="E89" s="8" t="s">
        <v>37</v>
      </c>
      <c r="F89" s="11">
        <v>30990</v>
      </c>
      <c r="G89" s="11">
        <v>52900</v>
      </c>
      <c r="H89" s="1">
        <v>0.41</v>
      </c>
      <c r="I89" t="str">
        <f t="shared" si="4"/>
        <v>NO</v>
      </c>
      <c r="J89" s="19">
        <v>4.5</v>
      </c>
      <c r="K89" s="21">
        <v>67259</v>
      </c>
      <c r="M89" s="15">
        <f t="shared" si="5"/>
        <v>2084356410</v>
      </c>
      <c r="N89" t="str">
        <f t="shared" si="6"/>
        <v xml:space="preserve"> &gt;₹500</v>
      </c>
      <c r="O89" s="15">
        <f t="shared" si="7"/>
        <v>302665.5</v>
      </c>
    </row>
    <row r="90" spans="1:15" x14ac:dyDescent="0.25">
      <c r="A90" t="s">
        <v>183</v>
      </c>
      <c r="B90" t="s">
        <v>3000</v>
      </c>
      <c r="C90" t="s">
        <v>184</v>
      </c>
      <c r="D90" t="s">
        <v>2910</v>
      </c>
      <c r="E90" s="8" t="s">
        <v>2</v>
      </c>
      <c r="F90" s="11">
        <v>199</v>
      </c>
      <c r="G90" s="11">
        <v>999</v>
      </c>
      <c r="H90" s="1">
        <v>0.8</v>
      </c>
      <c r="I90" t="str">
        <f t="shared" si="4"/>
        <v>YES</v>
      </c>
      <c r="J90" s="19">
        <v>4.5</v>
      </c>
      <c r="K90" s="21">
        <v>67259</v>
      </c>
      <c r="M90" s="15">
        <f t="shared" si="5"/>
        <v>13384541</v>
      </c>
      <c r="N90" t="str">
        <f t="shared" si="6"/>
        <v>&lt;₹200</v>
      </c>
      <c r="O90" s="15">
        <f t="shared" si="7"/>
        <v>302665.5</v>
      </c>
    </row>
    <row r="91" spans="1:15" x14ac:dyDescent="0.25">
      <c r="A91" t="s">
        <v>185</v>
      </c>
      <c r="B91" t="s">
        <v>3001</v>
      </c>
      <c r="C91" t="s">
        <v>186</v>
      </c>
      <c r="D91" t="s">
        <v>2910</v>
      </c>
      <c r="E91" s="8" t="s">
        <v>2</v>
      </c>
      <c r="F91" s="11">
        <v>649</v>
      </c>
      <c r="G91" s="11">
        <v>1999</v>
      </c>
      <c r="H91" s="1">
        <v>0.68</v>
      </c>
      <c r="I91" t="str">
        <f t="shared" si="4"/>
        <v>YES</v>
      </c>
      <c r="J91" s="19">
        <v>4.5</v>
      </c>
      <c r="K91" s="21">
        <v>64705</v>
      </c>
      <c r="M91" s="15">
        <f t="shared" si="5"/>
        <v>41993545</v>
      </c>
      <c r="N91" t="str">
        <f t="shared" si="6"/>
        <v xml:space="preserve"> &gt;₹500</v>
      </c>
      <c r="O91" s="15">
        <f t="shared" si="7"/>
        <v>291172.5</v>
      </c>
    </row>
    <row r="92" spans="1:15" x14ac:dyDescent="0.25">
      <c r="A92" t="s">
        <v>187</v>
      </c>
      <c r="B92" t="s">
        <v>3002</v>
      </c>
      <c r="C92" t="s">
        <v>188</v>
      </c>
      <c r="D92" t="s">
        <v>2910</v>
      </c>
      <c r="E92" s="8" t="s">
        <v>19</v>
      </c>
      <c r="F92" s="11">
        <v>269</v>
      </c>
      <c r="G92" s="11">
        <v>800</v>
      </c>
      <c r="H92" s="1">
        <v>0.66</v>
      </c>
      <c r="I92" t="str">
        <f t="shared" si="4"/>
        <v>YES</v>
      </c>
      <c r="J92" s="19">
        <v>4.5</v>
      </c>
      <c r="K92" s="21">
        <v>64273</v>
      </c>
      <c r="M92" s="15">
        <f t="shared" si="5"/>
        <v>17289437</v>
      </c>
      <c r="N92" t="str">
        <f t="shared" si="6"/>
        <v>₹200–₹500</v>
      </c>
      <c r="O92" s="15">
        <f t="shared" si="7"/>
        <v>289228.5</v>
      </c>
    </row>
    <row r="93" spans="1:15" x14ac:dyDescent="0.25">
      <c r="A93" t="s">
        <v>189</v>
      </c>
      <c r="B93" t="s">
        <v>2998</v>
      </c>
      <c r="C93" t="s">
        <v>190</v>
      </c>
      <c r="D93" t="s">
        <v>2911</v>
      </c>
      <c r="E93" s="8" t="s">
        <v>37</v>
      </c>
      <c r="F93" s="11">
        <v>24999</v>
      </c>
      <c r="G93" s="11">
        <v>31999</v>
      </c>
      <c r="H93" s="1">
        <v>0.22</v>
      </c>
      <c r="I93" t="str">
        <f t="shared" si="4"/>
        <v>NO</v>
      </c>
      <c r="J93" s="19">
        <v>4.5</v>
      </c>
      <c r="K93" s="21">
        <v>63899</v>
      </c>
      <c r="M93" s="15">
        <f t="shared" si="5"/>
        <v>1597411101</v>
      </c>
      <c r="N93" t="str">
        <f t="shared" si="6"/>
        <v xml:space="preserve"> &gt;₹500</v>
      </c>
      <c r="O93" s="15">
        <f t="shared" si="7"/>
        <v>287545.5</v>
      </c>
    </row>
    <row r="94" spans="1:15" x14ac:dyDescent="0.25">
      <c r="A94" t="s">
        <v>191</v>
      </c>
      <c r="B94" t="s">
        <v>2924</v>
      </c>
      <c r="C94" t="s">
        <v>192</v>
      </c>
      <c r="D94" t="s">
        <v>2910</v>
      </c>
      <c r="E94" s="8" t="s">
        <v>2</v>
      </c>
      <c r="F94" s="11">
        <v>299</v>
      </c>
      <c r="G94" s="11">
        <v>699</v>
      </c>
      <c r="H94" s="1">
        <v>0.56999999999999995</v>
      </c>
      <c r="I94" t="str">
        <f t="shared" si="4"/>
        <v>YES</v>
      </c>
      <c r="J94" s="19">
        <v>4.5</v>
      </c>
      <c r="K94" s="21">
        <v>63350</v>
      </c>
      <c r="M94" s="15">
        <f t="shared" si="5"/>
        <v>18941650</v>
      </c>
      <c r="N94" t="str">
        <f t="shared" si="6"/>
        <v>₹200–₹500</v>
      </c>
      <c r="O94" s="15">
        <f t="shared" si="7"/>
        <v>285075</v>
      </c>
    </row>
    <row r="95" spans="1:15" x14ac:dyDescent="0.25">
      <c r="A95" t="s">
        <v>193</v>
      </c>
      <c r="B95" t="s">
        <v>3003</v>
      </c>
      <c r="C95" t="s">
        <v>194</v>
      </c>
      <c r="D95" t="s">
        <v>2910</v>
      </c>
      <c r="E95" s="8" t="s">
        <v>2</v>
      </c>
      <c r="F95" s="11">
        <v>199</v>
      </c>
      <c r="G95" s="11">
        <v>999</v>
      </c>
      <c r="H95" s="1">
        <v>0.8</v>
      </c>
      <c r="I95" t="str">
        <f t="shared" si="4"/>
        <v>YES</v>
      </c>
      <c r="J95" s="19">
        <v>4.5</v>
      </c>
      <c r="K95" s="21">
        <v>61314</v>
      </c>
      <c r="M95" s="15">
        <f t="shared" si="5"/>
        <v>12201486</v>
      </c>
      <c r="N95" t="str">
        <f t="shared" si="6"/>
        <v>&lt;₹200</v>
      </c>
      <c r="O95" s="15">
        <f t="shared" si="7"/>
        <v>275913</v>
      </c>
    </row>
    <row r="96" spans="1:15" x14ac:dyDescent="0.25">
      <c r="A96" t="s">
        <v>195</v>
      </c>
      <c r="B96" t="s">
        <v>3004</v>
      </c>
      <c r="C96" t="s">
        <v>196</v>
      </c>
      <c r="D96" t="s">
        <v>2911</v>
      </c>
      <c r="E96" s="8" t="s">
        <v>37</v>
      </c>
      <c r="F96" s="11">
        <v>18990</v>
      </c>
      <c r="G96" s="11">
        <v>40990</v>
      </c>
      <c r="H96" s="1">
        <v>0.54</v>
      </c>
      <c r="I96" t="str">
        <f t="shared" si="4"/>
        <v>YES</v>
      </c>
      <c r="J96" s="19">
        <v>4.5</v>
      </c>
      <c r="K96" s="21">
        <v>60026</v>
      </c>
      <c r="M96" s="15">
        <f t="shared" si="5"/>
        <v>1139893740</v>
      </c>
      <c r="N96" t="str">
        <f t="shared" si="6"/>
        <v xml:space="preserve"> &gt;₹500</v>
      </c>
      <c r="O96" s="15">
        <f t="shared" si="7"/>
        <v>270117</v>
      </c>
    </row>
    <row r="97" spans="1:15" x14ac:dyDescent="0.25">
      <c r="A97" t="s">
        <v>197</v>
      </c>
      <c r="B97" t="s">
        <v>3005</v>
      </c>
      <c r="C97" t="s">
        <v>198</v>
      </c>
      <c r="D97" t="s">
        <v>2910</v>
      </c>
      <c r="E97" s="8" t="s">
        <v>19</v>
      </c>
      <c r="F97" s="11">
        <v>290</v>
      </c>
      <c r="G97" s="11">
        <v>349</v>
      </c>
      <c r="H97" s="1">
        <v>0.17</v>
      </c>
      <c r="I97" t="str">
        <f t="shared" si="4"/>
        <v>NO</v>
      </c>
      <c r="J97" s="19">
        <v>4.5</v>
      </c>
      <c r="K97" s="21">
        <v>58506</v>
      </c>
      <c r="M97" s="15">
        <f t="shared" si="5"/>
        <v>16966740</v>
      </c>
      <c r="N97" t="str">
        <f t="shared" si="6"/>
        <v>₹200–₹500</v>
      </c>
      <c r="O97" s="15">
        <f t="shared" si="7"/>
        <v>263277</v>
      </c>
    </row>
    <row r="98" spans="1:15" x14ac:dyDescent="0.25">
      <c r="A98" t="s">
        <v>199</v>
      </c>
      <c r="B98" t="s">
        <v>3006</v>
      </c>
      <c r="C98" t="s">
        <v>200</v>
      </c>
      <c r="D98" t="s">
        <v>2911</v>
      </c>
      <c r="E98" s="8" t="s">
        <v>102</v>
      </c>
      <c r="F98" s="11">
        <v>249</v>
      </c>
      <c r="G98" s="11">
        <v>799</v>
      </c>
      <c r="H98" s="1">
        <v>0.69</v>
      </c>
      <c r="I98" t="str">
        <f t="shared" si="4"/>
        <v>YES</v>
      </c>
      <c r="J98" s="19">
        <v>4.5</v>
      </c>
      <c r="K98" s="21">
        <v>58162</v>
      </c>
      <c r="M98" s="15">
        <f t="shared" si="5"/>
        <v>14482338</v>
      </c>
      <c r="N98" t="str">
        <f t="shared" si="6"/>
        <v>₹200–₹500</v>
      </c>
      <c r="O98" s="15">
        <f t="shared" si="7"/>
        <v>261729</v>
      </c>
    </row>
    <row r="99" spans="1:15" x14ac:dyDescent="0.25">
      <c r="A99" t="s">
        <v>201</v>
      </c>
      <c r="B99" t="s">
        <v>3007</v>
      </c>
      <c r="C99" t="s">
        <v>202</v>
      </c>
      <c r="D99" t="s">
        <v>2910</v>
      </c>
      <c r="E99" s="8" t="s">
        <v>2</v>
      </c>
      <c r="F99" s="11">
        <v>345</v>
      </c>
      <c r="G99" s="11">
        <v>999</v>
      </c>
      <c r="H99" s="1">
        <v>0.65</v>
      </c>
      <c r="I99" t="str">
        <f t="shared" si="4"/>
        <v>YES</v>
      </c>
      <c r="J99" s="19">
        <v>4.4000000000000004</v>
      </c>
      <c r="K99" s="21">
        <v>56098</v>
      </c>
      <c r="M99" s="15">
        <f t="shared" si="5"/>
        <v>19353810</v>
      </c>
      <c r="N99" t="str">
        <f t="shared" si="6"/>
        <v>₹200–₹500</v>
      </c>
      <c r="O99" s="15">
        <f t="shared" si="7"/>
        <v>246831.2</v>
      </c>
    </row>
    <row r="100" spans="1:15" x14ac:dyDescent="0.25">
      <c r="A100" t="s">
        <v>203</v>
      </c>
      <c r="B100" t="s">
        <v>3008</v>
      </c>
      <c r="C100" t="s">
        <v>204</v>
      </c>
      <c r="D100" t="s">
        <v>2910</v>
      </c>
      <c r="E100" s="8" t="s">
        <v>19</v>
      </c>
      <c r="F100" s="11">
        <v>1099</v>
      </c>
      <c r="G100" s="11">
        <v>1899</v>
      </c>
      <c r="H100" s="1">
        <v>0.42</v>
      </c>
      <c r="I100" t="str">
        <f t="shared" si="4"/>
        <v>NO</v>
      </c>
      <c r="J100" s="19">
        <v>4.4000000000000004</v>
      </c>
      <c r="K100" s="21">
        <v>55747</v>
      </c>
      <c r="M100" s="15">
        <f t="shared" si="5"/>
        <v>61265953</v>
      </c>
      <c r="N100" t="str">
        <f t="shared" si="6"/>
        <v xml:space="preserve"> &gt;₹500</v>
      </c>
      <c r="O100" s="15">
        <f t="shared" si="7"/>
        <v>245286.80000000002</v>
      </c>
    </row>
    <row r="101" spans="1:15" x14ac:dyDescent="0.25">
      <c r="A101" t="s">
        <v>205</v>
      </c>
      <c r="B101" t="s">
        <v>3009</v>
      </c>
      <c r="C101" t="s">
        <v>206</v>
      </c>
      <c r="D101" t="s">
        <v>2910</v>
      </c>
      <c r="E101" s="8" t="s">
        <v>2</v>
      </c>
      <c r="F101" s="11">
        <v>719</v>
      </c>
      <c r="G101" s="11">
        <v>1499</v>
      </c>
      <c r="H101" s="1">
        <v>0.52</v>
      </c>
      <c r="I101" t="str">
        <f t="shared" si="4"/>
        <v>YES</v>
      </c>
      <c r="J101" s="19">
        <v>4.4000000000000004</v>
      </c>
      <c r="K101" s="21">
        <v>55192</v>
      </c>
      <c r="M101" s="15">
        <f t="shared" si="5"/>
        <v>39683048</v>
      </c>
      <c r="N101" t="str">
        <f t="shared" si="6"/>
        <v xml:space="preserve"> &gt;₹500</v>
      </c>
      <c r="O101" s="15">
        <f t="shared" si="7"/>
        <v>242844.80000000002</v>
      </c>
    </row>
    <row r="102" spans="1:15" x14ac:dyDescent="0.25">
      <c r="A102" t="s">
        <v>207</v>
      </c>
      <c r="B102" t="s">
        <v>3010</v>
      </c>
      <c r="C102" t="s">
        <v>208</v>
      </c>
      <c r="D102" t="s">
        <v>2911</v>
      </c>
      <c r="E102" s="8" t="s">
        <v>102</v>
      </c>
      <c r="F102" s="11">
        <v>349</v>
      </c>
      <c r="G102" s="11">
        <v>1499</v>
      </c>
      <c r="H102" s="1">
        <v>0.77</v>
      </c>
      <c r="I102" t="str">
        <f t="shared" si="4"/>
        <v>YES</v>
      </c>
      <c r="J102" s="19">
        <v>4.4000000000000004</v>
      </c>
      <c r="K102" s="21">
        <v>54405</v>
      </c>
      <c r="M102" s="15">
        <f t="shared" si="5"/>
        <v>18987345</v>
      </c>
      <c r="N102" t="str">
        <f t="shared" si="6"/>
        <v>₹200–₹500</v>
      </c>
      <c r="O102" s="15">
        <f t="shared" si="7"/>
        <v>239382.00000000003</v>
      </c>
    </row>
    <row r="103" spans="1:15" x14ac:dyDescent="0.25">
      <c r="A103" t="s">
        <v>209</v>
      </c>
      <c r="B103" t="s">
        <v>3011</v>
      </c>
      <c r="C103" t="s">
        <v>210</v>
      </c>
      <c r="D103" t="s">
        <v>2910</v>
      </c>
      <c r="E103" s="8" t="s">
        <v>2</v>
      </c>
      <c r="F103" s="11">
        <v>849</v>
      </c>
      <c r="G103" s="11">
        <v>1809</v>
      </c>
      <c r="H103" s="1">
        <v>0.53</v>
      </c>
      <c r="I103" t="str">
        <f t="shared" si="4"/>
        <v>YES</v>
      </c>
      <c r="J103" s="19">
        <v>4.4000000000000004</v>
      </c>
      <c r="K103" s="21">
        <v>54315</v>
      </c>
      <c r="M103" s="15">
        <f t="shared" si="5"/>
        <v>46113435</v>
      </c>
      <c r="N103" t="str">
        <f t="shared" si="6"/>
        <v xml:space="preserve"> &gt;₹500</v>
      </c>
      <c r="O103" s="15">
        <f t="shared" si="7"/>
        <v>238986.00000000003</v>
      </c>
    </row>
    <row r="104" spans="1:15" x14ac:dyDescent="0.25">
      <c r="A104" t="s">
        <v>211</v>
      </c>
      <c r="B104" t="s">
        <v>3012</v>
      </c>
      <c r="C104" t="s">
        <v>212</v>
      </c>
      <c r="D104" t="s">
        <v>2911</v>
      </c>
      <c r="E104" s="8" t="s">
        <v>102</v>
      </c>
      <c r="F104" s="11">
        <v>299</v>
      </c>
      <c r="G104" s="11">
        <v>899</v>
      </c>
      <c r="H104" s="1">
        <v>0.67</v>
      </c>
      <c r="I104" t="str">
        <f t="shared" si="4"/>
        <v>YES</v>
      </c>
      <c r="J104" s="19">
        <v>4.4000000000000004</v>
      </c>
      <c r="K104" s="21">
        <v>54032</v>
      </c>
      <c r="M104" s="15">
        <f t="shared" si="5"/>
        <v>16155568</v>
      </c>
      <c r="N104" t="str">
        <f t="shared" si="6"/>
        <v>₹200–₹500</v>
      </c>
      <c r="O104" s="15">
        <f t="shared" si="7"/>
        <v>237740.80000000002</v>
      </c>
    </row>
    <row r="105" spans="1:15" x14ac:dyDescent="0.25">
      <c r="A105" t="s">
        <v>213</v>
      </c>
      <c r="B105" t="s">
        <v>3013</v>
      </c>
      <c r="C105" t="s">
        <v>214</v>
      </c>
      <c r="D105" t="s">
        <v>2911</v>
      </c>
      <c r="E105" s="8" t="s">
        <v>37</v>
      </c>
      <c r="F105" s="11">
        <v>21999</v>
      </c>
      <c r="G105" s="11">
        <v>29999</v>
      </c>
      <c r="H105" s="1">
        <v>0.27</v>
      </c>
      <c r="I105" t="str">
        <f t="shared" si="4"/>
        <v>NO</v>
      </c>
      <c r="J105" s="19">
        <v>4.4000000000000004</v>
      </c>
      <c r="K105" s="21">
        <v>53803</v>
      </c>
      <c r="M105" s="15">
        <f t="shared" si="5"/>
        <v>1183612197</v>
      </c>
      <c r="N105" t="str">
        <f t="shared" si="6"/>
        <v xml:space="preserve"> &gt;₹500</v>
      </c>
      <c r="O105" s="15">
        <f t="shared" si="7"/>
        <v>236733.2</v>
      </c>
    </row>
    <row r="106" spans="1:15" x14ac:dyDescent="0.25">
      <c r="A106" t="s">
        <v>215</v>
      </c>
      <c r="B106" t="s">
        <v>2921</v>
      </c>
      <c r="C106" t="s">
        <v>216</v>
      </c>
      <c r="D106" t="s">
        <v>2910</v>
      </c>
      <c r="E106" s="8" t="s">
        <v>2</v>
      </c>
      <c r="F106" s="11">
        <v>349</v>
      </c>
      <c r="G106" s="11">
        <v>999</v>
      </c>
      <c r="H106" s="1">
        <v>0.65</v>
      </c>
      <c r="I106" t="str">
        <f t="shared" si="4"/>
        <v>YES</v>
      </c>
      <c r="J106" s="19">
        <v>4.4000000000000004</v>
      </c>
      <c r="K106" s="21">
        <v>53648</v>
      </c>
      <c r="M106" s="15">
        <f t="shared" si="5"/>
        <v>18723152</v>
      </c>
      <c r="N106" t="str">
        <f t="shared" si="6"/>
        <v>₹200–₹500</v>
      </c>
      <c r="O106" s="15">
        <f t="shared" si="7"/>
        <v>236051.20000000001</v>
      </c>
    </row>
    <row r="107" spans="1:15" x14ac:dyDescent="0.25">
      <c r="A107" t="s">
        <v>217</v>
      </c>
      <c r="B107" t="s">
        <v>3014</v>
      </c>
      <c r="C107" t="s">
        <v>218</v>
      </c>
      <c r="D107" t="s">
        <v>2910</v>
      </c>
      <c r="E107" s="8" t="s">
        <v>2</v>
      </c>
      <c r="F107" s="11">
        <v>399</v>
      </c>
      <c r="G107" s="11">
        <v>999</v>
      </c>
      <c r="H107" s="1">
        <v>0.6</v>
      </c>
      <c r="I107" t="str">
        <f t="shared" si="4"/>
        <v>YES</v>
      </c>
      <c r="J107" s="19">
        <v>4.4000000000000004</v>
      </c>
      <c r="K107" s="21">
        <v>53464</v>
      </c>
      <c r="M107" s="15">
        <f t="shared" si="5"/>
        <v>21332136</v>
      </c>
      <c r="N107" t="str">
        <f t="shared" si="6"/>
        <v>₹200–₹500</v>
      </c>
      <c r="O107" s="15">
        <f t="shared" si="7"/>
        <v>235241.60000000001</v>
      </c>
    </row>
    <row r="108" spans="1:15" x14ac:dyDescent="0.25">
      <c r="A108" t="s">
        <v>219</v>
      </c>
      <c r="B108" t="s">
        <v>3015</v>
      </c>
      <c r="C108" t="s">
        <v>220</v>
      </c>
      <c r="D108" t="s">
        <v>2910</v>
      </c>
      <c r="E108" s="8" t="s">
        <v>2</v>
      </c>
      <c r="F108" s="11">
        <v>449</v>
      </c>
      <c r="G108" s="11">
        <v>1299</v>
      </c>
      <c r="H108" s="1">
        <v>0.65</v>
      </c>
      <c r="I108" t="str">
        <f t="shared" si="4"/>
        <v>YES</v>
      </c>
      <c r="J108" s="19">
        <v>4.4000000000000004</v>
      </c>
      <c r="K108" s="21">
        <v>50810</v>
      </c>
      <c r="M108" s="15">
        <f t="shared" si="5"/>
        <v>22813690</v>
      </c>
      <c r="N108" t="str">
        <f t="shared" si="6"/>
        <v>₹200–₹500</v>
      </c>
      <c r="O108" s="15">
        <f t="shared" si="7"/>
        <v>223564.00000000003</v>
      </c>
    </row>
    <row r="109" spans="1:15" x14ac:dyDescent="0.25">
      <c r="A109" t="s">
        <v>221</v>
      </c>
      <c r="B109" t="s">
        <v>3016</v>
      </c>
      <c r="C109" t="s">
        <v>222</v>
      </c>
      <c r="D109" t="s">
        <v>2910</v>
      </c>
      <c r="E109" s="8" t="s">
        <v>2</v>
      </c>
      <c r="F109" s="11">
        <v>299</v>
      </c>
      <c r="G109" s="11">
        <v>999</v>
      </c>
      <c r="H109" s="1">
        <v>0.7</v>
      </c>
      <c r="I109" t="str">
        <f t="shared" si="4"/>
        <v>YES</v>
      </c>
      <c r="J109" s="19">
        <v>4.4000000000000004</v>
      </c>
      <c r="K109" s="21">
        <v>50772</v>
      </c>
      <c r="M109" s="15">
        <f t="shared" si="5"/>
        <v>15180828</v>
      </c>
      <c r="N109" t="str">
        <f t="shared" si="6"/>
        <v>₹200–₹500</v>
      </c>
      <c r="O109" s="15">
        <f t="shared" si="7"/>
        <v>223396.80000000002</v>
      </c>
    </row>
    <row r="110" spans="1:15" x14ac:dyDescent="0.25">
      <c r="A110" t="s">
        <v>223</v>
      </c>
      <c r="B110" t="s">
        <v>3017</v>
      </c>
      <c r="C110" t="s">
        <v>224</v>
      </c>
      <c r="D110" t="s">
        <v>2911</v>
      </c>
      <c r="E110" s="8" t="s">
        <v>37</v>
      </c>
      <c r="F110" s="11">
        <v>37999</v>
      </c>
      <c r="G110" s="11">
        <v>65000</v>
      </c>
      <c r="H110" s="1">
        <v>0.42</v>
      </c>
      <c r="I110" t="str">
        <f t="shared" si="4"/>
        <v>NO</v>
      </c>
      <c r="J110" s="19">
        <v>4.4000000000000004</v>
      </c>
      <c r="K110" s="21">
        <v>50772</v>
      </c>
      <c r="M110" s="15">
        <f t="shared" si="5"/>
        <v>1929285228</v>
      </c>
      <c r="N110" t="str">
        <f t="shared" si="6"/>
        <v xml:space="preserve"> &gt;₹500</v>
      </c>
      <c r="O110" s="15">
        <f t="shared" si="7"/>
        <v>223396.80000000002</v>
      </c>
    </row>
    <row r="111" spans="1:15" x14ac:dyDescent="0.25">
      <c r="A111" t="s">
        <v>225</v>
      </c>
      <c r="B111" t="s">
        <v>3018</v>
      </c>
      <c r="C111" t="s">
        <v>226</v>
      </c>
      <c r="D111" t="s">
        <v>2910</v>
      </c>
      <c r="E111" s="8" t="s">
        <v>2</v>
      </c>
      <c r="F111" s="11">
        <v>99</v>
      </c>
      <c r="G111" s="11">
        <v>800</v>
      </c>
      <c r="H111" s="1">
        <v>0.88</v>
      </c>
      <c r="I111" t="str">
        <f t="shared" si="4"/>
        <v>YES</v>
      </c>
      <c r="J111" s="19">
        <v>4.4000000000000004</v>
      </c>
      <c r="K111" s="21">
        <v>50772</v>
      </c>
      <c r="M111" s="15">
        <f t="shared" si="5"/>
        <v>5026428</v>
      </c>
      <c r="N111" t="str">
        <f t="shared" si="6"/>
        <v>&lt;₹200</v>
      </c>
      <c r="O111" s="15">
        <f t="shared" si="7"/>
        <v>223396.80000000002</v>
      </c>
    </row>
    <row r="112" spans="1:15" x14ac:dyDescent="0.25">
      <c r="A112" t="s">
        <v>227</v>
      </c>
      <c r="B112" t="s">
        <v>3019</v>
      </c>
      <c r="C112" t="s">
        <v>228</v>
      </c>
      <c r="D112" t="s">
        <v>2911</v>
      </c>
      <c r="E112" s="8" t="s">
        <v>113</v>
      </c>
      <c r="F112" s="11">
        <v>7390</v>
      </c>
      <c r="G112" s="11">
        <v>20000</v>
      </c>
      <c r="H112" s="1">
        <v>0.63</v>
      </c>
      <c r="I112" t="str">
        <f t="shared" si="4"/>
        <v>YES</v>
      </c>
      <c r="J112" s="19">
        <v>4.4000000000000004</v>
      </c>
      <c r="K112" s="21">
        <v>50772</v>
      </c>
      <c r="M112" s="15">
        <f t="shared" si="5"/>
        <v>375205080</v>
      </c>
      <c r="N112" t="str">
        <f t="shared" si="6"/>
        <v xml:space="preserve"> &gt;₹500</v>
      </c>
      <c r="O112" s="15">
        <f t="shared" si="7"/>
        <v>223396.80000000002</v>
      </c>
    </row>
    <row r="113" spans="1:15" x14ac:dyDescent="0.25">
      <c r="A113" t="s">
        <v>229</v>
      </c>
      <c r="B113" t="s">
        <v>3020</v>
      </c>
      <c r="C113" t="s">
        <v>230</v>
      </c>
      <c r="D113" t="s">
        <v>2910</v>
      </c>
      <c r="E113" s="8" t="s">
        <v>2</v>
      </c>
      <c r="F113" s="11">
        <v>273.10000000000002</v>
      </c>
      <c r="G113" s="11">
        <v>999</v>
      </c>
      <c r="H113" s="1">
        <v>0.73</v>
      </c>
      <c r="I113" t="str">
        <f t="shared" si="4"/>
        <v>YES</v>
      </c>
      <c r="J113" s="19">
        <v>4.4000000000000004</v>
      </c>
      <c r="K113" s="21">
        <v>50273</v>
      </c>
      <c r="M113" s="15">
        <f t="shared" si="5"/>
        <v>13729556.300000001</v>
      </c>
      <c r="N113" t="str">
        <f t="shared" si="6"/>
        <v>₹200–₹500</v>
      </c>
      <c r="O113" s="15">
        <f t="shared" si="7"/>
        <v>221201.2</v>
      </c>
    </row>
    <row r="114" spans="1:15" x14ac:dyDescent="0.25">
      <c r="A114" t="s">
        <v>231</v>
      </c>
      <c r="B114" t="s">
        <v>2937</v>
      </c>
      <c r="C114" t="s">
        <v>232</v>
      </c>
      <c r="D114" t="s">
        <v>2911</v>
      </c>
      <c r="E114" s="8" t="s">
        <v>37</v>
      </c>
      <c r="F114" s="11">
        <v>15990</v>
      </c>
      <c r="G114" s="11">
        <v>23990</v>
      </c>
      <c r="H114" s="1">
        <v>0.33</v>
      </c>
      <c r="I114" t="str">
        <f t="shared" si="4"/>
        <v>NO</v>
      </c>
      <c r="J114" s="19">
        <v>4.4000000000000004</v>
      </c>
      <c r="K114" s="21">
        <v>49551</v>
      </c>
      <c r="M114" s="15">
        <f t="shared" si="5"/>
        <v>792320490</v>
      </c>
      <c r="N114" t="str">
        <f t="shared" si="6"/>
        <v xml:space="preserve"> &gt;₹500</v>
      </c>
      <c r="O114" s="15">
        <f t="shared" si="7"/>
        <v>218024.40000000002</v>
      </c>
    </row>
    <row r="115" spans="1:15" x14ac:dyDescent="0.25">
      <c r="A115" t="s">
        <v>233</v>
      </c>
      <c r="B115" t="s">
        <v>2988</v>
      </c>
      <c r="C115" t="s">
        <v>234</v>
      </c>
      <c r="D115" t="s">
        <v>2910</v>
      </c>
      <c r="E115" s="8" t="s">
        <v>2</v>
      </c>
      <c r="F115" s="11">
        <v>399</v>
      </c>
      <c r="G115" s="11">
        <v>999</v>
      </c>
      <c r="H115" s="1">
        <v>0.6</v>
      </c>
      <c r="I115" t="str">
        <f t="shared" si="4"/>
        <v>YES</v>
      </c>
      <c r="J115" s="19">
        <v>4.4000000000000004</v>
      </c>
      <c r="K115" s="21">
        <v>48449</v>
      </c>
      <c r="M115" s="15">
        <f t="shared" si="5"/>
        <v>19331151</v>
      </c>
      <c r="N115" t="str">
        <f t="shared" si="6"/>
        <v>₹200–₹500</v>
      </c>
      <c r="O115" s="15">
        <f t="shared" si="7"/>
        <v>213175.6</v>
      </c>
    </row>
    <row r="116" spans="1:15" x14ac:dyDescent="0.25">
      <c r="A116" t="s">
        <v>235</v>
      </c>
      <c r="B116" t="s">
        <v>3021</v>
      </c>
      <c r="C116" t="s">
        <v>236</v>
      </c>
      <c r="D116" t="s">
        <v>2911</v>
      </c>
      <c r="E116" s="8" t="s">
        <v>102</v>
      </c>
      <c r="F116" s="11">
        <v>399</v>
      </c>
      <c r="G116" s="11">
        <v>1999</v>
      </c>
      <c r="H116" s="1">
        <v>0.8</v>
      </c>
      <c r="I116" t="str">
        <f t="shared" si="4"/>
        <v>YES</v>
      </c>
      <c r="J116" s="19">
        <v>4.4000000000000004</v>
      </c>
      <c r="K116" s="21">
        <v>48448</v>
      </c>
      <c r="M116" s="15">
        <f t="shared" si="5"/>
        <v>19330752</v>
      </c>
      <c r="N116" t="str">
        <f t="shared" si="6"/>
        <v>₹200–₹500</v>
      </c>
      <c r="O116" s="15">
        <f t="shared" si="7"/>
        <v>213171.20000000001</v>
      </c>
    </row>
    <row r="117" spans="1:15" x14ac:dyDescent="0.25">
      <c r="A117" t="s">
        <v>237</v>
      </c>
      <c r="B117" t="s">
        <v>2930</v>
      </c>
      <c r="C117" t="s">
        <v>238</v>
      </c>
      <c r="D117" t="s">
        <v>2910</v>
      </c>
      <c r="E117" s="8" t="s">
        <v>2</v>
      </c>
      <c r="F117" s="11">
        <v>210</v>
      </c>
      <c r="G117" s="11">
        <v>399</v>
      </c>
      <c r="H117" s="1">
        <v>0.47</v>
      </c>
      <c r="I117" t="str">
        <f t="shared" si="4"/>
        <v>NO</v>
      </c>
      <c r="J117" s="19">
        <v>4.4000000000000004</v>
      </c>
      <c r="K117" s="21">
        <v>47521</v>
      </c>
      <c r="M117" s="15">
        <f t="shared" si="5"/>
        <v>9979410</v>
      </c>
      <c r="N117" t="str">
        <f t="shared" si="6"/>
        <v>₹200–₹500</v>
      </c>
      <c r="O117" s="15">
        <f t="shared" si="7"/>
        <v>209092.40000000002</v>
      </c>
    </row>
    <row r="118" spans="1:15" x14ac:dyDescent="0.25">
      <c r="A118" t="s">
        <v>239</v>
      </c>
      <c r="B118" t="s">
        <v>3022</v>
      </c>
      <c r="C118" t="s">
        <v>240</v>
      </c>
      <c r="D118" t="s">
        <v>2911</v>
      </c>
      <c r="E118" s="8" t="s">
        <v>102</v>
      </c>
      <c r="F118" s="11">
        <v>1299</v>
      </c>
      <c r="G118" s="11">
        <v>1999</v>
      </c>
      <c r="H118" s="1">
        <v>0.35</v>
      </c>
      <c r="I118" t="str">
        <f t="shared" si="4"/>
        <v>NO</v>
      </c>
      <c r="J118" s="19">
        <v>4.4000000000000004</v>
      </c>
      <c r="K118" s="21">
        <v>46647</v>
      </c>
      <c r="M118" s="15">
        <f t="shared" si="5"/>
        <v>60594453</v>
      </c>
      <c r="N118" t="str">
        <f t="shared" si="6"/>
        <v xml:space="preserve"> &gt;₹500</v>
      </c>
      <c r="O118" s="15">
        <f t="shared" si="7"/>
        <v>205246.80000000002</v>
      </c>
    </row>
    <row r="119" spans="1:15" x14ac:dyDescent="0.25">
      <c r="A119" t="s">
        <v>241</v>
      </c>
      <c r="B119" t="s">
        <v>3023</v>
      </c>
      <c r="C119" t="s">
        <v>242</v>
      </c>
      <c r="D119" t="s">
        <v>2910</v>
      </c>
      <c r="E119" s="8" t="s">
        <v>2</v>
      </c>
      <c r="F119" s="11">
        <v>347</v>
      </c>
      <c r="G119" s="11">
        <v>999</v>
      </c>
      <c r="H119" s="1">
        <v>0.65</v>
      </c>
      <c r="I119" t="str">
        <f t="shared" si="4"/>
        <v>YES</v>
      </c>
      <c r="J119" s="19">
        <v>4.4000000000000004</v>
      </c>
      <c r="K119" s="21">
        <v>46399</v>
      </c>
      <c r="M119" s="15">
        <f t="shared" si="5"/>
        <v>16100453</v>
      </c>
      <c r="N119" t="str">
        <f t="shared" si="6"/>
        <v>₹200–₹500</v>
      </c>
      <c r="O119" s="15">
        <f t="shared" si="7"/>
        <v>204155.6</v>
      </c>
    </row>
    <row r="120" spans="1:15" x14ac:dyDescent="0.25">
      <c r="A120" t="s">
        <v>243</v>
      </c>
      <c r="B120" t="s">
        <v>3024</v>
      </c>
      <c r="C120" t="s">
        <v>244</v>
      </c>
      <c r="D120" t="s">
        <v>2910</v>
      </c>
      <c r="E120" s="8" t="s">
        <v>2</v>
      </c>
      <c r="F120" s="11">
        <v>149</v>
      </c>
      <c r="G120" s="11">
        <v>999</v>
      </c>
      <c r="H120" s="1">
        <v>0.85</v>
      </c>
      <c r="I120" t="str">
        <f t="shared" si="4"/>
        <v>YES</v>
      </c>
      <c r="J120" s="19">
        <v>4.4000000000000004</v>
      </c>
      <c r="K120" s="21">
        <v>45238</v>
      </c>
      <c r="M120" s="15">
        <f t="shared" si="5"/>
        <v>6740462</v>
      </c>
      <c r="N120" t="str">
        <f t="shared" si="6"/>
        <v>&lt;₹200</v>
      </c>
      <c r="O120" s="15">
        <f t="shared" si="7"/>
        <v>199047.2</v>
      </c>
    </row>
    <row r="121" spans="1:15" x14ac:dyDescent="0.25">
      <c r="A121" t="s">
        <v>245</v>
      </c>
      <c r="B121" t="s">
        <v>3025</v>
      </c>
      <c r="C121" t="s">
        <v>246</v>
      </c>
      <c r="D121" t="s">
        <v>2910</v>
      </c>
      <c r="E121" s="8" t="s">
        <v>2</v>
      </c>
      <c r="F121" s="11">
        <v>228</v>
      </c>
      <c r="G121" s="11">
        <v>899</v>
      </c>
      <c r="H121" s="1">
        <v>0.75</v>
      </c>
      <c r="I121" t="str">
        <f t="shared" si="4"/>
        <v>YES</v>
      </c>
      <c r="J121" s="19">
        <v>4.4000000000000004</v>
      </c>
      <c r="K121" s="21">
        <v>45238</v>
      </c>
      <c r="M121" s="15">
        <f t="shared" si="5"/>
        <v>10314264</v>
      </c>
      <c r="N121" t="str">
        <f t="shared" si="6"/>
        <v>₹200–₹500</v>
      </c>
      <c r="O121" s="15">
        <f t="shared" si="7"/>
        <v>199047.2</v>
      </c>
    </row>
    <row r="122" spans="1:15" x14ac:dyDescent="0.25">
      <c r="A122" t="s">
        <v>247</v>
      </c>
      <c r="B122" t="s">
        <v>3026</v>
      </c>
      <c r="C122" t="s">
        <v>248</v>
      </c>
      <c r="D122" t="s">
        <v>2910</v>
      </c>
      <c r="E122" s="8" t="s">
        <v>2</v>
      </c>
      <c r="F122" s="11">
        <v>1599</v>
      </c>
      <c r="G122" s="11">
        <v>1999</v>
      </c>
      <c r="H122" s="1">
        <v>0.2</v>
      </c>
      <c r="I122" t="str">
        <f t="shared" si="4"/>
        <v>NO</v>
      </c>
      <c r="J122" s="19">
        <v>4.4000000000000004</v>
      </c>
      <c r="K122" s="21">
        <v>45238</v>
      </c>
      <c r="M122" s="15">
        <f t="shared" si="5"/>
        <v>72335562</v>
      </c>
      <c r="N122" t="str">
        <f t="shared" si="6"/>
        <v xml:space="preserve"> &gt;₹500</v>
      </c>
      <c r="O122" s="15">
        <f t="shared" si="7"/>
        <v>199047.2</v>
      </c>
    </row>
    <row r="123" spans="1:15" x14ac:dyDescent="0.25">
      <c r="A123" t="s">
        <v>249</v>
      </c>
      <c r="B123" t="s">
        <v>3027</v>
      </c>
      <c r="C123" t="s">
        <v>250</v>
      </c>
      <c r="D123" t="s">
        <v>2911</v>
      </c>
      <c r="E123" s="8" t="s">
        <v>102</v>
      </c>
      <c r="F123" s="11">
        <v>1499</v>
      </c>
      <c r="G123" s="11">
        <v>3999</v>
      </c>
      <c r="H123" s="1">
        <v>0.63</v>
      </c>
      <c r="I123" t="str">
        <f t="shared" si="4"/>
        <v>YES</v>
      </c>
      <c r="J123" s="19">
        <v>4.4000000000000004</v>
      </c>
      <c r="K123" s="21">
        <v>45237</v>
      </c>
      <c r="M123" s="15">
        <f t="shared" si="5"/>
        <v>67810263</v>
      </c>
      <c r="N123" t="str">
        <f t="shared" si="6"/>
        <v xml:space="preserve"> &gt;₹500</v>
      </c>
      <c r="O123" s="15">
        <f t="shared" si="7"/>
        <v>199042.80000000002</v>
      </c>
    </row>
    <row r="124" spans="1:15" x14ac:dyDescent="0.25">
      <c r="A124" t="s">
        <v>251</v>
      </c>
      <c r="B124" t="s">
        <v>3028</v>
      </c>
      <c r="C124" t="s">
        <v>252</v>
      </c>
      <c r="D124" t="s">
        <v>2911</v>
      </c>
      <c r="E124" s="8" t="s">
        <v>37</v>
      </c>
      <c r="F124" s="11">
        <v>8499</v>
      </c>
      <c r="G124" s="11">
        <v>15999</v>
      </c>
      <c r="H124" s="1">
        <v>0.47</v>
      </c>
      <c r="I124" t="str">
        <f t="shared" si="4"/>
        <v>NO</v>
      </c>
      <c r="J124" s="19">
        <v>4.4000000000000004</v>
      </c>
      <c r="K124" s="21">
        <v>44994</v>
      </c>
      <c r="M124" s="15">
        <f t="shared" si="5"/>
        <v>382404006</v>
      </c>
      <c r="N124" t="str">
        <f t="shared" si="6"/>
        <v xml:space="preserve"> &gt;₹500</v>
      </c>
      <c r="O124" s="15">
        <f t="shared" si="7"/>
        <v>197973.6</v>
      </c>
    </row>
    <row r="125" spans="1:15" x14ac:dyDescent="0.25">
      <c r="A125" t="s">
        <v>253</v>
      </c>
      <c r="B125" t="s">
        <v>3029</v>
      </c>
      <c r="C125" t="s">
        <v>254</v>
      </c>
      <c r="D125" t="s">
        <v>2911</v>
      </c>
      <c r="E125" s="8" t="s">
        <v>37</v>
      </c>
      <c r="F125" s="11">
        <v>20990</v>
      </c>
      <c r="G125" s="11">
        <v>44990</v>
      </c>
      <c r="H125" s="1">
        <v>0.53</v>
      </c>
      <c r="I125" t="str">
        <f t="shared" si="4"/>
        <v>YES</v>
      </c>
      <c r="J125" s="19">
        <v>4.4000000000000004</v>
      </c>
      <c r="K125" s="21">
        <v>44696</v>
      </c>
      <c r="M125" s="15">
        <f t="shared" si="5"/>
        <v>938169040</v>
      </c>
      <c r="N125" t="str">
        <f t="shared" si="6"/>
        <v xml:space="preserve"> &gt;₹500</v>
      </c>
      <c r="O125" s="15">
        <f t="shared" si="7"/>
        <v>196662.40000000002</v>
      </c>
    </row>
    <row r="126" spans="1:15" x14ac:dyDescent="0.25">
      <c r="A126" t="s">
        <v>255</v>
      </c>
      <c r="B126" t="s">
        <v>3030</v>
      </c>
      <c r="C126" t="s">
        <v>256</v>
      </c>
      <c r="D126" t="s">
        <v>2911</v>
      </c>
      <c r="E126" s="8" t="s">
        <v>37</v>
      </c>
      <c r="F126" s="11">
        <v>32999</v>
      </c>
      <c r="G126" s="11">
        <v>44999</v>
      </c>
      <c r="H126" s="1">
        <v>0.27</v>
      </c>
      <c r="I126" t="str">
        <f t="shared" si="4"/>
        <v>NO</v>
      </c>
      <c r="J126" s="19">
        <v>4.4000000000000004</v>
      </c>
      <c r="K126" s="21">
        <v>44054</v>
      </c>
      <c r="M126" s="15">
        <f t="shared" si="5"/>
        <v>1453737946</v>
      </c>
      <c r="N126" t="str">
        <f t="shared" si="6"/>
        <v xml:space="preserve"> &gt;₹500</v>
      </c>
      <c r="O126" s="15">
        <f t="shared" si="7"/>
        <v>193837.6</v>
      </c>
    </row>
    <row r="127" spans="1:15" x14ac:dyDescent="0.25">
      <c r="A127" t="s">
        <v>257</v>
      </c>
      <c r="B127" t="s">
        <v>3031</v>
      </c>
      <c r="C127" t="s">
        <v>258</v>
      </c>
      <c r="D127" t="s">
        <v>2911</v>
      </c>
      <c r="E127" s="8" t="s">
        <v>28</v>
      </c>
      <c r="F127" s="11">
        <v>799</v>
      </c>
      <c r="G127" s="11">
        <v>1700</v>
      </c>
      <c r="H127" s="1">
        <v>0.53</v>
      </c>
      <c r="I127" t="str">
        <f t="shared" si="4"/>
        <v>YES</v>
      </c>
      <c r="J127" s="19">
        <v>4.4000000000000004</v>
      </c>
      <c r="K127" s="21">
        <v>44050</v>
      </c>
      <c r="M127" s="15">
        <f t="shared" si="5"/>
        <v>35195950</v>
      </c>
      <c r="N127" t="str">
        <f t="shared" si="6"/>
        <v xml:space="preserve"> &gt;₹500</v>
      </c>
      <c r="O127" s="15">
        <f t="shared" si="7"/>
        <v>193820.00000000003</v>
      </c>
    </row>
    <row r="128" spans="1:15" x14ac:dyDescent="0.25">
      <c r="A128" t="s">
        <v>259</v>
      </c>
      <c r="B128" t="s">
        <v>3032</v>
      </c>
      <c r="C128" t="s">
        <v>260</v>
      </c>
      <c r="D128" t="s">
        <v>2911</v>
      </c>
      <c r="E128" s="8" t="s">
        <v>28</v>
      </c>
      <c r="F128" s="11">
        <v>229</v>
      </c>
      <c r="G128" s="11">
        <v>595</v>
      </c>
      <c r="H128" s="1">
        <v>0.62</v>
      </c>
      <c r="I128" t="str">
        <f t="shared" si="4"/>
        <v>YES</v>
      </c>
      <c r="J128" s="19">
        <v>4.4000000000000004</v>
      </c>
      <c r="K128" s="21">
        <v>43994</v>
      </c>
      <c r="M128" s="15">
        <f t="shared" si="5"/>
        <v>10074626</v>
      </c>
      <c r="N128" t="str">
        <f t="shared" si="6"/>
        <v>₹200–₹500</v>
      </c>
      <c r="O128" s="15">
        <f t="shared" si="7"/>
        <v>193573.6</v>
      </c>
    </row>
    <row r="129" spans="1:15" x14ac:dyDescent="0.25">
      <c r="A129" t="s">
        <v>261</v>
      </c>
      <c r="B129" t="s">
        <v>3033</v>
      </c>
      <c r="C129" t="s">
        <v>262</v>
      </c>
      <c r="D129" t="s">
        <v>2911</v>
      </c>
      <c r="E129" s="8" t="s">
        <v>37</v>
      </c>
      <c r="F129" s="11">
        <v>9999</v>
      </c>
      <c r="G129" s="11">
        <v>27990</v>
      </c>
      <c r="H129" s="1">
        <v>0.64</v>
      </c>
      <c r="I129" t="str">
        <f t="shared" si="4"/>
        <v>YES</v>
      </c>
      <c r="J129" s="19">
        <v>4.4000000000000004</v>
      </c>
      <c r="K129" s="21">
        <v>43994</v>
      </c>
      <c r="M129" s="15">
        <f t="shared" si="5"/>
        <v>439896006</v>
      </c>
      <c r="N129" t="str">
        <f t="shared" si="6"/>
        <v xml:space="preserve"> &gt;₹500</v>
      </c>
      <c r="O129" s="15">
        <f t="shared" si="7"/>
        <v>193573.6</v>
      </c>
    </row>
    <row r="130" spans="1:15" x14ac:dyDescent="0.25">
      <c r="A130" t="s">
        <v>263</v>
      </c>
      <c r="B130" t="s">
        <v>3034</v>
      </c>
      <c r="C130" t="s">
        <v>264</v>
      </c>
      <c r="D130" t="s">
        <v>2911</v>
      </c>
      <c r="E130" s="8" t="s">
        <v>102</v>
      </c>
      <c r="F130" s="11">
        <v>349</v>
      </c>
      <c r="G130" s="11">
        <v>599</v>
      </c>
      <c r="H130" s="1">
        <v>0.42</v>
      </c>
      <c r="I130" t="str">
        <f t="shared" ref="I130:I193" si="8">IF(H130&gt;=50%, "YES","NO")</f>
        <v>NO</v>
      </c>
      <c r="J130" s="19">
        <v>4.4000000000000004</v>
      </c>
      <c r="K130" s="21">
        <v>43994</v>
      </c>
      <c r="M130" s="15">
        <f t="shared" ref="M130:M193" si="9">F130*K130</f>
        <v>15353906</v>
      </c>
      <c r="N130" t="str">
        <f t="shared" ref="N130:N193" si="10">IF(F130&lt;200, "&lt;₹200",  IF(F130&lt;=500,
"₹200–₹500"," &gt;₹500"))</f>
        <v>₹200–₹500</v>
      </c>
      <c r="O130" s="15">
        <f t="shared" ref="O130:O193" si="11">J130*K130</f>
        <v>193573.6</v>
      </c>
    </row>
    <row r="131" spans="1:15" x14ac:dyDescent="0.25">
      <c r="A131" t="s">
        <v>265</v>
      </c>
      <c r="B131" t="s">
        <v>3035</v>
      </c>
      <c r="C131" t="s">
        <v>266</v>
      </c>
      <c r="D131" t="s">
        <v>2911</v>
      </c>
      <c r="E131" s="8" t="s">
        <v>267</v>
      </c>
      <c r="F131" s="11">
        <v>489</v>
      </c>
      <c r="G131" s="11">
        <v>1200</v>
      </c>
      <c r="H131" s="1">
        <v>0.59</v>
      </c>
      <c r="I131" t="str">
        <f t="shared" si="8"/>
        <v>YES</v>
      </c>
      <c r="J131" s="19">
        <v>4.4000000000000004</v>
      </c>
      <c r="K131" s="21">
        <v>43993</v>
      </c>
      <c r="M131" s="15">
        <f t="shared" si="9"/>
        <v>21512577</v>
      </c>
      <c r="N131" t="str">
        <f t="shared" si="10"/>
        <v>₹200–₹500</v>
      </c>
      <c r="O131" s="15">
        <f t="shared" si="11"/>
        <v>193569.2</v>
      </c>
    </row>
    <row r="132" spans="1:15" x14ac:dyDescent="0.25">
      <c r="A132" t="s">
        <v>268</v>
      </c>
      <c r="B132" t="s">
        <v>3036</v>
      </c>
      <c r="C132" t="s">
        <v>269</v>
      </c>
      <c r="D132" t="s">
        <v>2911</v>
      </c>
      <c r="E132" s="8" t="s">
        <v>37</v>
      </c>
      <c r="F132" s="11">
        <v>23999</v>
      </c>
      <c r="G132" s="11">
        <v>34990</v>
      </c>
      <c r="H132" s="1">
        <v>0.31</v>
      </c>
      <c r="I132" t="str">
        <f t="shared" si="8"/>
        <v>NO</v>
      </c>
      <c r="J132" s="19">
        <v>4.4000000000000004</v>
      </c>
      <c r="K132" s="21">
        <v>43070</v>
      </c>
      <c r="M132" s="15">
        <f t="shared" si="9"/>
        <v>1033636930</v>
      </c>
      <c r="N132" t="str">
        <f t="shared" si="10"/>
        <v xml:space="preserve"> &gt;₹500</v>
      </c>
      <c r="O132" s="15">
        <f t="shared" si="11"/>
        <v>189508.00000000003</v>
      </c>
    </row>
    <row r="133" spans="1:15" x14ac:dyDescent="0.25">
      <c r="A133" t="s">
        <v>270</v>
      </c>
      <c r="B133" t="s">
        <v>3037</v>
      </c>
      <c r="C133" t="s">
        <v>271</v>
      </c>
      <c r="D133" t="s">
        <v>2910</v>
      </c>
      <c r="E133" s="8" t="s">
        <v>2</v>
      </c>
      <c r="F133" s="11">
        <v>399</v>
      </c>
      <c r="G133" s="11">
        <v>999</v>
      </c>
      <c r="H133" s="1">
        <v>0.6</v>
      </c>
      <c r="I133" t="str">
        <f t="shared" si="8"/>
        <v>YES</v>
      </c>
      <c r="J133" s="19">
        <v>4.4000000000000004</v>
      </c>
      <c r="K133" s="21">
        <v>42775</v>
      </c>
      <c r="M133" s="15">
        <f t="shared" si="9"/>
        <v>17067225</v>
      </c>
      <c r="N133" t="str">
        <f t="shared" si="10"/>
        <v>₹200–₹500</v>
      </c>
      <c r="O133" s="15">
        <f t="shared" si="11"/>
        <v>188210.00000000003</v>
      </c>
    </row>
    <row r="134" spans="1:15" x14ac:dyDescent="0.25">
      <c r="A134" t="s">
        <v>272</v>
      </c>
      <c r="B134" t="s">
        <v>3038</v>
      </c>
      <c r="C134" t="s">
        <v>273</v>
      </c>
      <c r="D134" t="s">
        <v>2911</v>
      </c>
      <c r="E134" s="8" t="s">
        <v>274</v>
      </c>
      <c r="F134" s="11">
        <v>349</v>
      </c>
      <c r="G134" s="11">
        <v>1299</v>
      </c>
      <c r="H134" s="1">
        <v>0.73</v>
      </c>
      <c r="I134" t="str">
        <f t="shared" si="8"/>
        <v>YES</v>
      </c>
      <c r="J134" s="19">
        <v>4.4000000000000004</v>
      </c>
      <c r="K134" s="21">
        <v>42641</v>
      </c>
      <c r="M134" s="15">
        <f t="shared" si="9"/>
        <v>14881709</v>
      </c>
      <c r="N134" t="str">
        <f t="shared" si="10"/>
        <v>₹200–₹500</v>
      </c>
      <c r="O134" s="15">
        <f t="shared" si="11"/>
        <v>187620.40000000002</v>
      </c>
    </row>
    <row r="135" spans="1:15" x14ac:dyDescent="0.25">
      <c r="A135" t="s">
        <v>275</v>
      </c>
      <c r="B135" t="s">
        <v>3039</v>
      </c>
      <c r="C135" t="s">
        <v>276</v>
      </c>
      <c r="D135" t="s">
        <v>2910</v>
      </c>
      <c r="E135" s="8" t="s">
        <v>2</v>
      </c>
      <c r="F135" s="11">
        <v>179</v>
      </c>
      <c r="G135" s="11">
        <v>299</v>
      </c>
      <c r="H135" s="1">
        <v>0.4</v>
      </c>
      <c r="I135" t="str">
        <f t="shared" si="8"/>
        <v>NO</v>
      </c>
      <c r="J135" s="19">
        <v>4.4000000000000004</v>
      </c>
      <c r="K135" s="21">
        <v>42301</v>
      </c>
      <c r="M135" s="15">
        <f t="shared" si="9"/>
        <v>7571879</v>
      </c>
      <c r="N135" t="str">
        <f t="shared" si="10"/>
        <v>&lt;₹200</v>
      </c>
      <c r="O135" s="15">
        <f t="shared" si="11"/>
        <v>186124.40000000002</v>
      </c>
    </row>
    <row r="136" spans="1:15" x14ac:dyDescent="0.25">
      <c r="A136" t="s">
        <v>277</v>
      </c>
      <c r="B136" t="s">
        <v>2970</v>
      </c>
      <c r="C136" t="s">
        <v>278</v>
      </c>
      <c r="D136" t="s">
        <v>2910</v>
      </c>
      <c r="E136" s="8" t="s">
        <v>2</v>
      </c>
      <c r="F136" s="11">
        <v>689</v>
      </c>
      <c r="G136" s="11">
        <v>1500</v>
      </c>
      <c r="H136" s="1">
        <v>0.54</v>
      </c>
      <c r="I136" t="str">
        <f t="shared" si="8"/>
        <v>YES</v>
      </c>
      <c r="J136" s="19">
        <v>4.4000000000000004</v>
      </c>
      <c r="K136" s="21">
        <v>42139</v>
      </c>
      <c r="M136" s="15">
        <f t="shared" si="9"/>
        <v>29033771</v>
      </c>
      <c r="N136" t="str">
        <f t="shared" si="10"/>
        <v xml:space="preserve"> &gt;₹500</v>
      </c>
      <c r="O136" s="15">
        <f t="shared" si="11"/>
        <v>185411.6</v>
      </c>
    </row>
    <row r="137" spans="1:15" x14ac:dyDescent="0.25">
      <c r="A137" t="s">
        <v>279</v>
      </c>
      <c r="B137" t="s">
        <v>3040</v>
      </c>
      <c r="C137" t="s">
        <v>280</v>
      </c>
      <c r="D137" t="s">
        <v>2911</v>
      </c>
      <c r="E137" s="8" t="s">
        <v>37</v>
      </c>
      <c r="F137" s="11">
        <v>30990</v>
      </c>
      <c r="G137" s="11">
        <v>49990</v>
      </c>
      <c r="H137" s="1">
        <v>0.38</v>
      </c>
      <c r="I137" t="str">
        <f t="shared" si="8"/>
        <v>NO</v>
      </c>
      <c r="J137" s="19">
        <v>4.4000000000000004</v>
      </c>
      <c r="K137" s="21">
        <v>41398</v>
      </c>
      <c r="M137" s="15">
        <f t="shared" si="9"/>
        <v>1282924020</v>
      </c>
      <c r="N137" t="str">
        <f t="shared" si="10"/>
        <v xml:space="preserve"> &gt;₹500</v>
      </c>
      <c r="O137" s="15">
        <f t="shared" si="11"/>
        <v>182151.2</v>
      </c>
    </row>
    <row r="138" spans="1:15" x14ac:dyDescent="0.25">
      <c r="A138" t="s">
        <v>281</v>
      </c>
      <c r="B138" t="s">
        <v>3041</v>
      </c>
      <c r="C138" t="s">
        <v>282</v>
      </c>
      <c r="D138" t="s">
        <v>2910</v>
      </c>
      <c r="E138" s="8" t="s">
        <v>2</v>
      </c>
      <c r="F138" s="11">
        <v>249</v>
      </c>
      <c r="G138" s="11">
        <v>931</v>
      </c>
      <c r="H138" s="1">
        <v>0.73</v>
      </c>
      <c r="I138" t="str">
        <f t="shared" si="8"/>
        <v>YES</v>
      </c>
      <c r="J138" s="19">
        <v>4.4000000000000004</v>
      </c>
      <c r="K138" s="21">
        <v>41349</v>
      </c>
      <c r="M138" s="15">
        <f t="shared" si="9"/>
        <v>10295901</v>
      </c>
      <c r="N138" t="str">
        <f t="shared" si="10"/>
        <v>₹200–₹500</v>
      </c>
      <c r="O138" s="15">
        <f t="shared" si="11"/>
        <v>181935.6</v>
      </c>
    </row>
    <row r="139" spans="1:15" x14ac:dyDescent="0.25">
      <c r="A139" t="s">
        <v>283</v>
      </c>
      <c r="B139" t="s">
        <v>3042</v>
      </c>
      <c r="C139" t="s">
        <v>284</v>
      </c>
      <c r="D139" t="s">
        <v>2911</v>
      </c>
      <c r="E139" s="8" t="s">
        <v>28</v>
      </c>
      <c r="F139" s="11">
        <v>999</v>
      </c>
      <c r="G139" s="11">
        <v>2399</v>
      </c>
      <c r="H139" s="1">
        <v>0.57999999999999996</v>
      </c>
      <c r="I139" t="str">
        <f t="shared" si="8"/>
        <v>YES</v>
      </c>
      <c r="J139" s="19">
        <v>4.4000000000000004</v>
      </c>
      <c r="K139" s="21">
        <v>41226</v>
      </c>
      <c r="M139" s="15">
        <f t="shared" si="9"/>
        <v>41184774</v>
      </c>
      <c r="N139" t="str">
        <f t="shared" si="10"/>
        <v xml:space="preserve"> &gt;₹500</v>
      </c>
      <c r="O139" s="15">
        <f t="shared" si="11"/>
        <v>181394.40000000002</v>
      </c>
    </row>
    <row r="140" spans="1:15" x14ac:dyDescent="0.25">
      <c r="A140" t="s">
        <v>285</v>
      </c>
      <c r="B140" t="s">
        <v>3043</v>
      </c>
      <c r="C140" t="s">
        <v>286</v>
      </c>
      <c r="D140" t="s">
        <v>2911</v>
      </c>
      <c r="E140" s="8" t="s">
        <v>102</v>
      </c>
      <c r="F140" s="11">
        <v>399</v>
      </c>
      <c r="G140" s="11">
        <v>399</v>
      </c>
      <c r="H140" s="1">
        <v>0</v>
      </c>
      <c r="I140" t="str">
        <f t="shared" si="8"/>
        <v>NO</v>
      </c>
      <c r="J140" s="19">
        <v>4.4000000000000004</v>
      </c>
      <c r="K140" s="21">
        <v>40895</v>
      </c>
      <c r="M140" s="15">
        <f t="shared" si="9"/>
        <v>16317105</v>
      </c>
      <c r="N140" t="str">
        <f t="shared" si="10"/>
        <v>₹200–₹500</v>
      </c>
      <c r="O140" s="15">
        <f t="shared" si="11"/>
        <v>179938</v>
      </c>
    </row>
    <row r="141" spans="1:15" x14ac:dyDescent="0.25">
      <c r="A141" t="s">
        <v>287</v>
      </c>
      <c r="B141" t="s">
        <v>3044</v>
      </c>
      <c r="C141" t="s">
        <v>288</v>
      </c>
      <c r="D141" t="s">
        <v>2910</v>
      </c>
      <c r="E141" s="8" t="s">
        <v>2</v>
      </c>
      <c r="F141" s="11">
        <v>349</v>
      </c>
      <c r="G141" s="11">
        <v>699</v>
      </c>
      <c r="H141" s="1">
        <v>0.5</v>
      </c>
      <c r="I141" t="str">
        <f t="shared" si="8"/>
        <v>YES</v>
      </c>
      <c r="J141" s="19">
        <v>4.4000000000000004</v>
      </c>
      <c r="K141" s="21">
        <v>40106</v>
      </c>
      <c r="M141" s="15">
        <f t="shared" si="9"/>
        <v>13996994</v>
      </c>
      <c r="N141" t="str">
        <f t="shared" si="10"/>
        <v>₹200–₹500</v>
      </c>
      <c r="O141" s="15">
        <f t="shared" si="11"/>
        <v>176466.40000000002</v>
      </c>
    </row>
    <row r="142" spans="1:15" x14ac:dyDescent="0.25">
      <c r="A142" t="s">
        <v>289</v>
      </c>
      <c r="B142" t="s">
        <v>3045</v>
      </c>
      <c r="C142" t="s">
        <v>290</v>
      </c>
      <c r="D142" t="s">
        <v>2910</v>
      </c>
      <c r="E142" s="8" t="s">
        <v>2</v>
      </c>
      <c r="F142" s="11">
        <v>399</v>
      </c>
      <c r="G142" s="11">
        <v>1099</v>
      </c>
      <c r="H142" s="1">
        <v>0.64</v>
      </c>
      <c r="I142" t="str">
        <f t="shared" si="8"/>
        <v>YES</v>
      </c>
      <c r="J142" s="19">
        <v>4.4000000000000004</v>
      </c>
      <c r="K142" s="21">
        <v>39724</v>
      </c>
      <c r="M142" s="15">
        <f t="shared" si="9"/>
        <v>15849876</v>
      </c>
      <c r="N142" t="str">
        <f t="shared" si="10"/>
        <v>₹200–₹500</v>
      </c>
      <c r="O142" s="15">
        <f t="shared" si="11"/>
        <v>174785.6</v>
      </c>
    </row>
    <row r="143" spans="1:15" x14ac:dyDescent="0.25">
      <c r="A143" t="s">
        <v>291</v>
      </c>
      <c r="B143" t="s">
        <v>3046</v>
      </c>
      <c r="C143" t="s">
        <v>292</v>
      </c>
      <c r="D143" t="s">
        <v>2910</v>
      </c>
      <c r="E143" s="8" t="s">
        <v>19</v>
      </c>
      <c r="F143" s="11">
        <v>1699</v>
      </c>
      <c r="G143" s="11">
        <v>2999</v>
      </c>
      <c r="H143" s="1">
        <v>0.43</v>
      </c>
      <c r="I143" t="str">
        <f t="shared" si="8"/>
        <v>NO</v>
      </c>
      <c r="J143" s="19">
        <v>4.4000000000000004</v>
      </c>
      <c r="K143" s="21">
        <v>38879</v>
      </c>
      <c r="M143" s="15">
        <f t="shared" si="9"/>
        <v>66055421</v>
      </c>
      <c r="N143" t="str">
        <f t="shared" si="10"/>
        <v xml:space="preserve"> &gt;₹500</v>
      </c>
      <c r="O143" s="15">
        <f t="shared" si="11"/>
        <v>171067.6</v>
      </c>
    </row>
    <row r="144" spans="1:15" x14ac:dyDescent="0.25">
      <c r="A144" t="s">
        <v>293</v>
      </c>
      <c r="B144" t="s">
        <v>3047</v>
      </c>
      <c r="C144" t="s">
        <v>294</v>
      </c>
      <c r="D144" t="s">
        <v>2911</v>
      </c>
      <c r="E144" s="8" t="s">
        <v>102</v>
      </c>
      <c r="F144" s="11">
        <v>655</v>
      </c>
      <c r="G144" s="11">
        <v>1099</v>
      </c>
      <c r="H144" s="1">
        <v>0.4</v>
      </c>
      <c r="I144" t="str">
        <f t="shared" si="8"/>
        <v>NO</v>
      </c>
      <c r="J144" s="19">
        <v>4.4000000000000004</v>
      </c>
      <c r="K144" s="21">
        <v>38879</v>
      </c>
      <c r="M144" s="15">
        <f t="shared" si="9"/>
        <v>25465745</v>
      </c>
      <c r="N144" t="str">
        <f t="shared" si="10"/>
        <v xml:space="preserve"> &gt;₹500</v>
      </c>
      <c r="O144" s="15">
        <f t="shared" si="11"/>
        <v>171067.6</v>
      </c>
    </row>
    <row r="145" spans="1:15" x14ac:dyDescent="0.25">
      <c r="A145" t="s">
        <v>295</v>
      </c>
      <c r="B145" t="s">
        <v>3048</v>
      </c>
      <c r="C145" t="s">
        <v>296</v>
      </c>
      <c r="D145" t="s">
        <v>2910</v>
      </c>
      <c r="E145" s="8" t="s">
        <v>19</v>
      </c>
      <c r="F145" s="11">
        <v>749</v>
      </c>
      <c r="G145" s="11">
        <v>1339</v>
      </c>
      <c r="H145" s="1">
        <v>0.44</v>
      </c>
      <c r="I145" t="str">
        <f t="shared" si="8"/>
        <v>NO</v>
      </c>
      <c r="J145" s="19">
        <v>4.4000000000000004</v>
      </c>
      <c r="K145" s="21">
        <v>38221</v>
      </c>
      <c r="M145" s="15">
        <f t="shared" si="9"/>
        <v>28627529</v>
      </c>
      <c r="N145" t="str">
        <f t="shared" si="10"/>
        <v xml:space="preserve"> &gt;₹500</v>
      </c>
      <c r="O145" s="15">
        <f t="shared" si="11"/>
        <v>168172.40000000002</v>
      </c>
    </row>
    <row r="146" spans="1:15" x14ac:dyDescent="0.25">
      <c r="A146" t="s">
        <v>297</v>
      </c>
      <c r="B146" t="s">
        <v>3049</v>
      </c>
      <c r="C146" t="s">
        <v>298</v>
      </c>
      <c r="D146" t="s">
        <v>2911</v>
      </c>
      <c r="E146" s="8" t="s">
        <v>37</v>
      </c>
      <c r="F146" s="11">
        <v>9999</v>
      </c>
      <c r="G146" s="11">
        <v>12999</v>
      </c>
      <c r="H146" s="1">
        <v>0.23</v>
      </c>
      <c r="I146" t="str">
        <f t="shared" si="8"/>
        <v>NO</v>
      </c>
      <c r="J146" s="19">
        <v>4.4000000000000004</v>
      </c>
      <c r="K146" s="21">
        <v>37974</v>
      </c>
      <c r="M146" s="15">
        <f t="shared" si="9"/>
        <v>379702026</v>
      </c>
      <c r="N146" t="str">
        <f t="shared" si="10"/>
        <v xml:space="preserve"> &gt;₹500</v>
      </c>
      <c r="O146" s="15">
        <f t="shared" si="11"/>
        <v>167085.6</v>
      </c>
    </row>
    <row r="147" spans="1:15" x14ac:dyDescent="0.25">
      <c r="A147" t="s">
        <v>299</v>
      </c>
      <c r="B147" t="s">
        <v>3050</v>
      </c>
      <c r="C147" t="s">
        <v>300</v>
      </c>
      <c r="D147" t="s">
        <v>2911</v>
      </c>
      <c r="E147" s="8" t="s">
        <v>102</v>
      </c>
      <c r="F147" s="11">
        <v>195</v>
      </c>
      <c r="G147" s="11">
        <v>499</v>
      </c>
      <c r="H147" s="1">
        <v>0.61</v>
      </c>
      <c r="I147" t="str">
        <f t="shared" si="8"/>
        <v>YES</v>
      </c>
      <c r="J147" s="19">
        <v>4.4000000000000004</v>
      </c>
      <c r="K147" s="21">
        <v>37817</v>
      </c>
      <c r="M147" s="15">
        <f t="shared" si="9"/>
        <v>7374315</v>
      </c>
      <c r="N147" t="str">
        <f t="shared" si="10"/>
        <v>&lt;₹200</v>
      </c>
      <c r="O147" s="15">
        <f t="shared" si="11"/>
        <v>166394.80000000002</v>
      </c>
    </row>
    <row r="148" spans="1:15" x14ac:dyDescent="0.25">
      <c r="A148" t="s">
        <v>301</v>
      </c>
      <c r="B148" t="s">
        <v>2970</v>
      </c>
      <c r="C148" t="s">
        <v>302</v>
      </c>
      <c r="D148" t="s">
        <v>2910</v>
      </c>
      <c r="E148" s="8" t="s">
        <v>2</v>
      </c>
      <c r="F148" s="11">
        <v>999</v>
      </c>
      <c r="G148" s="11">
        <v>2100</v>
      </c>
      <c r="H148" s="1">
        <v>0.52</v>
      </c>
      <c r="I148" t="str">
        <f t="shared" si="8"/>
        <v>YES</v>
      </c>
      <c r="J148" s="19">
        <v>4.4000000000000004</v>
      </c>
      <c r="K148" s="21">
        <v>37126</v>
      </c>
      <c r="M148" s="15">
        <f t="shared" si="9"/>
        <v>37088874</v>
      </c>
      <c r="N148" t="str">
        <f t="shared" si="10"/>
        <v xml:space="preserve"> &gt;₹500</v>
      </c>
      <c r="O148" s="15">
        <f t="shared" si="11"/>
        <v>163354.40000000002</v>
      </c>
    </row>
    <row r="149" spans="1:15" x14ac:dyDescent="0.25">
      <c r="A149" t="s">
        <v>303</v>
      </c>
      <c r="B149" t="s">
        <v>3051</v>
      </c>
      <c r="C149" t="s">
        <v>304</v>
      </c>
      <c r="D149" t="s">
        <v>2910</v>
      </c>
      <c r="E149" s="8" t="s">
        <v>2</v>
      </c>
      <c r="F149" s="11">
        <v>499</v>
      </c>
      <c r="G149" s="11">
        <v>899</v>
      </c>
      <c r="H149" s="1">
        <v>0.44</v>
      </c>
      <c r="I149" t="str">
        <f t="shared" si="8"/>
        <v>NO</v>
      </c>
      <c r="J149" s="19">
        <v>4.4000000000000004</v>
      </c>
      <c r="K149" s="21">
        <v>36384</v>
      </c>
      <c r="M149" s="15">
        <f t="shared" si="9"/>
        <v>18155616</v>
      </c>
      <c r="N149" t="str">
        <f t="shared" si="10"/>
        <v>₹200–₹500</v>
      </c>
      <c r="O149" s="15">
        <f t="shared" si="11"/>
        <v>160089.60000000001</v>
      </c>
    </row>
    <row r="150" spans="1:15" x14ac:dyDescent="0.25">
      <c r="A150" t="s">
        <v>305</v>
      </c>
      <c r="B150" t="s">
        <v>3052</v>
      </c>
      <c r="C150" t="s">
        <v>306</v>
      </c>
      <c r="D150" t="s">
        <v>2911</v>
      </c>
      <c r="E150" s="8" t="s">
        <v>307</v>
      </c>
      <c r="F150" s="11">
        <v>416</v>
      </c>
      <c r="G150" s="11">
        <v>599</v>
      </c>
      <c r="H150" s="1">
        <v>0.31</v>
      </c>
      <c r="I150" t="str">
        <f t="shared" si="8"/>
        <v>NO</v>
      </c>
      <c r="J150" s="19">
        <v>4.4000000000000004</v>
      </c>
      <c r="K150" s="21">
        <v>36384</v>
      </c>
      <c r="M150" s="15">
        <f t="shared" si="9"/>
        <v>15135744</v>
      </c>
      <c r="N150" t="str">
        <f t="shared" si="10"/>
        <v>₹200–₹500</v>
      </c>
      <c r="O150" s="15">
        <f t="shared" si="11"/>
        <v>160089.60000000001</v>
      </c>
    </row>
    <row r="151" spans="1:15" x14ac:dyDescent="0.25">
      <c r="A151" t="s">
        <v>308</v>
      </c>
      <c r="B151" t="s">
        <v>3053</v>
      </c>
      <c r="C151" t="s">
        <v>309</v>
      </c>
      <c r="D151" t="s">
        <v>2910</v>
      </c>
      <c r="E151" s="8" t="s">
        <v>2</v>
      </c>
      <c r="F151" s="11">
        <v>368</v>
      </c>
      <c r="G151" s="11">
        <v>699</v>
      </c>
      <c r="H151" s="1">
        <v>0.47</v>
      </c>
      <c r="I151" t="str">
        <f t="shared" si="8"/>
        <v>NO</v>
      </c>
      <c r="J151" s="19">
        <v>4.4000000000000004</v>
      </c>
      <c r="K151" s="21">
        <v>36017</v>
      </c>
      <c r="M151" s="15">
        <f t="shared" si="9"/>
        <v>13254256</v>
      </c>
      <c r="N151" t="str">
        <f t="shared" si="10"/>
        <v>₹200–₹500</v>
      </c>
      <c r="O151" s="15">
        <f t="shared" si="11"/>
        <v>158474.80000000002</v>
      </c>
    </row>
    <row r="152" spans="1:15" x14ac:dyDescent="0.25">
      <c r="A152" t="s">
        <v>310</v>
      </c>
      <c r="B152" t="s">
        <v>3054</v>
      </c>
      <c r="C152" t="s">
        <v>311</v>
      </c>
      <c r="D152" t="s">
        <v>2911</v>
      </c>
      <c r="E152" s="8" t="s">
        <v>37</v>
      </c>
      <c r="F152" s="11">
        <v>29990</v>
      </c>
      <c r="G152" s="11">
        <v>65000</v>
      </c>
      <c r="H152" s="1">
        <v>0.54</v>
      </c>
      <c r="I152" t="str">
        <f t="shared" si="8"/>
        <v>YES</v>
      </c>
      <c r="J152" s="19">
        <v>4.4000000000000004</v>
      </c>
      <c r="K152" s="21">
        <v>35877</v>
      </c>
      <c r="M152" s="15">
        <f t="shared" si="9"/>
        <v>1075951230</v>
      </c>
      <c r="N152" t="str">
        <f t="shared" si="10"/>
        <v xml:space="preserve"> &gt;₹500</v>
      </c>
      <c r="O152" s="15">
        <f t="shared" si="11"/>
        <v>157858.80000000002</v>
      </c>
    </row>
    <row r="153" spans="1:15" x14ac:dyDescent="0.25">
      <c r="A153" t="s">
        <v>312</v>
      </c>
      <c r="B153" t="s">
        <v>3055</v>
      </c>
      <c r="C153" t="s">
        <v>313</v>
      </c>
      <c r="D153" t="s">
        <v>2910</v>
      </c>
      <c r="E153" s="8" t="s">
        <v>2</v>
      </c>
      <c r="F153" s="11">
        <v>339</v>
      </c>
      <c r="G153" s="11">
        <v>1099</v>
      </c>
      <c r="H153" s="1">
        <v>0.69</v>
      </c>
      <c r="I153" t="str">
        <f t="shared" si="8"/>
        <v>YES</v>
      </c>
      <c r="J153" s="19">
        <v>4.4000000000000004</v>
      </c>
      <c r="K153" s="21">
        <v>35693</v>
      </c>
      <c r="M153" s="15">
        <f t="shared" si="9"/>
        <v>12099927</v>
      </c>
      <c r="N153" t="str">
        <f t="shared" si="10"/>
        <v>₹200–₹500</v>
      </c>
      <c r="O153" s="15">
        <f t="shared" si="11"/>
        <v>157049.20000000001</v>
      </c>
    </row>
    <row r="154" spans="1:15" x14ac:dyDescent="0.25">
      <c r="A154" t="s">
        <v>314</v>
      </c>
      <c r="B154" t="s">
        <v>3056</v>
      </c>
      <c r="C154" t="s">
        <v>315</v>
      </c>
      <c r="D154" t="s">
        <v>2911</v>
      </c>
      <c r="E154" s="8" t="s">
        <v>37</v>
      </c>
      <c r="F154" s="11">
        <v>15490</v>
      </c>
      <c r="G154" s="11">
        <v>20900</v>
      </c>
      <c r="H154" s="1">
        <v>0.26</v>
      </c>
      <c r="I154" t="str">
        <f t="shared" si="8"/>
        <v>NO</v>
      </c>
      <c r="J154" s="19">
        <v>4.4000000000000004</v>
      </c>
      <c r="K154" s="21">
        <v>35024</v>
      </c>
      <c r="M154" s="15">
        <f t="shared" si="9"/>
        <v>542521760</v>
      </c>
      <c r="N154" t="str">
        <f t="shared" si="10"/>
        <v xml:space="preserve"> &gt;₹500</v>
      </c>
      <c r="O154" s="15">
        <f t="shared" si="11"/>
        <v>154105.60000000001</v>
      </c>
    </row>
    <row r="155" spans="1:15" x14ac:dyDescent="0.25">
      <c r="A155" t="s">
        <v>316</v>
      </c>
      <c r="B155" t="s">
        <v>3057</v>
      </c>
      <c r="C155" t="s">
        <v>317</v>
      </c>
      <c r="D155" t="s">
        <v>2910</v>
      </c>
      <c r="E155" s="8" t="s">
        <v>2</v>
      </c>
      <c r="F155" s="11">
        <v>499</v>
      </c>
      <c r="G155" s="11">
        <v>1299</v>
      </c>
      <c r="H155" s="1">
        <v>0.62</v>
      </c>
      <c r="I155" t="str">
        <f t="shared" si="8"/>
        <v>YES</v>
      </c>
      <c r="J155" s="19">
        <v>4.4000000000000004</v>
      </c>
      <c r="K155" s="21">
        <v>34899</v>
      </c>
      <c r="M155" s="15">
        <f t="shared" si="9"/>
        <v>17414601</v>
      </c>
      <c r="N155" t="str">
        <f t="shared" si="10"/>
        <v>₹200–₹500</v>
      </c>
      <c r="O155" s="15">
        <f t="shared" si="11"/>
        <v>153555.6</v>
      </c>
    </row>
    <row r="156" spans="1:15" x14ac:dyDescent="0.25">
      <c r="A156" t="s">
        <v>318</v>
      </c>
      <c r="B156" t="s">
        <v>3058</v>
      </c>
      <c r="C156" t="s">
        <v>319</v>
      </c>
      <c r="D156" t="s">
        <v>2910</v>
      </c>
      <c r="E156" s="8" t="s">
        <v>19</v>
      </c>
      <c r="F156" s="11">
        <v>249</v>
      </c>
      <c r="G156" s="11">
        <v>399</v>
      </c>
      <c r="H156" s="1">
        <v>0.38</v>
      </c>
      <c r="I156" t="str">
        <f t="shared" si="8"/>
        <v>NO</v>
      </c>
      <c r="J156" s="19">
        <v>4.4000000000000004</v>
      </c>
      <c r="K156" s="21">
        <v>34899</v>
      </c>
      <c r="M156" s="15">
        <f t="shared" si="9"/>
        <v>8689851</v>
      </c>
      <c r="N156" t="str">
        <f t="shared" si="10"/>
        <v>₹200–₹500</v>
      </c>
      <c r="O156" s="15">
        <f t="shared" si="11"/>
        <v>153555.6</v>
      </c>
    </row>
    <row r="157" spans="1:15" x14ac:dyDescent="0.25">
      <c r="A157" t="s">
        <v>320</v>
      </c>
      <c r="B157" t="s">
        <v>3059</v>
      </c>
      <c r="C157" t="s">
        <v>321</v>
      </c>
      <c r="D157" t="s">
        <v>2911</v>
      </c>
      <c r="E157" s="8" t="s">
        <v>102</v>
      </c>
      <c r="F157" s="11">
        <v>399</v>
      </c>
      <c r="G157" s="11">
        <v>799</v>
      </c>
      <c r="H157" s="1">
        <v>0.5</v>
      </c>
      <c r="I157" t="str">
        <f t="shared" si="8"/>
        <v>YES</v>
      </c>
      <c r="J157" s="19">
        <v>4.4000000000000004</v>
      </c>
      <c r="K157" s="21">
        <v>34899</v>
      </c>
      <c r="M157" s="15">
        <f t="shared" si="9"/>
        <v>13924701</v>
      </c>
      <c r="N157" t="str">
        <f t="shared" si="10"/>
        <v>₹200–₹500</v>
      </c>
      <c r="O157" s="15">
        <f t="shared" si="11"/>
        <v>153555.6</v>
      </c>
    </row>
    <row r="158" spans="1:15" x14ac:dyDescent="0.25">
      <c r="A158" t="s">
        <v>322</v>
      </c>
      <c r="B158" t="s">
        <v>3026</v>
      </c>
      <c r="C158" t="s">
        <v>323</v>
      </c>
      <c r="D158" t="s">
        <v>2910</v>
      </c>
      <c r="E158" s="8" t="s">
        <v>2</v>
      </c>
      <c r="F158" s="11">
        <v>1499</v>
      </c>
      <c r="G158" s="11">
        <v>1999</v>
      </c>
      <c r="H158" s="1">
        <v>0.25</v>
      </c>
      <c r="I158" t="str">
        <f t="shared" si="8"/>
        <v>NO</v>
      </c>
      <c r="J158" s="19">
        <v>4.4000000000000004</v>
      </c>
      <c r="K158" s="21">
        <v>34852</v>
      </c>
      <c r="M158" s="15">
        <f t="shared" si="9"/>
        <v>52243148</v>
      </c>
      <c r="N158" t="str">
        <f t="shared" si="10"/>
        <v xml:space="preserve"> &gt;₹500</v>
      </c>
      <c r="O158" s="15">
        <f t="shared" si="11"/>
        <v>153348.80000000002</v>
      </c>
    </row>
    <row r="159" spans="1:15" x14ac:dyDescent="0.25">
      <c r="A159" t="s">
        <v>324</v>
      </c>
      <c r="B159" t="s">
        <v>3060</v>
      </c>
      <c r="C159" t="s">
        <v>325</v>
      </c>
      <c r="D159" t="s">
        <v>2911</v>
      </c>
      <c r="E159" s="8" t="s">
        <v>326</v>
      </c>
      <c r="F159" s="11">
        <v>9490</v>
      </c>
      <c r="G159" s="11">
        <v>15990</v>
      </c>
      <c r="H159" s="1">
        <v>0.41</v>
      </c>
      <c r="I159" t="str">
        <f t="shared" si="8"/>
        <v>NO</v>
      </c>
      <c r="J159" s="19">
        <v>4.4000000000000004</v>
      </c>
      <c r="K159" s="21">
        <v>34540</v>
      </c>
      <c r="M159" s="15">
        <f t="shared" si="9"/>
        <v>327784600</v>
      </c>
      <c r="N159" t="str">
        <f t="shared" si="10"/>
        <v xml:space="preserve"> &gt;₹500</v>
      </c>
      <c r="O159" s="15">
        <f t="shared" si="11"/>
        <v>151976</v>
      </c>
    </row>
    <row r="160" spans="1:15" x14ac:dyDescent="0.25">
      <c r="A160" t="s">
        <v>327</v>
      </c>
      <c r="B160" t="s">
        <v>3061</v>
      </c>
      <c r="C160" t="s">
        <v>328</v>
      </c>
      <c r="D160" t="s">
        <v>2911</v>
      </c>
      <c r="E160" s="8" t="s">
        <v>28</v>
      </c>
      <c r="F160" s="11">
        <v>637</v>
      </c>
      <c r="G160" s="11">
        <v>1499</v>
      </c>
      <c r="H160" s="1">
        <v>0.57999999999999996</v>
      </c>
      <c r="I160" t="str">
        <f t="shared" si="8"/>
        <v>YES</v>
      </c>
      <c r="J160" s="19">
        <v>4.4000000000000004</v>
      </c>
      <c r="K160" s="21">
        <v>33735</v>
      </c>
      <c r="M160" s="15">
        <f t="shared" si="9"/>
        <v>21489195</v>
      </c>
      <c r="N160" t="str">
        <f t="shared" si="10"/>
        <v xml:space="preserve"> &gt;₹500</v>
      </c>
      <c r="O160" s="15">
        <f t="shared" si="11"/>
        <v>148434</v>
      </c>
    </row>
    <row r="161" spans="1:15" x14ac:dyDescent="0.25">
      <c r="A161" t="s">
        <v>329</v>
      </c>
      <c r="B161" t="s">
        <v>2966</v>
      </c>
      <c r="C161" t="s">
        <v>330</v>
      </c>
      <c r="D161" t="s">
        <v>2911</v>
      </c>
      <c r="E161" s="8" t="s">
        <v>102</v>
      </c>
      <c r="F161" s="11">
        <v>399</v>
      </c>
      <c r="G161" s="11">
        <v>899</v>
      </c>
      <c r="H161" s="1">
        <v>0.56000000000000005</v>
      </c>
      <c r="I161" t="str">
        <f t="shared" si="8"/>
        <v>YES</v>
      </c>
      <c r="J161" s="19">
        <v>4.4000000000000004</v>
      </c>
      <c r="K161" s="21">
        <v>33717</v>
      </c>
      <c r="M161" s="15">
        <f t="shared" si="9"/>
        <v>13453083</v>
      </c>
      <c r="N161" t="str">
        <f t="shared" si="10"/>
        <v>₹200–₹500</v>
      </c>
      <c r="O161" s="15">
        <f t="shared" si="11"/>
        <v>148354.80000000002</v>
      </c>
    </row>
    <row r="162" spans="1:15" x14ac:dyDescent="0.25">
      <c r="A162" t="s">
        <v>331</v>
      </c>
      <c r="B162" t="s">
        <v>3062</v>
      </c>
      <c r="C162" t="s">
        <v>332</v>
      </c>
      <c r="D162" t="s">
        <v>2911</v>
      </c>
      <c r="E162" s="8" t="s">
        <v>307</v>
      </c>
      <c r="F162" s="11">
        <v>1089</v>
      </c>
      <c r="G162" s="11">
        <v>1600</v>
      </c>
      <c r="H162" s="1">
        <v>0.32</v>
      </c>
      <c r="I162" t="str">
        <f t="shared" si="8"/>
        <v>NO</v>
      </c>
      <c r="J162" s="19">
        <v>4.4000000000000004</v>
      </c>
      <c r="K162" s="21">
        <v>33584</v>
      </c>
      <c r="M162" s="15">
        <f t="shared" si="9"/>
        <v>36572976</v>
      </c>
      <c r="N162" t="str">
        <f t="shared" si="10"/>
        <v xml:space="preserve"> &gt;₹500</v>
      </c>
      <c r="O162" s="15">
        <f t="shared" si="11"/>
        <v>147769.60000000001</v>
      </c>
    </row>
    <row r="163" spans="1:15" x14ac:dyDescent="0.25">
      <c r="A163" t="s">
        <v>333</v>
      </c>
      <c r="B163" t="s">
        <v>3063</v>
      </c>
      <c r="C163" t="s">
        <v>334</v>
      </c>
      <c r="D163" t="s">
        <v>2910</v>
      </c>
      <c r="E163" s="8" t="s">
        <v>2</v>
      </c>
      <c r="F163" s="11">
        <v>339</v>
      </c>
      <c r="G163" s="11">
        <v>999</v>
      </c>
      <c r="H163" s="1">
        <v>0.66</v>
      </c>
      <c r="I163" t="str">
        <f t="shared" si="8"/>
        <v>YES</v>
      </c>
      <c r="J163" s="19">
        <v>4.4000000000000004</v>
      </c>
      <c r="K163" s="21">
        <v>33434</v>
      </c>
      <c r="M163" s="15">
        <f t="shared" si="9"/>
        <v>11334126</v>
      </c>
      <c r="N163" t="str">
        <f t="shared" si="10"/>
        <v>₹200–₹500</v>
      </c>
      <c r="O163" s="15">
        <f t="shared" si="11"/>
        <v>147109.6</v>
      </c>
    </row>
    <row r="164" spans="1:15" x14ac:dyDescent="0.25">
      <c r="A164" t="s">
        <v>335</v>
      </c>
      <c r="B164" t="s">
        <v>2987</v>
      </c>
      <c r="C164" t="s">
        <v>336</v>
      </c>
      <c r="D164" t="s">
        <v>2910</v>
      </c>
      <c r="E164" s="8" t="s">
        <v>2</v>
      </c>
      <c r="F164" s="11">
        <v>149</v>
      </c>
      <c r="G164" s="11">
        <v>499</v>
      </c>
      <c r="H164" s="1">
        <v>0.7</v>
      </c>
      <c r="I164" t="str">
        <f t="shared" si="8"/>
        <v>YES</v>
      </c>
      <c r="J164" s="19">
        <v>4.4000000000000004</v>
      </c>
      <c r="K164" s="21">
        <v>33176</v>
      </c>
      <c r="M164" s="15">
        <f t="shared" si="9"/>
        <v>4943224</v>
      </c>
      <c r="N164" t="str">
        <f t="shared" si="10"/>
        <v>&lt;₹200</v>
      </c>
      <c r="O164" s="15">
        <f t="shared" si="11"/>
        <v>145974.40000000002</v>
      </c>
    </row>
    <row r="165" spans="1:15" x14ac:dyDescent="0.25">
      <c r="A165" t="s">
        <v>337</v>
      </c>
      <c r="B165" t="s">
        <v>3064</v>
      </c>
      <c r="C165" t="s">
        <v>338</v>
      </c>
      <c r="D165" t="s">
        <v>2910</v>
      </c>
      <c r="E165" s="8" t="s">
        <v>2</v>
      </c>
      <c r="F165" s="11">
        <v>149</v>
      </c>
      <c r="G165" s="11">
        <v>399</v>
      </c>
      <c r="H165" s="1">
        <v>0.63</v>
      </c>
      <c r="I165" t="str">
        <f t="shared" si="8"/>
        <v>YES</v>
      </c>
      <c r="J165" s="19">
        <v>4.4000000000000004</v>
      </c>
      <c r="K165" s="21">
        <v>32931</v>
      </c>
      <c r="M165" s="15">
        <f t="shared" si="9"/>
        <v>4906719</v>
      </c>
      <c r="N165" t="str">
        <f t="shared" si="10"/>
        <v>&lt;₹200</v>
      </c>
      <c r="O165" s="15">
        <f t="shared" si="11"/>
        <v>144896.40000000002</v>
      </c>
    </row>
    <row r="166" spans="1:15" x14ac:dyDescent="0.25">
      <c r="A166" t="s">
        <v>339</v>
      </c>
      <c r="B166" t="s">
        <v>3065</v>
      </c>
      <c r="C166" t="s">
        <v>340</v>
      </c>
      <c r="D166" t="s">
        <v>2910</v>
      </c>
      <c r="E166" s="8" t="s">
        <v>2</v>
      </c>
      <c r="F166" s="11">
        <v>599</v>
      </c>
      <c r="G166" s="11">
        <v>849</v>
      </c>
      <c r="H166" s="1">
        <v>0.28999999999999998</v>
      </c>
      <c r="I166" t="str">
        <f t="shared" si="8"/>
        <v>NO</v>
      </c>
      <c r="J166" s="19">
        <v>4.4000000000000004</v>
      </c>
      <c r="K166" s="21">
        <v>32916</v>
      </c>
      <c r="M166" s="15">
        <f t="shared" si="9"/>
        <v>19716684</v>
      </c>
      <c r="N166" t="str">
        <f t="shared" si="10"/>
        <v xml:space="preserve"> &gt;₹500</v>
      </c>
      <c r="O166" s="15">
        <f t="shared" si="11"/>
        <v>144830.40000000002</v>
      </c>
    </row>
    <row r="167" spans="1:15" x14ac:dyDescent="0.25">
      <c r="A167" t="s">
        <v>341</v>
      </c>
      <c r="B167" t="s">
        <v>3066</v>
      </c>
      <c r="C167" t="s">
        <v>342</v>
      </c>
      <c r="D167" t="s">
        <v>2911</v>
      </c>
      <c r="E167" s="8" t="s">
        <v>102</v>
      </c>
      <c r="F167" s="11">
        <v>299</v>
      </c>
      <c r="G167" s="11">
        <v>1199</v>
      </c>
      <c r="H167" s="1">
        <v>0.75</v>
      </c>
      <c r="I167" t="str">
        <f t="shared" si="8"/>
        <v>YES</v>
      </c>
      <c r="J167" s="19">
        <v>4.4000000000000004</v>
      </c>
      <c r="K167" s="21">
        <v>32916</v>
      </c>
      <c r="M167" s="15">
        <f t="shared" si="9"/>
        <v>9841884</v>
      </c>
      <c r="N167" t="str">
        <f t="shared" si="10"/>
        <v>₹200–₹500</v>
      </c>
      <c r="O167" s="15">
        <f t="shared" si="11"/>
        <v>144830.40000000002</v>
      </c>
    </row>
    <row r="168" spans="1:15" x14ac:dyDescent="0.25">
      <c r="A168" t="s">
        <v>343</v>
      </c>
      <c r="B168" t="s">
        <v>3067</v>
      </c>
      <c r="C168" t="s">
        <v>344</v>
      </c>
      <c r="D168" t="s">
        <v>2910</v>
      </c>
      <c r="E168" s="8" t="s">
        <v>2</v>
      </c>
      <c r="F168" s="11">
        <v>399</v>
      </c>
      <c r="G168" s="11">
        <v>1299</v>
      </c>
      <c r="H168" s="1">
        <v>0.69</v>
      </c>
      <c r="I168" t="str">
        <f t="shared" si="8"/>
        <v>YES</v>
      </c>
      <c r="J168" s="19">
        <v>4.4000000000000004</v>
      </c>
      <c r="K168" s="21">
        <v>32840</v>
      </c>
      <c r="M168" s="15">
        <f t="shared" si="9"/>
        <v>13103160</v>
      </c>
      <c r="N168" t="str">
        <f t="shared" si="10"/>
        <v>₹200–₹500</v>
      </c>
      <c r="O168" s="15">
        <f t="shared" si="11"/>
        <v>144496</v>
      </c>
    </row>
    <row r="169" spans="1:15" x14ac:dyDescent="0.25">
      <c r="A169" t="s">
        <v>345</v>
      </c>
      <c r="B169" t="s">
        <v>3022</v>
      </c>
      <c r="C169" t="s">
        <v>346</v>
      </c>
      <c r="D169" t="s">
        <v>2911</v>
      </c>
      <c r="E169" s="8" t="s">
        <v>102</v>
      </c>
      <c r="F169" s="11">
        <v>339</v>
      </c>
      <c r="G169" s="11">
        <v>1999</v>
      </c>
      <c r="H169" s="1">
        <v>0.83</v>
      </c>
      <c r="I169" t="str">
        <f t="shared" si="8"/>
        <v>YES</v>
      </c>
      <c r="J169" s="19">
        <v>4.4000000000000004</v>
      </c>
      <c r="K169" s="21">
        <v>32840</v>
      </c>
      <c r="M169" s="15">
        <f t="shared" si="9"/>
        <v>11132760</v>
      </c>
      <c r="N169" t="str">
        <f t="shared" si="10"/>
        <v>₹200–₹500</v>
      </c>
      <c r="O169" s="15">
        <f t="shared" si="11"/>
        <v>144496</v>
      </c>
    </row>
    <row r="170" spans="1:15" x14ac:dyDescent="0.25">
      <c r="A170" t="s">
        <v>347</v>
      </c>
      <c r="B170" t="s">
        <v>3068</v>
      </c>
      <c r="C170" t="s">
        <v>348</v>
      </c>
      <c r="D170" t="s">
        <v>2911</v>
      </c>
      <c r="E170" s="8" t="s">
        <v>37</v>
      </c>
      <c r="F170" s="11">
        <v>12499</v>
      </c>
      <c r="G170" s="11">
        <v>22990</v>
      </c>
      <c r="H170" s="1">
        <v>0.46</v>
      </c>
      <c r="I170" t="str">
        <f t="shared" si="8"/>
        <v>NO</v>
      </c>
      <c r="J170" s="19">
        <v>4.4000000000000004</v>
      </c>
      <c r="K170" s="21">
        <v>32840</v>
      </c>
      <c r="M170" s="15">
        <f t="shared" si="9"/>
        <v>410467160</v>
      </c>
      <c r="N170" t="str">
        <f t="shared" si="10"/>
        <v xml:space="preserve"> &gt;₹500</v>
      </c>
      <c r="O170" s="15">
        <f t="shared" si="11"/>
        <v>144496</v>
      </c>
    </row>
    <row r="171" spans="1:15" x14ac:dyDescent="0.25">
      <c r="A171" t="s">
        <v>349</v>
      </c>
      <c r="B171" t="s">
        <v>3069</v>
      </c>
      <c r="C171" t="s">
        <v>350</v>
      </c>
      <c r="D171" t="s">
        <v>2910</v>
      </c>
      <c r="E171" s="8" t="s">
        <v>2</v>
      </c>
      <c r="F171" s="11">
        <v>249</v>
      </c>
      <c r="G171" s="11">
        <v>399</v>
      </c>
      <c r="H171" s="1">
        <v>0.38</v>
      </c>
      <c r="I171" t="str">
        <f t="shared" si="8"/>
        <v>NO</v>
      </c>
      <c r="J171" s="19">
        <v>4.4000000000000004</v>
      </c>
      <c r="K171" s="21">
        <v>32840</v>
      </c>
      <c r="M171" s="15">
        <f t="shared" si="9"/>
        <v>8177160</v>
      </c>
      <c r="N171" t="str">
        <f t="shared" si="10"/>
        <v>₹200–₹500</v>
      </c>
      <c r="O171" s="15">
        <f t="shared" si="11"/>
        <v>144496</v>
      </c>
    </row>
    <row r="172" spans="1:15" x14ac:dyDescent="0.25">
      <c r="A172" t="s">
        <v>351</v>
      </c>
      <c r="B172" t="s">
        <v>3070</v>
      </c>
      <c r="C172" t="s">
        <v>352</v>
      </c>
      <c r="D172" t="s">
        <v>2910</v>
      </c>
      <c r="E172" s="8" t="s">
        <v>19</v>
      </c>
      <c r="F172" s="11">
        <v>1399</v>
      </c>
      <c r="G172" s="11">
        <v>2499</v>
      </c>
      <c r="H172" s="1">
        <v>0.44</v>
      </c>
      <c r="I172" t="str">
        <f t="shared" si="8"/>
        <v>NO</v>
      </c>
      <c r="J172" s="19">
        <v>4.4000000000000004</v>
      </c>
      <c r="K172" s="21">
        <v>32840</v>
      </c>
      <c r="M172" s="15">
        <f t="shared" si="9"/>
        <v>45943160</v>
      </c>
      <c r="N172" t="str">
        <f t="shared" si="10"/>
        <v xml:space="preserve"> &gt;₹500</v>
      </c>
      <c r="O172" s="15">
        <f t="shared" si="11"/>
        <v>144496</v>
      </c>
    </row>
    <row r="173" spans="1:15" x14ac:dyDescent="0.25">
      <c r="A173" t="s">
        <v>353</v>
      </c>
      <c r="B173" t="s">
        <v>3071</v>
      </c>
      <c r="C173" t="s">
        <v>354</v>
      </c>
      <c r="D173" t="s">
        <v>2911</v>
      </c>
      <c r="E173" s="8" t="s">
        <v>37</v>
      </c>
      <c r="F173" s="11">
        <v>32999</v>
      </c>
      <c r="G173" s="11">
        <v>47990</v>
      </c>
      <c r="H173" s="1">
        <v>0.31</v>
      </c>
      <c r="I173" t="str">
        <f t="shared" si="8"/>
        <v>NO</v>
      </c>
      <c r="J173" s="19">
        <v>4.4000000000000004</v>
      </c>
      <c r="K173" s="21">
        <v>32625</v>
      </c>
      <c r="M173" s="15">
        <f t="shared" si="9"/>
        <v>1076592375</v>
      </c>
      <c r="N173" t="str">
        <f t="shared" si="10"/>
        <v xml:space="preserve"> &gt;₹500</v>
      </c>
      <c r="O173" s="15">
        <f t="shared" si="11"/>
        <v>143550</v>
      </c>
    </row>
    <row r="174" spans="1:15" x14ac:dyDescent="0.25">
      <c r="A174" t="s">
        <v>355</v>
      </c>
      <c r="B174" t="s">
        <v>2990</v>
      </c>
      <c r="C174" t="s">
        <v>356</v>
      </c>
      <c r="D174" t="s">
        <v>2910</v>
      </c>
      <c r="E174" s="8" t="s">
        <v>2</v>
      </c>
      <c r="F174" s="11">
        <v>149</v>
      </c>
      <c r="G174" s="11">
        <v>399</v>
      </c>
      <c r="H174" s="1">
        <v>0.63</v>
      </c>
      <c r="I174" t="str">
        <f t="shared" si="8"/>
        <v>YES</v>
      </c>
      <c r="J174" s="19">
        <v>4.4000000000000004</v>
      </c>
      <c r="K174" s="21">
        <v>31822</v>
      </c>
      <c r="M174" s="15">
        <f t="shared" si="9"/>
        <v>4741478</v>
      </c>
      <c r="N174" t="str">
        <f t="shared" si="10"/>
        <v>&lt;₹200</v>
      </c>
      <c r="O174" s="15">
        <f t="shared" si="11"/>
        <v>140016.80000000002</v>
      </c>
    </row>
    <row r="175" spans="1:15" x14ac:dyDescent="0.25">
      <c r="A175" t="s">
        <v>357</v>
      </c>
      <c r="B175" t="s">
        <v>3072</v>
      </c>
      <c r="C175" t="s">
        <v>358</v>
      </c>
      <c r="D175" t="s">
        <v>2910</v>
      </c>
      <c r="E175" s="8" t="s">
        <v>2</v>
      </c>
      <c r="F175" s="11">
        <v>325</v>
      </c>
      <c r="G175" s="11">
        <v>999</v>
      </c>
      <c r="H175" s="1">
        <v>0.67</v>
      </c>
      <c r="I175" t="str">
        <f t="shared" si="8"/>
        <v>YES</v>
      </c>
      <c r="J175" s="19">
        <v>4.4000000000000004</v>
      </c>
      <c r="K175" s="21">
        <v>31822</v>
      </c>
      <c r="M175" s="15">
        <f t="shared" si="9"/>
        <v>10342150</v>
      </c>
      <c r="N175" t="str">
        <f t="shared" si="10"/>
        <v>₹200–₹500</v>
      </c>
      <c r="O175" s="15">
        <f t="shared" si="11"/>
        <v>140016.80000000002</v>
      </c>
    </row>
    <row r="176" spans="1:15" x14ac:dyDescent="0.25">
      <c r="A176" t="s">
        <v>359</v>
      </c>
      <c r="B176" t="s">
        <v>3073</v>
      </c>
      <c r="C176" t="s">
        <v>360</v>
      </c>
      <c r="D176" t="s">
        <v>2910</v>
      </c>
      <c r="E176" s="8" t="s">
        <v>2</v>
      </c>
      <c r="F176" s="11">
        <v>399</v>
      </c>
      <c r="G176" s="11">
        <v>1999</v>
      </c>
      <c r="H176" s="1">
        <v>0.8</v>
      </c>
      <c r="I176" t="str">
        <f t="shared" si="8"/>
        <v>YES</v>
      </c>
      <c r="J176" s="19">
        <v>4.4000000000000004</v>
      </c>
      <c r="K176" s="21">
        <v>31822</v>
      </c>
      <c r="M176" s="15">
        <f t="shared" si="9"/>
        <v>12696978</v>
      </c>
      <c r="N176" t="str">
        <f t="shared" si="10"/>
        <v>₹200–₹500</v>
      </c>
      <c r="O176" s="15">
        <f t="shared" si="11"/>
        <v>140016.80000000002</v>
      </c>
    </row>
    <row r="177" spans="1:15" x14ac:dyDescent="0.25">
      <c r="A177" t="s">
        <v>361</v>
      </c>
      <c r="B177" t="s">
        <v>3074</v>
      </c>
      <c r="C177" t="s">
        <v>362</v>
      </c>
      <c r="D177" t="s">
        <v>2910</v>
      </c>
      <c r="E177" s="8" t="s">
        <v>19</v>
      </c>
      <c r="F177" s="11">
        <v>199</v>
      </c>
      <c r="G177" s="11">
        <v>499</v>
      </c>
      <c r="H177" s="1">
        <v>0.6</v>
      </c>
      <c r="I177" t="str">
        <f t="shared" si="8"/>
        <v>YES</v>
      </c>
      <c r="J177" s="19">
        <v>4.4000000000000004</v>
      </c>
      <c r="K177" s="21">
        <v>31783</v>
      </c>
      <c r="M177" s="15">
        <f t="shared" si="9"/>
        <v>6324817</v>
      </c>
      <c r="N177" t="str">
        <f t="shared" si="10"/>
        <v>&lt;₹200</v>
      </c>
      <c r="O177" s="15">
        <f t="shared" si="11"/>
        <v>139845.20000000001</v>
      </c>
    </row>
    <row r="178" spans="1:15" x14ac:dyDescent="0.25">
      <c r="A178" t="s">
        <v>363</v>
      </c>
      <c r="B178" t="s">
        <v>3075</v>
      </c>
      <c r="C178" t="s">
        <v>364</v>
      </c>
      <c r="D178" t="s">
        <v>2910</v>
      </c>
      <c r="E178" s="8" t="s">
        <v>2</v>
      </c>
      <c r="F178" s="11">
        <v>88</v>
      </c>
      <c r="G178" s="11">
        <v>299</v>
      </c>
      <c r="H178" s="1">
        <v>0.71</v>
      </c>
      <c r="I178" t="str">
        <f t="shared" si="8"/>
        <v>YES</v>
      </c>
      <c r="J178" s="19">
        <v>4.4000000000000004</v>
      </c>
      <c r="K178" s="21">
        <v>31599</v>
      </c>
      <c r="M178" s="15">
        <f t="shared" si="9"/>
        <v>2780712</v>
      </c>
      <c r="N178" t="str">
        <f t="shared" si="10"/>
        <v>&lt;₹200</v>
      </c>
      <c r="O178" s="15">
        <f t="shared" si="11"/>
        <v>139035.6</v>
      </c>
    </row>
    <row r="179" spans="1:15" x14ac:dyDescent="0.25">
      <c r="A179" t="s">
        <v>365</v>
      </c>
      <c r="B179" t="s">
        <v>3076</v>
      </c>
      <c r="C179" t="s">
        <v>366</v>
      </c>
      <c r="D179" t="s">
        <v>2910</v>
      </c>
      <c r="E179" s="8" t="s">
        <v>2</v>
      </c>
      <c r="F179" s="11">
        <v>399</v>
      </c>
      <c r="G179" s="11">
        <v>1099</v>
      </c>
      <c r="H179" s="1">
        <v>0.64</v>
      </c>
      <c r="I179" t="str">
        <f t="shared" si="8"/>
        <v>YES</v>
      </c>
      <c r="J179" s="19">
        <v>4.4000000000000004</v>
      </c>
      <c r="K179" s="21">
        <v>31539</v>
      </c>
      <c r="M179" s="15">
        <f t="shared" si="9"/>
        <v>12584061</v>
      </c>
      <c r="N179" t="str">
        <f t="shared" si="10"/>
        <v>₹200–₹500</v>
      </c>
      <c r="O179" s="15">
        <f t="shared" si="11"/>
        <v>138771.6</v>
      </c>
    </row>
    <row r="180" spans="1:15" x14ac:dyDescent="0.25">
      <c r="A180" t="s">
        <v>367</v>
      </c>
      <c r="B180" t="s">
        <v>3077</v>
      </c>
      <c r="C180" t="s">
        <v>368</v>
      </c>
      <c r="D180" t="s">
        <v>2910</v>
      </c>
      <c r="E180" s="8" t="s">
        <v>2</v>
      </c>
      <c r="F180" s="11">
        <v>57.89</v>
      </c>
      <c r="G180" s="11">
        <v>199</v>
      </c>
      <c r="H180" s="1">
        <v>0.71</v>
      </c>
      <c r="I180" t="str">
        <f t="shared" si="8"/>
        <v>YES</v>
      </c>
      <c r="J180" s="19">
        <v>4.4000000000000004</v>
      </c>
      <c r="K180" s="21">
        <v>31539</v>
      </c>
      <c r="M180" s="15">
        <f t="shared" si="9"/>
        <v>1825792.71</v>
      </c>
      <c r="N180" t="str">
        <f t="shared" si="10"/>
        <v>&lt;₹200</v>
      </c>
      <c r="O180" s="15">
        <f t="shared" si="11"/>
        <v>138771.6</v>
      </c>
    </row>
    <row r="181" spans="1:15" x14ac:dyDescent="0.25">
      <c r="A181" t="s">
        <v>369</v>
      </c>
      <c r="B181" t="s">
        <v>3078</v>
      </c>
      <c r="C181" t="s">
        <v>370</v>
      </c>
      <c r="D181" t="s">
        <v>2911</v>
      </c>
      <c r="E181" s="8" t="s">
        <v>102</v>
      </c>
      <c r="F181" s="11">
        <v>799</v>
      </c>
      <c r="G181" s="11">
        <v>1999</v>
      </c>
      <c r="H181" s="1">
        <v>0.6</v>
      </c>
      <c r="I181" t="str">
        <f t="shared" si="8"/>
        <v>YES</v>
      </c>
      <c r="J181" s="19">
        <v>4.4000000000000004</v>
      </c>
      <c r="K181" s="21">
        <v>31534</v>
      </c>
      <c r="M181" s="15">
        <f t="shared" si="9"/>
        <v>25195666</v>
      </c>
      <c r="N181" t="str">
        <f t="shared" si="10"/>
        <v xml:space="preserve"> &gt;₹500</v>
      </c>
      <c r="O181" s="15">
        <f t="shared" si="11"/>
        <v>138749.6</v>
      </c>
    </row>
    <row r="182" spans="1:15" x14ac:dyDescent="0.25">
      <c r="A182" t="s">
        <v>371</v>
      </c>
      <c r="B182" t="s">
        <v>3079</v>
      </c>
      <c r="C182" t="s">
        <v>372</v>
      </c>
      <c r="D182" t="s">
        <v>2911</v>
      </c>
      <c r="E182" s="8" t="s">
        <v>102</v>
      </c>
      <c r="F182" s="11">
        <v>205</v>
      </c>
      <c r="G182" s="11">
        <v>499</v>
      </c>
      <c r="H182" s="1">
        <v>0.59</v>
      </c>
      <c r="I182" t="str">
        <f t="shared" si="8"/>
        <v>YES</v>
      </c>
      <c r="J182" s="19">
        <v>4.4000000000000004</v>
      </c>
      <c r="K182" s="21">
        <v>31388</v>
      </c>
      <c r="M182" s="15">
        <f t="shared" si="9"/>
        <v>6434540</v>
      </c>
      <c r="N182" t="str">
        <f t="shared" si="10"/>
        <v>₹200–₹500</v>
      </c>
      <c r="O182" s="15">
        <f t="shared" si="11"/>
        <v>138107.20000000001</v>
      </c>
    </row>
    <row r="183" spans="1:15" x14ac:dyDescent="0.25">
      <c r="A183" t="s">
        <v>373</v>
      </c>
      <c r="B183" t="s">
        <v>3080</v>
      </c>
      <c r="C183" t="s">
        <v>374</v>
      </c>
      <c r="D183" t="s">
        <v>2910</v>
      </c>
      <c r="E183" s="8" t="s">
        <v>2</v>
      </c>
      <c r="F183" s="11">
        <v>299</v>
      </c>
      <c r="G183" s="11">
        <v>699</v>
      </c>
      <c r="H183" s="1">
        <v>0.56999999999999995</v>
      </c>
      <c r="I183" t="str">
        <f t="shared" si="8"/>
        <v>YES</v>
      </c>
      <c r="J183" s="19">
        <v>4.4000000000000004</v>
      </c>
      <c r="K183" s="21">
        <v>31305</v>
      </c>
      <c r="M183" s="15">
        <f t="shared" si="9"/>
        <v>9360195</v>
      </c>
      <c r="N183" t="str">
        <f t="shared" si="10"/>
        <v>₹200–₹500</v>
      </c>
      <c r="O183" s="15">
        <f t="shared" si="11"/>
        <v>137742</v>
      </c>
    </row>
    <row r="184" spans="1:15" x14ac:dyDescent="0.25">
      <c r="A184" t="s">
        <v>375</v>
      </c>
      <c r="B184" t="s">
        <v>3081</v>
      </c>
      <c r="C184" t="s">
        <v>376</v>
      </c>
      <c r="D184" t="s">
        <v>2910</v>
      </c>
      <c r="E184" s="8" t="s">
        <v>2</v>
      </c>
      <c r="F184" s="11">
        <v>849</v>
      </c>
      <c r="G184" s="11">
        <v>999</v>
      </c>
      <c r="H184" s="1">
        <v>0.15</v>
      </c>
      <c r="I184" t="str">
        <f t="shared" si="8"/>
        <v>NO</v>
      </c>
      <c r="J184" s="19">
        <v>4.4000000000000004</v>
      </c>
      <c r="K184" s="21">
        <v>30907</v>
      </c>
      <c r="M184" s="15">
        <f t="shared" si="9"/>
        <v>26240043</v>
      </c>
      <c r="N184" t="str">
        <f t="shared" si="10"/>
        <v xml:space="preserve"> &gt;₹500</v>
      </c>
      <c r="O184" s="15">
        <f t="shared" si="11"/>
        <v>135990.80000000002</v>
      </c>
    </row>
    <row r="185" spans="1:15" x14ac:dyDescent="0.25">
      <c r="A185" t="s">
        <v>377</v>
      </c>
      <c r="B185" t="s">
        <v>3082</v>
      </c>
      <c r="C185" t="s">
        <v>378</v>
      </c>
      <c r="D185" t="s">
        <v>2910</v>
      </c>
      <c r="E185" s="8" t="s">
        <v>2</v>
      </c>
      <c r="F185" s="11">
        <v>949</v>
      </c>
      <c r="G185" s="11">
        <v>1999</v>
      </c>
      <c r="H185" s="1">
        <v>0.53</v>
      </c>
      <c r="I185" t="str">
        <f t="shared" si="8"/>
        <v>YES</v>
      </c>
      <c r="J185" s="19">
        <v>4.4000000000000004</v>
      </c>
      <c r="K185" s="21">
        <v>30469</v>
      </c>
      <c r="M185" s="15">
        <f t="shared" si="9"/>
        <v>28915081</v>
      </c>
      <c r="N185" t="str">
        <f t="shared" si="10"/>
        <v xml:space="preserve"> &gt;₹500</v>
      </c>
      <c r="O185" s="15">
        <f t="shared" si="11"/>
        <v>134063.6</v>
      </c>
    </row>
    <row r="186" spans="1:15" x14ac:dyDescent="0.25">
      <c r="A186" t="s">
        <v>379</v>
      </c>
      <c r="B186" t="s">
        <v>3083</v>
      </c>
      <c r="C186" t="s">
        <v>380</v>
      </c>
      <c r="D186" t="s">
        <v>2910</v>
      </c>
      <c r="E186" s="8" t="s">
        <v>2</v>
      </c>
      <c r="F186" s="11">
        <v>499</v>
      </c>
      <c r="G186" s="11">
        <v>1200</v>
      </c>
      <c r="H186" s="1">
        <v>0.57999999999999996</v>
      </c>
      <c r="I186" t="str">
        <f t="shared" si="8"/>
        <v>YES</v>
      </c>
      <c r="J186" s="19">
        <v>4.4000000000000004</v>
      </c>
      <c r="K186" s="21">
        <v>30411</v>
      </c>
      <c r="M186" s="15">
        <f t="shared" si="9"/>
        <v>15175089</v>
      </c>
      <c r="N186" t="str">
        <f t="shared" si="10"/>
        <v>₹200–₹500</v>
      </c>
      <c r="O186" s="15">
        <f t="shared" si="11"/>
        <v>133808.40000000002</v>
      </c>
    </row>
    <row r="187" spans="1:15" x14ac:dyDescent="0.25">
      <c r="A187" t="s">
        <v>381</v>
      </c>
      <c r="B187" t="s">
        <v>3084</v>
      </c>
      <c r="C187" t="s">
        <v>382</v>
      </c>
      <c r="D187" t="s">
        <v>2910</v>
      </c>
      <c r="E187" s="8" t="s">
        <v>2</v>
      </c>
      <c r="F187" s="11">
        <v>299</v>
      </c>
      <c r="G187" s="11">
        <v>485</v>
      </c>
      <c r="H187" s="1">
        <v>0.38</v>
      </c>
      <c r="I187" t="str">
        <f t="shared" si="8"/>
        <v>NO</v>
      </c>
      <c r="J187" s="19">
        <v>4.4000000000000004</v>
      </c>
      <c r="K187" s="21">
        <v>30411</v>
      </c>
      <c r="M187" s="15">
        <f t="shared" si="9"/>
        <v>9092889</v>
      </c>
      <c r="N187" t="str">
        <f t="shared" si="10"/>
        <v>₹200–₹500</v>
      </c>
      <c r="O187" s="15">
        <f t="shared" si="11"/>
        <v>133808.40000000002</v>
      </c>
    </row>
    <row r="188" spans="1:15" x14ac:dyDescent="0.25">
      <c r="A188" t="s">
        <v>383</v>
      </c>
      <c r="B188" t="s">
        <v>3082</v>
      </c>
      <c r="C188" t="s">
        <v>384</v>
      </c>
      <c r="D188" t="s">
        <v>2910</v>
      </c>
      <c r="E188" s="8" t="s">
        <v>2</v>
      </c>
      <c r="F188" s="11">
        <v>949</v>
      </c>
      <c r="G188" s="11">
        <v>1999</v>
      </c>
      <c r="H188" s="1">
        <v>0.53</v>
      </c>
      <c r="I188" t="str">
        <f t="shared" si="8"/>
        <v>YES</v>
      </c>
      <c r="J188" s="19">
        <v>4.4000000000000004</v>
      </c>
      <c r="K188" s="21">
        <v>30355</v>
      </c>
      <c r="M188" s="15">
        <f t="shared" si="9"/>
        <v>28806895</v>
      </c>
      <c r="N188" t="str">
        <f t="shared" si="10"/>
        <v xml:space="preserve"> &gt;₹500</v>
      </c>
      <c r="O188" s="15">
        <f t="shared" si="11"/>
        <v>133562</v>
      </c>
    </row>
    <row r="189" spans="1:15" x14ac:dyDescent="0.25">
      <c r="A189" t="s">
        <v>385</v>
      </c>
      <c r="B189" t="s">
        <v>3085</v>
      </c>
      <c r="C189" t="s">
        <v>386</v>
      </c>
      <c r="D189" t="s">
        <v>2910</v>
      </c>
      <c r="E189" s="8" t="s">
        <v>2</v>
      </c>
      <c r="F189" s="11">
        <v>379</v>
      </c>
      <c r="G189" s="11">
        <v>1099</v>
      </c>
      <c r="H189" s="1">
        <v>0.66</v>
      </c>
      <c r="I189" t="str">
        <f t="shared" si="8"/>
        <v>YES</v>
      </c>
      <c r="J189" s="19">
        <v>4.4000000000000004</v>
      </c>
      <c r="K189" s="21">
        <v>30254</v>
      </c>
      <c r="M189" s="15">
        <f t="shared" si="9"/>
        <v>11466266</v>
      </c>
      <c r="N189" t="str">
        <f t="shared" si="10"/>
        <v>₹200–₹500</v>
      </c>
      <c r="O189" s="15">
        <f t="shared" si="11"/>
        <v>133117.6</v>
      </c>
    </row>
    <row r="190" spans="1:15" x14ac:dyDescent="0.25">
      <c r="A190" t="s">
        <v>387</v>
      </c>
      <c r="B190" t="s">
        <v>3086</v>
      </c>
      <c r="C190" t="s">
        <v>388</v>
      </c>
      <c r="D190" t="s">
        <v>2911</v>
      </c>
      <c r="E190" s="8" t="s">
        <v>37</v>
      </c>
      <c r="F190" s="11">
        <v>8990</v>
      </c>
      <c r="G190" s="11">
        <v>18990</v>
      </c>
      <c r="H190" s="1">
        <v>0.53</v>
      </c>
      <c r="I190" t="str">
        <f t="shared" si="8"/>
        <v>YES</v>
      </c>
      <c r="J190" s="19">
        <v>4.4000000000000004</v>
      </c>
      <c r="K190" s="21">
        <v>30254</v>
      </c>
      <c r="M190" s="15">
        <f t="shared" si="9"/>
        <v>271983460</v>
      </c>
      <c r="N190" t="str">
        <f t="shared" si="10"/>
        <v xml:space="preserve"> &gt;₹500</v>
      </c>
      <c r="O190" s="15">
        <f t="shared" si="11"/>
        <v>133117.6</v>
      </c>
    </row>
    <row r="191" spans="1:15" x14ac:dyDescent="0.25">
      <c r="A191" t="s">
        <v>389</v>
      </c>
      <c r="B191" t="s">
        <v>3052</v>
      </c>
      <c r="C191" t="s">
        <v>390</v>
      </c>
      <c r="D191" t="s">
        <v>2911</v>
      </c>
      <c r="E191" s="8" t="s">
        <v>307</v>
      </c>
      <c r="F191" s="11">
        <v>486</v>
      </c>
      <c r="G191" s="11">
        <v>1999</v>
      </c>
      <c r="H191" s="1">
        <v>0.76</v>
      </c>
      <c r="I191" t="str">
        <f t="shared" si="8"/>
        <v>YES</v>
      </c>
      <c r="J191" s="19">
        <v>4.4000000000000004</v>
      </c>
      <c r="K191" s="21">
        <v>30254</v>
      </c>
      <c r="M191" s="15">
        <f t="shared" si="9"/>
        <v>14703444</v>
      </c>
      <c r="N191" t="str">
        <f t="shared" si="10"/>
        <v>₹200–₹500</v>
      </c>
      <c r="O191" s="15">
        <f t="shared" si="11"/>
        <v>133117.6</v>
      </c>
    </row>
    <row r="192" spans="1:15" x14ac:dyDescent="0.25">
      <c r="A192" t="s">
        <v>391</v>
      </c>
      <c r="B192" t="s">
        <v>3087</v>
      </c>
      <c r="C192" t="s">
        <v>392</v>
      </c>
      <c r="D192" t="s">
        <v>2911</v>
      </c>
      <c r="E192" s="8" t="s">
        <v>113</v>
      </c>
      <c r="F192" s="11">
        <v>5699</v>
      </c>
      <c r="G192" s="11">
        <v>11000</v>
      </c>
      <c r="H192" s="1">
        <v>0.48</v>
      </c>
      <c r="I192" t="str">
        <f t="shared" si="8"/>
        <v>NO</v>
      </c>
      <c r="J192" s="19">
        <v>4.4000000000000004</v>
      </c>
      <c r="K192" s="21">
        <v>30058</v>
      </c>
      <c r="M192" s="15">
        <f t="shared" si="9"/>
        <v>171300542</v>
      </c>
      <c r="N192" t="str">
        <f t="shared" si="10"/>
        <v xml:space="preserve"> &gt;₹500</v>
      </c>
      <c r="O192" s="15">
        <f t="shared" si="11"/>
        <v>132255.20000000001</v>
      </c>
    </row>
    <row r="193" spans="1:15" x14ac:dyDescent="0.25">
      <c r="A193" t="s">
        <v>393</v>
      </c>
      <c r="B193" t="s">
        <v>3088</v>
      </c>
      <c r="C193" t="s">
        <v>394</v>
      </c>
      <c r="D193" t="s">
        <v>2910</v>
      </c>
      <c r="E193" s="8" t="s">
        <v>2</v>
      </c>
      <c r="F193" s="11">
        <v>709</v>
      </c>
      <c r="G193" s="11">
        <v>1999</v>
      </c>
      <c r="H193" s="1">
        <v>0.65</v>
      </c>
      <c r="I193" t="str">
        <f t="shared" si="8"/>
        <v>YES</v>
      </c>
      <c r="J193" s="19">
        <v>4.4000000000000004</v>
      </c>
      <c r="K193" s="21">
        <v>30023</v>
      </c>
      <c r="M193" s="15">
        <f t="shared" si="9"/>
        <v>21286307</v>
      </c>
      <c r="N193" t="str">
        <f t="shared" si="10"/>
        <v xml:space="preserve"> &gt;₹500</v>
      </c>
      <c r="O193" s="15">
        <f t="shared" si="11"/>
        <v>132101.20000000001</v>
      </c>
    </row>
    <row r="194" spans="1:15" x14ac:dyDescent="0.25">
      <c r="A194" t="s">
        <v>395</v>
      </c>
      <c r="B194" t="s">
        <v>3089</v>
      </c>
      <c r="C194" t="s">
        <v>396</v>
      </c>
      <c r="D194" t="s">
        <v>2911</v>
      </c>
      <c r="E194" s="8" t="s">
        <v>37</v>
      </c>
      <c r="F194" s="11">
        <v>47990</v>
      </c>
      <c r="G194" s="11">
        <v>70900</v>
      </c>
      <c r="H194" s="1">
        <v>0.32</v>
      </c>
      <c r="I194" t="str">
        <f t="shared" ref="I194:I257" si="12">IF(H194&gt;=50%, "YES","NO")</f>
        <v>NO</v>
      </c>
      <c r="J194" s="19">
        <v>4.4000000000000004</v>
      </c>
      <c r="K194" s="21">
        <v>30023</v>
      </c>
      <c r="M194" s="15">
        <f t="shared" ref="M194:M257" si="13">F194*K194</f>
        <v>1440803770</v>
      </c>
      <c r="N194" t="str">
        <f t="shared" ref="N194:N257" si="14">IF(F194&lt;200, "&lt;₹200",  IF(F194&lt;=500,
"₹200–₹500"," &gt;₹500"))</f>
        <v xml:space="preserve"> &gt;₹500</v>
      </c>
      <c r="O194" s="15">
        <f t="shared" ref="O194:O257" si="15">J194*K194</f>
        <v>132101.20000000001</v>
      </c>
    </row>
    <row r="195" spans="1:15" x14ac:dyDescent="0.25">
      <c r="A195" t="s">
        <v>397</v>
      </c>
      <c r="B195" t="s">
        <v>3066</v>
      </c>
      <c r="C195" t="s">
        <v>398</v>
      </c>
      <c r="D195" t="s">
        <v>2911</v>
      </c>
      <c r="E195" s="8" t="s">
        <v>102</v>
      </c>
      <c r="F195" s="11">
        <v>299</v>
      </c>
      <c r="G195" s="11">
        <v>1199</v>
      </c>
      <c r="H195" s="1">
        <v>0.75</v>
      </c>
      <c r="I195" t="str">
        <f t="shared" si="12"/>
        <v>YES</v>
      </c>
      <c r="J195" s="19">
        <v>4.4000000000000004</v>
      </c>
      <c r="K195" s="21">
        <v>29746</v>
      </c>
      <c r="M195" s="15">
        <f t="shared" si="13"/>
        <v>8894054</v>
      </c>
      <c r="N195" t="str">
        <f t="shared" si="14"/>
        <v>₹200–₹500</v>
      </c>
      <c r="O195" s="15">
        <f t="shared" si="15"/>
        <v>130882.40000000001</v>
      </c>
    </row>
    <row r="196" spans="1:15" x14ac:dyDescent="0.25">
      <c r="A196" t="s">
        <v>399</v>
      </c>
      <c r="B196" t="s">
        <v>3090</v>
      </c>
      <c r="C196" t="s">
        <v>400</v>
      </c>
      <c r="D196" t="s">
        <v>2910</v>
      </c>
      <c r="E196" s="8" t="s">
        <v>2</v>
      </c>
      <c r="F196" s="11">
        <v>320</v>
      </c>
      <c r="G196" s="11">
        <v>599</v>
      </c>
      <c r="H196" s="1">
        <v>0.47</v>
      </c>
      <c r="I196" t="str">
        <f t="shared" si="12"/>
        <v>NO</v>
      </c>
      <c r="J196" s="19">
        <v>4.4000000000000004</v>
      </c>
      <c r="K196" s="21">
        <v>29746</v>
      </c>
      <c r="M196" s="15">
        <f t="shared" si="13"/>
        <v>9518720</v>
      </c>
      <c r="N196" t="str">
        <f t="shared" si="14"/>
        <v>₹200–₹500</v>
      </c>
      <c r="O196" s="15">
        <f t="shared" si="15"/>
        <v>130882.40000000001</v>
      </c>
    </row>
    <row r="197" spans="1:15" x14ac:dyDescent="0.25">
      <c r="A197" t="s">
        <v>401</v>
      </c>
      <c r="B197" t="s">
        <v>3091</v>
      </c>
      <c r="C197" t="s">
        <v>402</v>
      </c>
      <c r="D197" t="s">
        <v>2910</v>
      </c>
      <c r="E197" s="8" t="s">
        <v>2</v>
      </c>
      <c r="F197" s="11">
        <v>139</v>
      </c>
      <c r="G197" s="11">
        <v>549</v>
      </c>
      <c r="H197" s="1">
        <v>0.75</v>
      </c>
      <c r="I197" t="str">
        <f t="shared" si="12"/>
        <v>YES</v>
      </c>
      <c r="J197" s="19">
        <v>4.4000000000000004</v>
      </c>
      <c r="K197" s="21">
        <v>29478</v>
      </c>
      <c r="M197" s="15">
        <f t="shared" si="13"/>
        <v>4097442</v>
      </c>
      <c r="N197" t="str">
        <f t="shared" si="14"/>
        <v>&lt;₹200</v>
      </c>
      <c r="O197" s="15">
        <f t="shared" si="15"/>
        <v>129703.20000000001</v>
      </c>
    </row>
    <row r="198" spans="1:15" x14ac:dyDescent="0.25">
      <c r="A198" t="s">
        <v>403</v>
      </c>
      <c r="B198" t="s">
        <v>3092</v>
      </c>
      <c r="C198" t="s">
        <v>404</v>
      </c>
      <c r="D198" t="s">
        <v>2910</v>
      </c>
      <c r="E198" s="8" t="s">
        <v>2</v>
      </c>
      <c r="F198" s="11">
        <v>129</v>
      </c>
      <c r="G198" s="11">
        <v>249</v>
      </c>
      <c r="H198" s="1">
        <v>0.48</v>
      </c>
      <c r="I198" t="str">
        <f t="shared" si="12"/>
        <v>NO</v>
      </c>
      <c r="J198" s="19">
        <v>4.4000000000000004</v>
      </c>
      <c r="K198" s="21">
        <v>29472</v>
      </c>
      <c r="M198" s="15">
        <f t="shared" si="13"/>
        <v>3801888</v>
      </c>
      <c r="N198" t="str">
        <f t="shared" si="14"/>
        <v>&lt;₹200</v>
      </c>
      <c r="O198" s="15">
        <f t="shared" si="15"/>
        <v>129676.80000000002</v>
      </c>
    </row>
    <row r="199" spans="1:15" x14ac:dyDescent="0.25">
      <c r="A199" t="s">
        <v>405</v>
      </c>
      <c r="B199" t="s">
        <v>3093</v>
      </c>
      <c r="C199" t="s">
        <v>406</v>
      </c>
      <c r="D199" t="s">
        <v>2911</v>
      </c>
      <c r="E199" s="8" t="s">
        <v>37</v>
      </c>
      <c r="F199" s="11">
        <v>24999</v>
      </c>
      <c r="G199" s="11">
        <v>35999</v>
      </c>
      <c r="H199" s="1">
        <v>0.31</v>
      </c>
      <c r="I199" t="str">
        <f t="shared" si="12"/>
        <v>NO</v>
      </c>
      <c r="J199" s="19">
        <v>4.4000000000000004</v>
      </c>
      <c r="K199" s="21">
        <v>29471</v>
      </c>
      <c r="M199" s="15">
        <f t="shared" si="13"/>
        <v>736745529</v>
      </c>
      <c r="N199" t="str">
        <f t="shared" si="14"/>
        <v xml:space="preserve"> &gt;₹500</v>
      </c>
      <c r="O199" s="15">
        <f t="shared" si="15"/>
        <v>129672.40000000001</v>
      </c>
    </row>
    <row r="200" spans="1:15" x14ac:dyDescent="0.25">
      <c r="A200" t="s">
        <v>407</v>
      </c>
      <c r="B200" t="s">
        <v>3026</v>
      </c>
      <c r="C200" t="s">
        <v>408</v>
      </c>
      <c r="D200" t="s">
        <v>2910</v>
      </c>
      <c r="E200" s="8" t="s">
        <v>2</v>
      </c>
      <c r="F200" s="11">
        <v>999</v>
      </c>
      <c r="G200" s="11">
        <v>1699</v>
      </c>
      <c r="H200" s="1">
        <v>0.41</v>
      </c>
      <c r="I200" t="str">
        <f t="shared" si="12"/>
        <v>NO</v>
      </c>
      <c r="J200" s="19">
        <v>4.4000000000000004</v>
      </c>
      <c r="K200" s="21">
        <v>28978</v>
      </c>
      <c r="M200" s="15">
        <f t="shared" si="13"/>
        <v>28949022</v>
      </c>
      <c r="N200" t="str">
        <f t="shared" si="14"/>
        <v xml:space="preserve"> &gt;₹500</v>
      </c>
      <c r="O200" s="15">
        <f t="shared" si="15"/>
        <v>127503.20000000001</v>
      </c>
    </row>
    <row r="201" spans="1:15" x14ac:dyDescent="0.25">
      <c r="A201" t="s">
        <v>409</v>
      </c>
      <c r="B201" t="s">
        <v>3094</v>
      </c>
      <c r="C201" t="s">
        <v>410</v>
      </c>
      <c r="D201" t="s">
        <v>2910</v>
      </c>
      <c r="E201" s="8" t="s">
        <v>2</v>
      </c>
      <c r="F201" s="11">
        <v>225</v>
      </c>
      <c r="G201" s="11">
        <v>499</v>
      </c>
      <c r="H201" s="1">
        <v>0.55000000000000004</v>
      </c>
      <c r="I201" t="str">
        <f t="shared" si="12"/>
        <v>YES</v>
      </c>
      <c r="J201" s="19">
        <v>4.4000000000000004</v>
      </c>
      <c r="K201" s="21">
        <v>28978</v>
      </c>
      <c r="M201" s="15">
        <f t="shared" si="13"/>
        <v>6520050</v>
      </c>
      <c r="N201" t="str">
        <f t="shared" si="14"/>
        <v>₹200–₹500</v>
      </c>
      <c r="O201" s="15">
        <f t="shared" si="15"/>
        <v>127503.20000000001</v>
      </c>
    </row>
    <row r="202" spans="1:15" x14ac:dyDescent="0.25">
      <c r="A202" t="s">
        <v>411</v>
      </c>
      <c r="B202" t="s">
        <v>3095</v>
      </c>
      <c r="C202" t="s">
        <v>412</v>
      </c>
      <c r="D202" t="s">
        <v>2911</v>
      </c>
      <c r="E202" s="8" t="s">
        <v>102</v>
      </c>
      <c r="F202" s="11">
        <v>547</v>
      </c>
      <c r="G202" s="11">
        <v>2999</v>
      </c>
      <c r="H202" s="1">
        <v>0.82</v>
      </c>
      <c r="I202" t="str">
        <f t="shared" si="12"/>
        <v>YES</v>
      </c>
      <c r="J202" s="19">
        <v>4.4000000000000004</v>
      </c>
      <c r="K202" s="21">
        <v>28829</v>
      </c>
      <c r="M202" s="15">
        <f t="shared" si="13"/>
        <v>15769463</v>
      </c>
      <c r="N202" t="str">
        <f t="shared" si="14"/>
        <v xml:space="preserve"> &gt;₹500</v>
      </c>
      <c r="O202" s="15">
        <f t="shared" si="15"/>
        <v>126847.6</v>
      </c>
    </row>
    <row r="203" spans="1:15" x14ac:dyDescent="0.25">
      <c r="A203" t="s">
        <v>413</v>
      </c>
      <c r="B203" t="s">
        <v>3096</v>
      </c>
      <c r="C203" t="s">
        <v>414</v>
      </c>
      <c r="D203" t="s">
        <v>2910</v>
      </c>
      <c r="E203" s="8" t="s">
        <v>2</v>
      </c>
      <c r="F203" s="11">
        <v>259</v>
      </c>
      <c r="G203" s="11">
        <v>699</v>
      </c>
      <c r="H203" s="1">
        <v>0.63</v>
      </c>
      <c r="I203" t="str">
        <f t="shared" si="12"/>
        <v>YES</v>
      </c>
      <c r="J203" s="19">
        <v>4.4000000000000004</v>
      </c>
      <c r="K203" s="21">
        <v>28791</v>
      </c>
      <c r="M203" s="15">
        <f t="shared" si="13"/>
        <v>7456869</v>
      </c>
      <c r="N203" t="str">
        <f t="shared" si="14"/>
        <v>₹200–₹500</v>
      </c>
      <c r="O203" s="15">
        <f t="shared" si="15"/>
        <v>126680.40000000001</v>
      </c>
    </row>
    <row r="204" spans="1:15" x14ac:dyDescent="0.25">
      <c r="A204" t="s">
        <v>415</v>
      </c>
      <c r="B204" t="s">
        <v>3097</v>
      </c>
      <c r="C204" t="s">
        <v>416</v>
      </c>
      <c r="D204" t="s">
        <v>2911</v>
      </c>
      <c r="E204" s="8" t="s">
        <v>102</v>
      </c>
      <c r="F204" s="11">
        <v>239</v>
      </c>
      <c r="G204" s="11">
        <v>699</v>
      </c>
      <c r="H204" s="1">
        <v>0.66</v>
      </c>
      <c r="I204" t="str">
        <f t="shared" si="12"/>
        <v>YES</v>
      </c>
      <c r="J204" s="19">
        <v>4.4000000000000004</v>
      </c>
      <c r="K204" s="21">
        <v>28791</v>
      </c>
      <c r="M204" s="15">
        <f t="shared" si="13"/>
        <v>6881049</v>
      </c>
      <c r="N204" t="str">
        <f t="shared" si="14"/>
        <v>₹200–₹500</v>
      </c>
      <c r="O204" s="15">
        <f t="shared" si="15"/>
        <v>126680.40000000001</v>
      </c>
    </row>
    <row r="205" spans="1:15" x14ac:dyDescent="0.25">
      <c r="A205" t="s">
        <v>417</v>
      </c>
      <c r="B205" t="s">
        <v>3098</v>
      </c>
      <c r="C205" t="s">
        <v>418</v>
      </c>
      <c r="D205" t="s">
        <v>2911</v>
      </c>
      <c r="E205" s="8" t="s">
        <v>102</v>
      </c>
      <c r="F205" s="11">
        <v>349</v>
      </c>
      <c r="G205" s="11">
        <v>999</v>
      </c>
      <c r="H205" s="1">
        <v>0.65</v>
      </c>
      <c r="I205" t="str">
        <f t="shared" si="12"/>
        <v>YES</v>
      </c>
      <c r="J205" s="19">
        <v>4.4000000000000004</v>
      </c>
      <c r="K205" s="21">
        <v>28638</v>
      </c>
      <c r="M205" s="15">
        <f t="shared" si="13"/>
        <v>9994662</v>
      </c>
      <c r="N205" t="str">
        <f t="shared" si="14"/>
        <v>₹200–₹500</v>
      </c>
      <c r="O205" s="15">
        <f t="shared" si="15"/>
        <v>126007.20000000001</v>
      </c>
    </row>
    <row r="206" spans="1:15" x14ac:dyDescent="0.25">
      <c r="A206" t="s">
        <v>419</v>
      </c>
      <c r="B206" t="s">
        <v>3099</v>
      </c>
      <c r="C206" t="s">
        <v>420</v>
      </c>
      <c r="D206" t="s">
        <v>2911</v>
      </c>
      <c r="E206" s="8" t="s">
        <v>28</v>
      </c>
      <c r="F206" s="11">
        <v>467</v>
      </c>
      <c r="G206" s="11">
        <v>599</v>
      </c>
      <c r="H206" s="1">
        <v>0.22</v>
      </c>
      <c r="I206" t="str">
        <f t="shared" si="12"/>
        <v>NO</v>
      </c>
      <c r="J206" s="19">
        <v>4.4000000000000004</v>
      </c>
      <c r="K206" s="21">
        <v>28629</v>
      </c>
      <c r="M206" s="15">
        <f t="shared" si="13"/>
        <v>13369743</v>
      </c>
      <c r="N206" t="str">
        <f t="shared" si="14"/>
        <v>₹200–₹500</v>
      </c>
      <c r="O206" s="15">
        <f t="shared" si="15"/>
        <v>125967.6</v>
      </c>
    </row>
    <row r="207" spans="1:15" x14ac:dyDescent="0.25">
      <c r="A207" t="s">
        <v>421</v>
      </c>
      <c r="B207" t="s">
        <v>3100</v>
      </c>
      <c r="C207" t="s">
        <v>422</v>
      </c>
      <c r="D207" t="s">
        <v>2910</v>
      </c>
      <c r="E207" s="8" t="s">
        <v>2</v>
      </c>
      <c r="F207" s="11">
        <v>449</v>
      </c>
      <c r="G207" s="11">
        <v>599</v>
      </c>
      <c r="H207" s="1">
        <v>0.25</v>
      </c>
      <c r="I207" t="str">
        <f t="shared" si="12"/>
        <v>NO</v>
      </c>
      <c r="J207" s="19">
        <v>4.4000000000000004</v>
      </c>
      <c r="K207" s="21">
        <v>28324</v>
      </c>
      <c r="M207" s="15">
        <f t="shared" si="13"/>
        <v>12717476</v>
      </c>
      <c r="N207" t="str">
        <f t="shared" si="14"/>
        <v>₹200–₹500</v>
      </c>
      <c r="O207" s="15">
        <f t="shared" si="15"/>
        <v>124625.60000000001</v>
      </c>
    </row>
    <row r="208" spans="1:15" x14ac:dyDescent="0.25">
      <c r="A208" t="s">
        <v>423</v>
      </c>
      <c r="B208" t="s">
        <v>2991</v>
      </c>
      <c r="C208" t="s">
        <v>424</v>
      </c>
      <c r="D208" t="s">
        <v>2911</v>
      </c>
      <c r="E208" s="8" t="s">
        <v>37</v>
      </c>
      <c r="F208" s="11">
        <v>11990</v>
      </c>
      <c r="G208" s="11">
        <v>31990</v>
      </c>
      <c r="H208" s="1">
        <v>0.63</v>
      </c>
      <c r="I208" t="str">
        <f t="shared" si="12"/>
        <v>YES</v>
      </c>
      <c r="J208" s="19">
        <v>4.4000000000000004</v>
      </c>
      <c r="K208" s="21">
        <v>28030</v>
      </c>
      <c r="M208" s="15">
        <f t="shared" si="13"/>
        <v>336079700</v>
      </c>
      <c r="N208" t="str">
        <f t="shared" si="14"/>
        <v xml:space="preserve"> &gt;₹500</v>
      </c>
      <c r="O208" s="15">
        <f t="shared" si="15"/>
        <v>123332.00000000001</v>
      </c>
    </row>
    <row r="209" spans="1:15" x14ac:dyDescent="0.25">
      <c r="A209" t="s">
        <v>425</v>
      </c>
      <c r="B209" t="s">
        <v>3101</v>
      </c>
      <c r="C209" t="s">
        <v>426</v>
      </c>
      <c r="D209" t="s">
        <v>2910</v>
      </c>
      <c r="E209" s="8" t="s">
        <v>2</v>
      </c>
      <c r="F209" s="11">
        <v>350</v>
      </c>
      <c r="G209" s="11">
        <v>599</v>
      </c>
      <c r="H209" s="1">
        <v>0.42</v>
      </c>
      <c r="I209" t="str">
        <f t="shared" si="12"/>
        <v>NO</v>
      </c>
      <c r="J209" s="19">
        <v>4.4000000000000004</v>
      </c>
      <c r="K209" s="21">
        <v>27790</v>
      </c>
      <c r="M209" s="15">
        <f t="shared" si="13"/>
        <v>9726500</v>
      </c>
      <c r="N209" t="str">
        <f t="shared" si="14"/>
        <v>₹200–₹500</v>
      </c>
      <c r="O209" s="15">
        <f t="shared" si="15"/>
        <v>122276.00000000001</v>
      </c>
    </row>
    <row r="210" spans="1:15" x14ac:dyDescent="0.25">
      <c r="A210" t="s">
        <v>427</v>
      </c>
      <c r="B210" t="s">
        <v>3102</v>
      </c>
      <c r="C210" t="s">
        <v>428</v>
      </c>
      <c r="D210" t="s">
        <v>2910</v>
      </c>
      <c r="E210" s="8" t="s">
        <v>2</v>
      </c>
      <c r="F210" s="11">
        <v>252</v>
      </c>
      <c r="G210" s="11">
        <v>999</v>
      </c>
      <c r="H210" s="1">
        <v>0.75</v>
      </c>
      <c r="I210" t="str">
        <f t="shared" si="12"/>
        <v>YES</v>
      </c>
      <c r="J210" s="19">
        <v>4.4000000000000004</v>
      </c>
      <c r="K210" s="21">
        <v>27709</v>
      </c>
      <c r="M210" s="15">
        <f t="shared" si="13"/>
        <v>6982668</v>
      </c>
      <c r="N210" t="str">
        <f t="shared" si="14"/>
        <v>₹200–₹500</v>
      </c>
      <c r="O210" s="15">
        <f t="shared" si="15"/>
        <v>121919.6</v>
      </c>
    </row>
    <row r="211" spans="1:15" x14ac:dyDescent="0.25">
      <c r="A211" t="s">
        <v>429</v>
      </c>
      <c r="B211" t="s">
        <v>117</v>
      </c>
      <c r="C211" t="s">
        <v>430</v>
      </c>
      <c r="D211" t="s">
        <v>2911</v>
      </c>
      <c r="E211" s="8" t="s">
        <v>102</v>
      </c>
      <c r="F211" s="11">
        <v>204</v>
      </c>
      <c r="G211" s="11">
        <v>599</v>
      </c>
      <c r="H211" s="1">
        <v>0.66</v>
      </c>
      <c r="I211" t="str">
        <f t="shared" si="12"/>
        <v>YES</v>
      </c>
      <c r="J211" s="19">
        <v>4.4000000000000004</v>
      </c>
      <c r="K211" s="21">
        <v>27704</v>
      </c>
      <c r="M211" s="15">
        <f t="shared" si="13"/>
        <v>5651616</v>
      </c>
      <c r="N211" t="str">
        <f t="shared" si="14"/>
        <v>₹200–₹500</v>
      </c>
      <c r="O211" s="15">
        <f t="shared" si="15"/>
        <v>121897.60000000001</v>
      </c>
    </row>
    <row r="212" spans="1:15" x14ac:dyDescent="0.25">
      <c r="A212" t="s">
        <v>431</v>
      </c>
      <c r="B212" t="s">
        <v>3103</v>
      </c>
      <c r="C212" t="s">
        <v>432</v>
      </c>
      <c r="D212" t="s">
        <v>2911</v>
      </c>
      <c r="E212" s="8" t="s">
        <v>326</v>
      </c>
      <c r="F212" s="11">
        <v>6490</v>
      </c>
      <c r="G212" s="11">
        <v>9990</v>
      </c>
      <c r="H212" s="1">
        <v>0.35</v>
      </c>
      <c r="I212" t="str">
        <f t="shared" si="12"/>
        <v>NO</v>
      </c>
      <c r="J212" s="19">
        <v>4.4000000000000004</v>
      </c>
      <c r="K212" s="21">
        <v>27696</v>
      </c>
      <c r="M212" s="15">
        <f t="shared" si="13"/>
        <v>179747040</v>
      </c>
      <c r="N212" t="str">
        <f t="shared" si="14"/>
        <v xml:space="preserve"> &gt;₹500</v>
      </c>
      <c r="O212" s="15">
        <f t="shared" si="15"/>
        <v>121862.40000000001</v>
      </c>
    </row>
    <row r="213" spans="1:15" x14ac:dyDescent="0.25">
      <c r="A213" t="s">
        <v>433</v>
      </c>
      <c r="B213" t="s">
        <v>3104</v>
      </c>
      <c r="C213" t="s">
        <v>434</v>
      </c>
      <c r="D213" t="s">
        <v>2911</v>
      </c>
      <c r="E213" s="8" t="s">
        <v>102</v>
      </c>
      <c r="F213" s="11">
        <v>235</v>
      </c>
      <c r="G213" s="11">
        <v>599</v>
      </c>
      <c r="H213" s="1">
        <v>0.61</v>
      </c>
      <c r="I213" t="str">
        <f t="shared" si="12"/>
        <v>YES</v>
      </c>
      <c r="J213" s="19">
        <v>4.4000000000000004</v>
      </c>
      <c r="K213" s="21">
        <v>27696</v>
      </c>
      <c r="M213" s="15">
        <f t="shared" si="13"/>
        <v>6508560</v>
      </c>
      <c r="N213" t="str">
        <f t="shared" si="14"/>
        <v>₹200–₹500</v>
      </c>
      <c r="O213" s="15">
        <f t="shared" si="15"/>
        <v>121862.40000000001</v>
      </c>
    </row>
    <row r="214" spans="1:15" x14ac:dyDescent="0.25">
      <c r="A214" t="s">
        <v>435</v>
      </c>
      <c r="B214" t="s">
        <v>3105</v>
      </c>
      <c r="C214" t="s">
        <v>436</v>
      </c>
      <c r="D214" t="s">
        <v>2910</v>
      </c>
      <c r="E214" s="8" t="s">
        <v>2</v>
      </c>
      <c r="F214" s="11">
        <v>299</v>
      </c>
      <c r="G214" s="11">
        <v>800</v>
      </c>
      <c r="H214" s="1">
        <v>0.63</v>
      </c>
      <c r="I214" t="str">
        <f t="shared" si="12"/>
        <v>YES</v>
      </c>
      <c r="J214" s="19">
        <v>4.4000000000000004</v>
      </c>
      <c r="K214" s="21">
        <v>27508</v>
      </c>
      <c r="M214" s="15">
        <f t="shared" si="13"/>
        <v>8224892</v>
      </c>
      <c r="N214" t="str">
        <f t="shared" si="14"/>
        <v>₹200–₹500</v>
      </c>
      <c r="O214" s="15">
        <f t="shared" si="15"/>
        <v>121035.20000000001</v>
      </c>
    </row>
    <row r="215" spans="1:15" x14ac:dyDescent="0.25">
      <c r="A215" t="s">
        <v>437</v>
      </c>
      <c r="B215" t="s">
        <v>3106</v>
      </c>
      <c r="C215" t="s">
        <v>438</v>
      </c>
      <c r="D215" t="s">
        <v>2910</v>
      </c>
      <c r="E215" s="8" t="s">
        <v>2</v>
      </c>
      <c r="F215" s="11">
        <v>799</v>
      </c>
      <c r="G215" s="11">
        <v>1999</v>
      </c>
      <c r="H215" s="1">
        <v>0.6</v>
      </c>
      <c r="I215" t="str">
        <f t="shared" si="12"/>
        <v>YES</v>
      </c>
      <c r="J215" s="19">
        <v>4.3</v>
      </c>
      <c r="K215" s="21">
        <v>27441</v>
      </c>
      <c r="M215" s="15">
        <f t="shared" si="13"/>
        <v>21925359</v>
      </c>
      <c r="N215" t="str">
        <f t="shared" si="14"/>
        <v xml:space="preserve"> &gt;₹500</v>
      </c>
      <c r="O215" s="15">
        <f t="shared" si="15"/>
        <v>117996.29999999999</v>
      </c>
    </row>
    <row r="216" spans="1:15" x14ac:dyDescent="0.25">
      <c r="A216" t="s">
        <v>439</v>
      </c>
      <c r="B216" t="s">
        <v>3107</v>
      </c>
      <c r="C216" t="s">
        <v>440</v>
      </c>
      <c r="D216" t="s">
        <v>2911</v>
      </c>
      <c r="E216" s="8" t="s">
        <v>102</v>
      </c>
      <c r="F216" s="11">
        <v>299</v>
      </c>
      <c r="G216" s="11">
        <v>999</v>
      </c>
      <c r="H216" s="1">
        <v>0.7</v>
      </c>
      <c r="I216" t="str">
        <f t="shared" si="12"/>
        <v>YES</v>
      </c>
      <c r="J216" s="19">
        <v>4.3</v>
      </c>
      <c r="K216" s="21">
        <v>27223</v>
      </c>
      <c r="M216" s="15">
        <f t="shared" si="13"/>
        <v>8139677</v>
      </c>
      <c r="N216" t="str">
        <f t="shared" si="14"/>
        <v>₹200–₹500</v>
      </c>
      <c r="O216" s="15">
        <f t="shared" si="15"/>
        <v>117058.9</v>
      </c>
    </row>
    <row r="217" spans="1:15" x14ac:dyDescent="0.25">
      <c r="A217" t="s">
        <v>441</v>
      </c>
      <c r="B217" t="s">
        <v>3108</v>
      </c>
      <c r="C217" t="s">
        <v>442</v>
      </c>
      <c r="D217" t="s">
        <v>2911</v>
      </c>
      <c r="E217" s="8" t="s">
        <v>113</v>
      </c>
      <c r="F217" s="11">
        <v>6999</v>
      </c>
      <c r="G217" s="11">
        <v>16990</v>
      </c>
      <c r="H217" s="1">
        <v>0.59</v>
      </c>
      <c r="I217" t="str">
        <f t="shared" si="12"/>
        <v>YES</v>
      </c>
      <c r="J217" s="19">
        <v>4.3</v>
      </c>
      <c r="K217" s="21">
        <v>27201</v>
      </c>
      <c r="M217" s="15">
        <f t="shared" si="13"/>
        <v>190379799</v>
      </c>
      <c r="N217" t="str">
        <f t="shared" si="14"/>
        <v xml:space="preserve"> &gt;₹500</v>
      </c>
      <c r="O217" s="15">
        <f t="shared" si="15"/>
        <v>116964.29999999999</v>
      </c>
    </row>
    <row r="218" spans="1:15" x14ac:dyDescent="0.25">
      <c r="A218" t="s">
        <v>443</v>
      </c>
      <c r="B218" t="s">
        <v>3109</v>
      </c>
      <c r="C218" t="s">
        <v>444</v>
      </c>
      <c r="D218" t="s">
        <v>2911</v>
      </c>
      <c r="E218" s="8" t="s">
        <v>37</v>
      </c>
      <c r="F218" s="11">
        <v>42999</v>
      </c>
      <c r="G218" s="11">
        <v>59999</v>
      </c>
      <c r="H218" s="1">
        <v>0.28000000000000003</v>
      </c>
      <c r="I218" t="str">
        <f t="shared" si="12"/>
        <v>NO</v>
      </c>
      <c r="J218" s="19">
        <v>4.3</v>
      </c>
      <c r="K218" s="21">
        <v>27151</v>
      </c>
      <c r="M218" s="15">
        <f t="shared" si="13"/>
        <v>1167465849</v>
      </c>
      <c r="N218" t="str">
        <f t="shared" si="14"/>
        <v xml:space="preserve"> &gt;₹500</v>
      </c>
      <c r="O218" s="15">
        <f t="shared" si="15"/>
        <v>116749.29999999999</v>
      </c>
    </row>
    <row r="219" spans="1:15" x14ac:dyDescent="0.25">
      <c r="A219" t="s">
        <v>445</v>
      </c>
      <c r="B219" t="s">
        <v>3110</v>
      </c>
      <c r="C219" t="s">
        <v>446</v>
      </c>
      <c r="D219" t="s">
        <v>2911</v>
      </c>
      <c r="E219" s="8" t="s">
        <v>28</v>
      </c>
      <c r="F219" s="11">
        <v>173</v>
      </c>
      <c r="G219" s="11">
        <v>999</v>
      </c>
      <c r="H219" s="1">
        <v>0.83</v>
      </c>
      <c r="I219" t="str">
        <f t="shared" si="12"/>
        <v>YES</v>
      </c>
      <c r="J219" s="19">
        <v>4.3</v>
      </c>
      <c r="K219" s="21">
        <v>27139</v>
      </c>
      <c r="M219" s="15">
        <f t="shared" si="13"/>
        <v>4695047</v>
      </c>
      <c r="N219" t="str">
        <f t="shared" si="14"/>
        <v>&lt;₹200</v>
      </c>
      <c r="O219" s="15">
        <f t="shared" si="15"/>
        <v>116697.7</v>
      </c>
    </row>
    <row r="220" spans="1:15" x14ac:dyDescent="0.25">
      <c r="A220" t="s">
        <v>447</v>
      </c>
      <c r="B220" t="s">
        <v>3111</v>
      </c>
      <c r="C220" t="s">
        <v>448</v>
      </c>
      <c r="D220" t="s">
        <v>2911</v>
      </c>
      <c r="E220" s="8" t="s">
        <v>449</v>
      </c>
      <c r="F220" s="11">
        <v>209</v>
      </c>
      <c r="G220" s="11">
        <v>600</v>
      </c>
      <c r="H220" s="1">
        <v>0.65</v>
      </c>
      <c r="I220" t="str">
        <f t="shared" si="12"/>
        <v>YES</v>
      </c>
      <c r="J220" s="19">
        <v>4.3</v>
      </c>
      <c r="K220" s="21">
        <v>26880</v>
      </c>
      <c r="M220" s="15">
        <f t="shared" si="13"/>
        <v>5617920</v>
      </c>
      <c r="N220" t="str">
        <f t="shared" si="14"/>
        <v>₹200–₹500</v>
      </c>
      <c r="O220" s="15">
        <f t="shared" si="15"/>
        <v>115584</v>
      </c>
    </row>
    <row r="221" spans="1:15" x14ac:dyDescent="0.25">
      <c r="A221" t="s">
        <v>450</v>
      </c>
      <c r="B221" t="s">
        <v>3112</v>
      </c>
      <c r="C221" t="s">
        <v>451</v>
      </c>
      <c r="D221" t="s">
        <v>2910</v>
      </c>
      <c r="E221" s="8" t="s">
        <v>2</v>
      </c>
      <c r="F221" s="11">
        <v>848.99</v>
      </c>
      <c r="G221" s="11">
        <v>1490</v>
      </c>
      <c r="H221" s="1">
        <v>0.43</v>
      </c>
      <c r="I221" t="str">
        <f t="shared" si="12"/>
        <v>NO</v>
      </c>
      <c r="J221" s="19">
        <v>4.3</v>
      </c>
      <c r="K221" s="21">
        <v>26603</v>
      </c>
      <c r="M221" s="15">
        <f t="shared" si="13"/>
        <v>22585680.969999999</v>
      </c>
      <c r="N221" t="str">
        <f t="shared" si="14"/>
        <v xml:space="preserve"> &gt;₹500</v>
      </c>
      <c r="O221" s="15">
        <f t="shared" si="15"/>
        <v>114392.9</v>
      </c>
    </row>
    <row r="222" spans="1:15" x14ac:dyDescent="0.25">
      <c r="A222" t="s">
        <v>452</v>
      </c>
      <c r="B222" t="s">
        <v>3113</v>
      </c>
      <c r="C222" t="s">
        <v>453</v>
      </c>
      <c r="D222" t="s">
        <v>2910</v>
      </c>
      <c r="E222" s="8" t="s">
        <v>2</v>
      </c>
      <c r="F222" s="11">
        <v>649</v>
      </c>
      <c r="G222" s="11">
        <v>1999</v>
      </c>
      <c r="H222" s="1">
        <v>0.68</v>
      </c>
      <c r="I222" t="str">
        <f t="shared" si="12"/>
        <v>YES</v>
      </c>
      <c r="J222" s="19">
        <v>4.3</v>
      </c>
      <c r="K222" s="21">
        <v>26556</v>
      </c>
      <c r="M222" s="15">
        <f t="shared" si="13"/>
        <v>17234844</v>
      </c>
      <c r="N222" t="str">
        <f t="shared" si="14"/>
        <v xml:space="preserve"> &gt;₹500</v>
      </c>
      <c r="O222" s="15">
        <f t="shared" si="15"/>
        <v>114190.79999999999</v>
      </c>
    </row>
    <row r="223" spans="1:15" x14ac:dyDescent="0.25">
      <c r="A223" t="s">
        <v>454</v>
      </c>
      <c r="B223" t="s">
        <v>3114</v>
      </c>
      <c r="C223" t="s">
        <v>455</v>
      </c>
      <c r="D223" t="s">
        <v>2911</v>
      </c>
      <c r="E223" s="8" t="s">
        <v>102</v>
      </c>
      <c r="F223" s="11">
        <v>299</v>
      </c>
      <c r="G223" s="11">
        <v>899</v>
      </c>
      <c r="H223" s="1">
        <v>0.67</v>
      </c>
      <c r="I223" t="str">
        <f t="shared" si="12"/>
        <v>YES</v>
      </c>
      <c r="J223" s="19">
        <v>4.3</v>
      </c>
      <c r="K223" s="21">
        <v>26543</v>
      </c>
      <c r="M223" s="15">
        <f t="shared" si="13"/>
        <v>7936357</v>
      </c>
      <c r="N223" t="str">
        <f t="shared" si="14"/>
        <v>₹200–₹500</v>
      </c>
      <c r="O223" s="15">
        <f t="shared" si="15"/>
        <v>114134.9</v>
      </c>
    </row>
    <row r="224" spans="1:15" x14ac:dyDescent="0.25">
      <c r="A224" t="s">
        <v>456</v>
      </c>
      <c r="B224" t="s">
        <v>3115</v>
      </c>
      <c r="C224" t="s">
        <v>457</v>
      </c>
      <c r="D224" t="s">
        <v>2911</v>
      </c>
      <c r="E224" s="8" t="s">
        <v>144</v>
      </c>
      <c r="F224" s="11">
        <v>399</v>
      </c>
      <c r="G224" s="11">
        <v>799</v>
      </c>
      <c r="H224" s="1">
        <v>0.5</v>
      </c>
      <c r="I224" t="str">
        <f t="shared" si="12"/>
        <v>YES</v>
      </c>
      <c r="J224" s="19">
        <v>4.3</v>
      </c>
      <c r="K224" s="21">
        <v>26423</v>
      </c>
      <c r="M224" s="15">
        <f t="shared" si="13"/>
        <v>10542777</v>
      </c>
      <c r="N224" t="str">
        <f t="shared" si="14"/>
        <v>₹200–₹500</v>
      </c>
      <c r="O224" s="15">
        <f t="shared" si="15"/>
        <v>113618.9</v>
      </c>
    </row>
    <row r="225" spans="1:15" x14ac:dyDescent="0.25">
      <c r="A225" t="s">
        <v>458</v>
      </c>
      <c r="B225" t="s">
        <v>3116</v>
      </c>
      <c r="C225" t="s">
        <v>459</v>
      </c>
      <c r="D225" t="s">
        <v>2910</v>
      </c>
      <c r="E225" s="8" t="s">
        <v>2</v>
      </c>
      <c r="F225" s="11">
        <v>249</v>
      </c>
      <c r="G225" s="11">
        <v>499</v>
      </c>
      <c r="H225" s="1">
        <v>0.5</v>
      </c>
      <c r="I225" t="str">
        <f t="shared" si="12"/>
        <v>YES</v>
      </c>
      <c r="J225" s="19">
        <v>4.3</v>
      </c>
      <c r="K225" s="21">
        <v>26194</v>
      </c>
      <c r="M225" s="15">
        <f t="shared" si="13"/>
        <v>6522306</v>
      </c>
      <c r="N225" t="str">
        <f t="shared" si="14"/>
        <v>₹200–₹500</v>
      </c>
      <c r="O225" s="15">
        <f t="shared" si="15"/>
        <v>112634.2</v>
      </c>
    </row>
    <row r="226" spans="1:15" x14ac:dyDescent="0.25">
      <c r="A226" t="s">
        <v>460</v>
      </c>
      <c r="B226" t="s">
        <v>3117</v>
      </c>
      <c r="C226" t="s">
        <v>461</v>
      </c>
      <c r="D226" t="s">
        <v>2911</v>
      </c>
      <c r="E226" s="8" t="s">
        <v>462</v>
      </c>
      <c r="F226" s="11">
        <v>1249</v>
      </c>
      <c r="G226" s="11">
        <v>2299</v>
      </c>
      <c r="H226" s="1">
        <v>0.46</v>
      </c>
      <c r="I226" t="str">
        <f t="shared" si="12"/>
        <v>NO</v>
      </c>
      <c r="J226" s="19">
        <v>4.3</v>
      </c>
      <c r="K226" s="21">
        <v>26164</v>
      </c>
      <c r="M226" s="15">
        <f t="shared" si="13"/>
        <v>32678836</v>
      </c>
      <c r="N226" t="str">
        <f t="shared" si="14"/>
        <v xml:space="preserve"> &gt;₹500</v>
      </c>
      <c r="O226" s="15">
        <f t="shared" si="15"/>
        <v>112505.2</v>
      </c>
    </row>
    <row r="227" spans="1:15" x14ac:dyDescent="0.25">
      <c r="A227" t="s">
        <v>463</v>
      </c>
      <c r="B227" t="s">
        <v>3118</v>
      </c>
      <c r="C227" t="s">
        <v>464</v>
      </c>
      <c r="D227" t="s">
        <v>2911</v>
      </c>
      <c r="E227" s="8" t="s">
        <v>102</v>
      </c>
      <c r="F227" s="11">
        <v>213</v>
      </c>
      <c r="G227" s="11">
        <v>499</v>
      </c>
      <c r="H227" s="1">
        <v>0.56999999999999995</v>
      </c>
      <c r="I227" t="str">
        <f t="shared" si="12"/>
        <v>YES</v>
      </c>
      <c r="J227" s="19">
        <v>4.3</v>
      </c>
      <c r="K227" s="21">
        <v>25996</v>
      </c>
      <c r="M227" s="15">
        <f t="shared" si="13"/>
        <v>5537148</v>
      </c>
      <c r="N227" t="str">
        <f t="shared" si="14"/>
        <v>₹200–₹500</v>
      </c>
      <c r="O227" s="15">
        <f t="shared" si="15"/>
        <v>111782.79999999999</v>
      </c>
    </row>
    <row r="228" spans="1:15" x14ac:dyDescent="0.25">
      <c r="A228" t="s">
        <v>465</v>
      </c>
      <c r="B228" t="s">
        <v>3119</v>
      </c>
      <c r="C228" t="s">
        <v>466</v>
      </c>
      <c r="D228" t="s">
        <v>2911</v>
      </c>
      <c r="E228" s="8" t="s">
        <v>102</v>
      </c>
      <c r="F228" s="11">
        <v>209</v>
      </c>
      <c r="G228" s="11">
        <v>499</v>
      </c>
      <c r="H228" s="1">
        <v>0.57999999999999996</v>
      </c>
      <c r="I228" t="str">
        <f t="shared" si="12"/>
        <v>YES</v>
      </c>
      <c r="J228" s="19">
        <v>4.3</v>
      </c>
      <c r="K228" s="21">
        <v>25910</v>
      </c>
      <c r="M228" s="15">
        <f t="shared" si="13"/>
        <v>5415190</v>
      </c>
      <c r="N228" t="str">
        <f t="shared" si="14"/>
        <v>₹200–₹500</v>
      </c>
      <c r="O228" s="15">
        <f t="shared" si="15"/>
        <v>111413</v>
      </c>
    </row>
    <row r="229" spans="1:15" x14ac:dyDescent="0.25">
      <c r="A229" t="s">
        <v>467</v>
      </c>
      <c r="B229" t="s">
        <v>3120</v>
      </c>
      <c r="C229" t="s">
        <v>468</v>
      </c>
      <c r="D229" t="s">
        <v>2911</v>
      </c>
      <c r="E229" s="8" t="s">
        <v>28</v>
      </c>
      <c r="F229" s="11">
        <v>598</v>
      </c>
      <c r="G229" s="11">
        <v>4999</v>
      </c>
      <c r="H229" s="1">
        <v>0.88</v>
      </c>
      <c r="I229" t="str">
        <f t="shared" si="12"/>
        <v>YES</v>
      </c>
      <c r="J229" s="19">
        <v>4.3</v>
      </c>
      <c r="K229" s="21">
        <v>25903</v>
      </c>
      <c r="M229" s="15">
        <f t="shared" si="13"/>
        <v>15489994</v>
      </c>
      <c r="N229" t="str">
        <f t="shared" si="14"/>
        <v xml:space="preserve"> &gt;₹500</v>
      </c>
      <c r="O229" s="15">
        <f t="shared" si="15"/>
        <v>111382.9</v>
      </c>
    </row>
    <row r="230" spans="1:15" x14ac:dyDescent="0.25">
      <c r="A230" t="s">
        <v>469</v>
      </c>
      <c r="B230" t="s">
        <v>3081</v>
      </c>
      <c r="C230" t="s">
        <v>470</v>
      </c>
      <c r="D230" t="s">
        <v>2910</v>
      </c>
      <c r="E230" s="8" t="s">
        <v>2</v>
      </c>
      <c r="F230" s="11">
        <v>799</v>
      </c>
      <c r="G230" s="11">
        <v>1749</v>
      </c>
      <c r="H230" s="1">
        <v>0.54</v>
      </c>
      <c r="I230" t="str">
        <f t="shared" si="12"/>
        <v>YES</v>
      </c>
      <c r="J230" s="19">
        <v>4.3</v>
      </c>
      <c r="K230" s="21">
        <v>25886</v>
      </c>
      <c r="M230" s="15">
        <f t="shared" si="13"/>
        <v>20682914</v>
      </c>
      <c r="N230" t="str">
        <f t="shared" si="14"/>
        <v xml:space="preserve"> &gt;₹500</v>
      </c>
      <c r="O230" s="15">
        <f t="shared" si="15"/>
        <v>111309.79999999999</v>
      </c>
    </row>
    <row r="231" spans="1:15" x14ac:dyDescent="0.25">
      <c r="A231" t="s">
        <v>471</v>
      </c>
      <c r="B231" t="s">
        <v>3121</v>
      </c>
      <c r="C231" t="s">
        <v>472</v>
      </c>
      <c r="D231" t="s">
        <v>2910</v>
      </c>
      <c r="E231" s="8" t="s">
        <v>2</v>
      </c>
      <c r="F231" s="11">
        <v>159</v>
      </c>
      <c r="G231" s="11">
        <v>595</v>
      </c>
      <c r="H231" s="1">
        <v>0.73</v>
      </c>
      <c r="I231" t="str">
        <f t="shared" si="12"/>
        <v>YES</v>
      </c>
      <c r="J231" s="19">
        <v>4.3</v>
      </c>
      <c r="K231" s="21">
        <v>25824</v>
      </c>
      <c r="M231" s="15">
        <f t="shared" si="13"/>
        <v>4106016</v>
      </c>
      <c r="N231" t="str">
        <f t="shared" si="14"/>
        <v>&lt;₹200</v>
      </c>
      <c r="O231" s="15">
        <f t="shared" si="15"/>
        <v>111043.2</v>
      </c>
    </row>
    <row r="232" spans="1:15" x14ac:dyDescent="0.25">
      <c r="A232" t="s">
        <v>473</v>
      </c>
      <c r="B232" t="s">
        <v>3122</v>
      </c>
      <c r="C232" t="s">
        <v>474</v>
      </c>
      <c r="D232" t="s">
        <v>2910</v>
      </c>
      <c r="E232" s="8" t="s">
        <v>475</v>
      </c>
      <c r="F232" s="11">
        <v>499</v>
      </c>
      <c r="G232" s="11">
        <v>1100</v>
      </c>
      <c r="H232" s="1">
        <v>0.55000000000000004</v>
      </c>
      <c r="I232" t="str">
        <f t="shared" si="12"/>
        <v>YES</v>
      </c>
      <c r="J232" s="19">
        <v>4.3</v>
      </c>
      <c r="K232" s="21">
        <v>25824</v>
      </c>
      <c r="M232" s="15">
        <f t="shared" si="13"/>
        <v>12886176</v>
      </c>
      <c r="N232" t="str">
        <f t="shared" si="14"/>
        <v>₹200–₹500</v>
      </c>
      <c r="O232" s="15">
        <f t="shared" si="15"/>
        <v>111043.2</v>
      </c>
    </row>
    <row r="233" spans="1:15" x14ac:dyDescent="0.25">
      <c r="A233" t="s">
        <v>476</v>
      </c>
      <c r="B233" t="s">
        <v>3123</v>
      </c>
      <c r="C233" t="s">
        <v>477</v>
      </c>
      <c r="D233" t="s">
        <v>2911</v>
      </c>
      <c r="E233" s="8" t="s">
        <v>37</v>
      </c>
      <c r="F233" s="11">
        <v>31999</v>
      </c>
      <c r="G233" s="11">
        <v>49999</v>
      </c>
      <c r="H233" s="1">
        <v>0.36</v>
      </c>
      <c r="I233" t="str">
        <f t="shared" si="12"/>
        <v>NO</v>
      </c>
      <c r="J233" s="19">
        <v>4.3</v>
      </c>
      <c r="K233" s="21">
        <v>25824</v>
      </c>
      <c r="M233" s="15">
        <f t="shared" si="13"/>
        <v>826342176</v>
      </c>
      <c r="N233" t="str">
        <f t="shared" si="14"/>
        <v xml:space="preserve"> &gt;₹500</v>
      </c>
      <c r="O233" s="15">
        <f t="shared" si="15"/>
        <v>111043.2</v>
      </c>
    </row>
    <row r="234" spans="1:15" x14ac:dyDescent="0.25">
      <c r="A234" t="s">
        <v>478</v>
      </c>
      <c r="B234" t="s">
        <v>3124</v>
      </c>
      <c r="C234" t="s">
        <v>479</v>
      </c>
      <c r="D234" t="s">
        <v>2911</v>
      </c>
      <c r="E234" s="8" t="s">
        <v>37</v>
      </c>
      <c r="F234" s="11">
        <v>32990</v>
      </c>
      <c r="G234" s="11">
        <v>56790</v>
      </c>
      <c r="H234" s="1">
        <v>0.42</v>
      </c>
      <c r="I234" t="str">
        <f t="shared" si="12"/>
        <v>NO</v>
      </c>
      <c r="J234" s="19">
        <v>4.3</v>
      </c>
      <c r="K234" s="21">
        <v>25771</v>
      </c>
      <c r="M234" s="15">
        <f t="shared" si="13"/>
        <v>850185290</v>
      </c>
      <c r="N234" t="str">
        <f t="shared" si="14"/>
        <v xml:space="preserve"> &gt;₹500</v>
      </c>
      <c r="O234" s="15">
        <f t="shared" si="15"/>
        <v>110815.29999999999</v>
      </c>
    </row>
    <row r="235" spans="1:15" x14ac:dyDescent="0.25">
      <c r="A235" t="s">
        <v>480</v>
      </c>
      <c r="B235" t="s">
        <v>3125</v>
      </c>
      <c r="C235" t="s">
        <v>481</v>
      </c>
      <c r="D235" t="s">
        <v>2911</v>
      </c>
      <c r="E235" s="8" t="s">
        <v>102</v>
      </c>
      <c r="F235" s="11">
        <v>299</v>
      </c>
      <c r="G235" s="11">
        <v>1199</v>
      </c>
      <c r="H235" s="1">
        <v>0.75</v>
      </c>
      <c r="I235" t="str">
        <f t="shared" si="12"/>
        <v>YES</v>
      </c>
      <c r="J235" s="19">
        <v>4.3</v>
      </c>
      <c r="K235" s="21">
        <v>25607</v>
      </c>
      <c r="M235" s="15">
        <f t="shared" si="13"/>
        <v>7656493</v>
      </c>
      <c r="N235" t="str">
        <f t="shared" si="14"/>
        <v>₹200–₹500</v>
      </c>
      <c r="O235" s="15">
        <f t="shared" si="15"/>
        <v>110110.09999999999</v>
      </c>
    </row>
    <row r="236" spans="1:15" x14ac:dyDescent="0.25">
      <c r="A236" t="s">
        <v>482</v>
      </c>
      <c r="B236" t="s">
        <v>3091</v>
      </c>
      <c r="C236" t="s">
        <v>483</v>
      </c>
      <c r="D236" t="s">
        <v>2910</v>
      </c>
      <c r="E236" s="8" t="s">
        <v>2</v>
      </c>
      <c r="F236" s="11">
        <v>128.31</v>
      </c>
      <c r="G236" s="11">
        <v>549</v>
      </c>
      <c r="H236" s="1">
        <v>0.77</v>
      </c>
      <c r="I236" t="str">
        <f t="shared" si="12"/>
        <v>YES</v>
      </c>
      <c r="J236" s="19">
        <v>4.3</v>
      </c>
      <c r="K236" s="21">
        <v>25488</v>
      </c>
      <c r="M236" s="15">
        <f t="shared" si="13"/>
        <v>3270365.2800000003</v>
      </c>
      <c r="N236" t="str">
        <f t="shared" si="14"/>
        <v>&lt;₹200</v>
      </c>
      <c r="O236" s="15">
        <f t="shared" si="15"/>
        <v>109598.39999999999</v>
      </c>
    </row>
    <row r="237" spans="1:15" x14ac:dyDescent="0.25">
      <c r="A237" t="s">
        <v>484</v>
      </c>
      <c r="B237" t="s">
        <v>3065</v>
      </c>
      <c r="C237" t="s">
        <v>485</v>
      </c>
      <c r="D237" t="s">
        <v>2910</v>
      </c>
      <c r="E237" s="8" t="s">
        <v>2</v>
      </c>
      <c r="F237" s="11">
        <v>599</v>
      </c>
      <c r="G237" s="11">
        <v>849</v>
      </c>
      <c r="H237" s="1">
        <v>0.28999999999999998</v>
      </c>
      <c r="I237" t="str">
        <f t="shared" si="12"/>
        <v>NO</v>
      </c>
      <c r="J237" s="19">
        <v>4.3</v>
      </c>
      <c r="K237" s="21">
        <v>25340</v>
      </c>
      <c r="M237" s="15">
        <f t="shared" si="13"/>
        <v>15178660</v>
      </c>
      <c r="N237" t="str">
        <f t="shared" si="14"/>
        <v xml:space="preserve"> &gt;₹500</v>
      </c>
      <c r="O237" s="15">
        <f t="shared" si="15"/>
        <v>108962</v>
      </c>
    </row>
    <row r="238" spans="1:15" x14ac:dyDescent="0.25">
      <c r="A238" t="s">
        <v>486</v>
      </c>
      <c r="B238" t="s">
        <v>3126</v>
      </c>
      <c r="C238" t="s">
        <v>487</v>
      </c>
      <c r="D238" t="s">
        <v>2911</v>
      </c>
      <c r="E238" s="8" t="s">
        <v>102</v>
      </c>
      <c r="F238" s="11">
        <v>399</v>
      </c>
      <c r="G238" s="11">
        <v>899</v>
      </c>
      <c r="H238" s="1">
        <v>0.56000000000000005</v>
      </c>
      <c r="I238" t="str">
        <f t="shared" si="12"/>
        <v>YES</v>
      </c>
      <c r="J238" s="19">
        <v>4.3</v>
      </c>
      <c r="K238" s="21">
        <v>25262</v>
      </c>
      <c r="M238" s="15">
        <f t="shared" si="13"/>
        <v>10079538</v>
      </c>
      <c r="N238" t="str">
        <f t="shared" si="14"/>
        <v>₹200–₹500</v>
      </c>
      <c r="O238" s="15">
        <f t="shared" si="15"/>
        <v>108626.59999999999</v>
      </c>
    </row>
    <row r="239" spans="1:15" x14ac:dyDescent="0.25">
      <c r="A239" t="s">
        <v>488</v>
      </c>
      <c r="B239" t="s">
        <v>3127</v>
      </c>
      <c r="C239" t="s">
        <v>489</v>
      </c>
      <c r="D239" t="s">
        <v>2910</v>
      </c>
      <c r="E239" s="8" t="s">
        <v>2</v>
      </c>
      <c r="F239" s="11">
        <v>449</v>
      </c>
      <c r="G239" s="11">
        <v>1099</v>
      </c>
      <c r="H239" s="1">
        <v>0.59</v>
      </c>
      <c r="I239" t="str">
        <f t="shared" si="12"/>
        <v>YES</v>
      </c>
      <c r="J239" s="19">
        <v>4.3</v>
      </c>
      <c r="K239" s="21">
        <v>25177</v>
      </c>
      <c r="M239" s="15">
        <f t="shared" si="13"/>
        <v>11304473</v>
      </c>
      <c r="N239" t="str">
        <f t="shared" si="14"/>
        <v>₹200–₹500</v>
      </c>
      <c r="O239" s="15">
        <f t="shared" si="15"/>
        <v>108261.09999999999</v>
      </c>
    </row>
    <row r="240" spans="1:15" x14ac:dyDescent="0.25">
      <c r="A240" t="s">
        <v>490</v>
      </c>
      <c r="B240" t="s">
        <v>3128</v>
      </c>
      <c r="C240" t="s">
        <v>491</v>
      </c>
      <c r="D240" t="s">
        <v>2910</v>
      </c>
      <c r="E240" s="8" t="s">
        <v>2</v>
      </c>
      <c r="F240" s="11">
        <v>254</v>
      </c>
      <c r="G240" s="11">
        <v>799</v>
      </c>
      <c r="H240" s="1">
        <v>0.68</v>
      </c>
      <c r="I240" t="str">
        <f t="shared" si="12"/>
        <v>YES</v>
      </c>
      <c r="J240" s="19">
        <v>4.3</v>
      </c>
      <c r="K240" s="21">
        <v>25006</v>
      </c>
      <c r="M240" s="15">
        <f t="shared" si="13"/>
        <v>6351524</v>
      </c>
      <c r="N240" t="str">
        <f t="shared" si="14"/>
        <v>₹200–₹500</v>
      </c>
      <c r="O240" s="15">
        <f t="shared" si="15"/>
        <v>107525.79999999999</v>
      </c>
    </row>
    <row r="241" spans="1:15" x14ac:dyDescent="0.25">
      <c r="A241" t="s">
        <v>492</v>
      </c>
      <c r="B241" t="s">
        <v>3129</v>
      </c>
      <c r="C241" t="s">
        <v>493</v>
      </c>
      <c r="D241" t="s">
        <v>2911</v>
      </c>
      <c r="E241" s="8" t="s">
        <v>494</v>
      </c>
      <c r="F241" s="11">
        <v>399</v>
      </c>
      <c r="G241" s="11">
        <v>795</v>
      </c>
      <c r="H241" s="1">
        <v>0.5</v>
      </c>
      <c r="I241" t="str">
        <f t="shared" si="12"/>
        <v>YES</v>
      </c>
      <c r="J241" s="19">
        <v>4.3</v>
      </c>
      <c r="K241" s="21">
        <v>24871</v>
      </c>
      <c r="M241" s="15">
        <f t="shared" si="13"/>
        <v>9923529</v>
      </c>
      <c r="N241" t="str">
        <f t="shared" si="14"/>
        <v>₹200–₹500</v>
      </c>
      <c r="O241" s="15">
        <f t="shared" si="15"/>
        <v>106945.29999999999</v>
      </c>
    </row>
    <row r="242" spans="1:15" x14ac:dyDescent="0.25">
      <c r="A242" t="s">
        <v>495</v>
      </c>
      <c r="B242" t="s">
        <v>2990</v>
      </c>
      <c r="C242" t="s">
        <v>496</v>
      </c>
      <c r="D242" t="s">
        <v>2910</v>
      </c>
      <c r="E242" s="8" t="s">
        <v>2</v>
      </c>
      <c r="F242" s="11">
        <v>179</v>
      </c>
      <c r="G242" s="11">
        <v>399</v>
      </c>
      <c r="H242" s="1">
        <v>0.55000000000000004</v>
      </c>
      <c r="I242" t="str">
        <f t="shared" si="12"/>
        <v>YES</v>
      </c>
      <c r="J242" s="19">
        <v>4.3</v>
      </c>
      <c r="K242" s="21">
        <v>24871</v>
      </c>
      <c r="M242" s="15">
        <f t="shared" si="13"/>
        <v>4451909</v>
      </c>
      <c r="N242" t="str">
        <f t="shared" si="14"/>
        <v>&lt;₹200</v>
      </c>
      <c r="O242" s="15">
        <f t="shared" si="15"/>
        <v>106945.29999999999</v>
      </c>
    </row>
    <row r="243" spans="1:15" x14ac:dyDescent="0.25">
      <c r="A243" t="s">
        <v>497</v>
      </c>
      <c r="B243" t="s">
        <v>3130</v>
      </c>
      <c r="C243" t="s">
        <v>498</v>
      </c>
      <c r="D243" t="s">
        <v>2910</v>
      </c>
      <c r="E243" s="8" t="s">
        <v>2</v>
      </c>
      <c r="F243" s="11">
        <v>339</v>
      </c>
      <c r="G243" s="11">
        <v>999</v>
      </c>
      <c r="H243" s="1">
        <v>0.66</v>
      </c>
      <c r="I243" t="str">
        <f t="shared" si="12"/>
        <v>YES</v>
      </c>
      <c r="J243" s="19">
        <v>4.3</v>
      </c>
      <c r="K243" s="21">
        <v>24871</v>
      </c>
      <c r="M243" s="15">
        <f t="shared" si="13"/>
        <v>8431269</v>
      </c>
      <c r="N243" t="str">
        <f t="shared" si="14"/>
        <v>₹200–₹500</v>
      </c>
      <c r="O243" s="15">
        <f t="shared" si="15"/>
        <v>106945.29999999999</v>
      </c>
    </row>
    <row r="244" spans="1:15" x14ac:dyDescent="0.25">
      <c r="A244" t="s">
        <v>499</v>
      </c>
      <c r="B244" t="s">
        <v>3115</v>
      </c>
      <c r="C244" t="s">
        <v>500</v>
      </c>
      <c r="D244" t="s">
        <v>2911</v>
      </c>
      <c r="E244" s="8" t="s">
        <v>144</v>
      </c>
      <c r="F244" s="11">
        <v>399</v>
      </c>
      <c r="G244" s="11">
        <v>999</v>
      </c>
      <c r="H244" s="1">
        <v>0.6</v>
      </c>
      <c r="I244" t="str">
        <f t="shared" si="12"/>
        <v>YES</v>
      </c>
      <c r="J244" s="19">
        <v>4.3</v>
      </c>
      <c r="K244" s="21">
        <v>24870</v>
      </c>
      <c r="M244" s="15">
        <f t="shared" si="13"/>
        <v>9923130</v>
      </c>
      <c r="N244" t="str">
        <f t="shared" si="14"/>
        <v>₹200–₹500</v>
      </c>
      <c r="O244" s="15">
        <f t="shared" si="15"/>
        <v>106941</v>
      </c>
    </row>
    <row r="245" spans="1:15" x14ac:dyDescent="0.25">
      <c r="A245" t="s">
        <v>501</v>
      </c>
      <c r="B245" t="s">
        <v>3131</v>
      </c>
      <c r="C245" t="s">
        <v>502</v>
      </c>
      <c r="D245" t="s">
        <v>2911</v>
      </c>
      <c r="E245" s="8" t="s">
        <v>102</v>
      </c>
      <c r="F245" s="11">
        <v>199</v>
      </c>
      <c r="G245" s="11">
        <v>399</v>
      </c>
      <c r="H245" s="1">
        <v>0.5</v>
      </c>
      <c r="I245" t="str">
        <f t="shared" si="12"/>
        <v>YES</v>
      </c>
      <c r="J245" s="19">
        <v>4.3</v>
      </c>
      <c r="K245" s="21">
        <v>24870</v>
      </c>
      <c r="M245" s="15">
        <f t="shared" si="13"/>
        <v>4949130</v>
      </c>
      <c r="N245" t="str">
        <f t="shared" si="14"/>
        <v>&lt;₹200</v>
      </c>
      <c r="O245" s="15">
        <f t="shared" si="15"/>
        <v>106941</v>
      </c>
    </row>
    <row r="246" spans="1:15" x14ac:dyDescent="0.25">
      <c r="A246" t="s">
        <v>503</v>
      </c>
      <c r="B246" t="s">
        <v>3022</v>
      </c>
      <c r="C246" t="s">
        <v>504</v>
      </c>
      <c r="D246" t="s">
        <v>2911</v>
      </c>
      <c r="E246" s="8" t="s">
        <v>102</v>
      </c>
      <c r="F246" s="11">
        <v>349</v>
      </c>
      <c r="G246" s="11">
        <v>1999</v>
      </c>
      <c r="H246" s="1">
        <v>0.83</v>
      </c>
      <c r="I246" t="str">
        <f t="shared" si="12"/>
        <v>YES</v>
      </c>
      <c r="J246" s="19">
        <v>4.3</v>
      </c>
      <c r="K246" s="21">
        <v>24791</v>
      </c>
      <c r="M246" s="15">
        <f t="shared" si="13"/>
        <v>8652059</v>
      </c>
      <c r="N246" t="str">
        <f t="shared" si="14"/>
        <v>₹200–₹500</v>
      </c>
      <c r="O246" s="15">
        <f t="shared" si="15"/>
        <v>106601.29999999999</v>
      </c>
    </row>
    <row r="247" spans="1:15" x14ac:dyDescent="0.25">
      <c r="A247" t="s">
        <v>505</v>
      </c>
      <c r="B247" t="s">
        <v>3132</v>
      </c>
      <c r="C247" t="s">
        <v>506</v>
      </c>
      <c r="D247" t="s">
        <v>2910</v>
      </c>
      <c r="E247" s="8" t="s">
        <v>2</v>
      </c>
      <c r="F247" s="11">
        <v>299</v>
      </c>
      <c r="G247" s="11">
        <v>798</v>
      </c>
      <c r="H247" s="1">
        <v>0.63</v>
      </c>
      <c r="I247" t="str">
        <f t="shared" si="12"/>
        <v>YES</v>
      </c>
      <c r="J247" s="19">
        <v>4.3</v>
      </c>
      <c r="K247" s="21">
        <v>24780</v>
      </c>
      <c r="M247" s="15">
        <f t="shared" si="13"/>
        <v>7409220</v>
      </c>
      <c r="N247" t="str">
        <f t="shared" si="14"/>
        <v>₹200–₹500</v>
      </c>
      <c r="O247" s="15">
        <f t="shared" si="15"/>
        <v>106554</v>
      </c>
    </row>
    <row r="248" spans="1:15" x14ac:dyDescent="0.25">
      <c r="A248" t="s">
        <v>507</v>
      </c>
      <c r="B248" t="s">
        <v>3133</v>
      </c>
      <c r="C248" t="s">
        <v>508</v>
      </c>
      <c r="D248" t="s">
        <v>2910</v>
      </c>
      <c r="E248" s="8" t="s">
        <v>2</v>
      </c>
      <c r="F248" s="11">
        <v>89</v>
      </c>
      <c r="G248" s="11">
        <v>800</v>
      </c>
      <c r="H248" s="1">
        <v>0.89</v>
      </c>
      <c r="I248" t="str">
        <f t="shared" si="12"/>
        <v>YES</v>
      </c>
      <c r="J248" s="19">
        <v>4.3</v>
      </c>
      <c r="K248" s="21">
        <v>24780</v>
      </c>
      <c r="M248" s="15">
        <f t="shared" si="13"/>
        <v>2205420</v>
      </c>
      <c r="N248" t="str">
        <f t="shared" si="14"/>
        <v>&lt;₹200</v>
      </c>
      <c r="O248" s="15">
        <f t="shared" si="15"/>
        <v>106554</v>
      </c>
    </row>
    <row r="249" spans="1:15" x14ac:dyDescent="0.25">
      <c r="A249" t="s">
        <v>509</v>
      </c>
      <c r="B249" t="s">
        <v>2978</v>
      </c>
      <c r="C249" t="s">
        <v>510</v>
      </c>
      <c r="D249" t="s">
        <v>2910</v>
      </c>
      <c r="E249" s="8" t="s">
        <v>2</v>
      </c>
      <c r="F249" s="11">
        <v>549</v>
      </c>
      <c r="G249" s="11">
        <v>995</v>
      </c>
      <c r="H249" s="1">
        <v>0.45</v>
      </c>
      <c r="I249" t="str">
        <f t="shared" si="12"/>
        <v>NO</v>
      </c>
      <c r="J249" s="19">
        <v>4.3</v>
      </c>
      <c r="K249" s="21">
        <v>24432</v>
      </c>
      <c r="M249" s="15">
        <f t="shared" si="13"/>
        <v>13413168</v>
      </c>
      <c r="N249" t="str">
        <f t="shared" si="14"/>
        <v xml:space="preserve"> &gt;₹500</v>
      </c>
      <c r="O249" s="15">
        <f t="shared" si="15"/>
        <v>105057.59999999999</v>
      </c>
    </row>
    <row r="250" spans="1:15" x14ac:dyDescent="0.25">
      <c r="A250" t="s">
        <v>511</v>
      </c>
      <c r="B250" t="s">
        <v>3134</v>
      </c>
      <c r="C250" t="s">
        <v>512</v>
      </c>
      <c r="D250" t="s">
        <v>2910</v>
      </c>
      <c r="E250" s="8" t="s">
        <v>2</v>
      </c>
      <c r="F250" s="11">
        <v>129</v>
      </c>
      <c r="G250" s="11">
        <v>1000</v>
      </c>
      <c r="H250" s="1">
        <v>0.87</v>
      </c>
      <c r="I250" t="str">
        <f t="shared" si="12"/>
        <v>YES</v>
      </c>
      <c r="J250" s="19">
        <v>4.3</v>
      </c>
      <c r="K250" s="21">
        <v>24270</v>
      </c>
      <c r="M250" s="15">
        <f t="shared" si="13"/>
        <v>3130830</v>
      </c>
      <c r="N250" t="str">
        <f t="shared" si="14"/>
        <v>&lt;₹200</v>
      </c>
      <c r="O250" s="15">
        <f t="shared" si="15"/>
        <v>104361</v>
      </c>
    </row>
    <row r="251" spans="1:15" x14ac:dyDescent="0.25">
      <c r="A251" t="s">
        <v>513</v>
      </c>
      <c r="B251" t="s">
        <v>3135</v>
      </c>
      <c r="C251" t="s">
        <v>514</v>
      </c>
      <c r="D251" t="s">
        <v>2911</v>
      </c>
      <c r="E251" s="8" t="s">
        <v>37</v>
      </c>
      <c r="F251" s="11">
        <v>77990</v>
      </c>
      <c r="G251" s="11" t="s">
        <v>2898</v>
      </c>
      <c r="H251" s="1">
        <v>0.44</v>
      </c>
      <c r="I251" t="str">
        <f t="shared" si="12"/>
        <v>NO</v>
      </c>
      <c r="J251" s="19">
        <v>4.3</v>
      </c>
      <c r="K251" s="21">
        <v>24269</v>
      </c>
      <c r="M251" s="15">
        <f t="shared" si="13"/>
        <v>1892739310</v>
      </c>
      <c r="N251" t="str">
        <f t="shared" si="14"/>
        <v xml:space="preserve"> &gt;₹500</v>
      </c>
      <c r="O251" s="15">
        <f t="shared" si="15"/>
        <v>104356.7</v>
      </c>
    </row>
    <row r="252" spans="1:15" x14ac:dyDescent="0.25">
      <c r="A252" t="s">
        <v>515</v>
      </c>
      <c r="B252" t="s">
        <v>3136</v>
      </c>
      <c r="C252" t="s">
        <v>516</v>
      </c>
      <c r="D252" t="s">
        <v>2911</v>
      </c>
      <c r="E252" s="8" t="s">
        <v>102</v>
      </c>
      <c r="F252" s="11">
        <v>349</v>
      </c>
      <c r="G252" s="11">
        <v>799</v>
      </c>
      <c r="H252" s="1">
        <v>0.56000000000000005</v>
      </c>
      <c r="I252" t="str">
        <f t="shared" si="12"/>
        <v>YES</v>
      </c>
      <c r="J252" s="19">
        <v>4.3</v>
      </c>
      <c r="K252" s="21">
        <v>24269</v>
      </c>
      <c r="M252" s="15">
        <f t="shared" si="13"/>
        <v>8469881</v>
      </c>
      <c r="N252" t="str">
        <f t="shared" si="14"/>
        <v>₹200–₹500</v>
      </c>
      <c r="O252" s="15">
        <f t="shared" si="15"/>
        <v>104356.7</v>
      </c>
    </row>
    <row r="253" spans="1:15" x14ac:dyDescent="0.25">
      <c r="A253" t="s">
        <v>517</v>
      </c>
      <c r="B253" t="s">
        <v>3137</v>
      </c>
      <c r="C253" t="s">
        <v>518</v>
      </c>
      <c r="D253" t="s">
        <v>2911</v>
      </c>
      <c r="E253" s="8" t="s">
        <v>102</v>
      </c>
      <c r="F253" s="11">
        <v>499</v>
      </c>
      <c r="G253" s="11">
        <v>899</v>
      </c>
      <c r="H253" s="1">
        <v>0.44</v>
      </c>
      <c r="I253" t="str">
        <f t="shared" si="12"/>
        <v>NO</v>
      </c>
      <c r="J253" s="19">
        <v>4.3</v>
      </c>
      <c r="K253" s="21">
        <v>24269</v>
      </c>
      <c r="M253" s="15">
        <f t="shared" si="13"/>
        <v>12110231</v>
      </c>
      <c r="N253" t="str">
        <f t="shared" si="14"/>
        <v>₹200–₹500</v>
      </c>
      <c r="O253" s="15">
        <f t="shared" si="15"/>
        <v>104356.7</v>
      </c>
    </row>
    <row r="254" spans="1:15" x14ac:dyDescent="0.25">
      <c r="A254" t="s">
        <v>519</v>
      </c>
      <c r="B254" t="s">
        <v>3138</v>
      </c>
      <c r="C254" t="s">
        <v>520</v>
      </c>
      <c r="D254" t="s">
        <v>2910</v>
      </c>
      <c r="E254" s="8" t="s">
        <v>2</v>
      </c>
      <c r="F254" s="11">
        <v>299</v>
      </c>
      <c r="G254" s="11">
        <v>799</v>
      </c>
      <c r="H254" s="1">
        <v>0.63</v>
      </c>
      <c r="I254" t="str">
        <f t="shared" si="12"/>
        <v>YES</v>
      </c>
      <c r="J254" s="19">
        <v>4.3</v>
      </c>
      <c r="K254" s="21">
        <v>24269</v>
      </c>
      <c r="M254" s="15">
        <f t="shared" si="13"/>
        <v>7256431</v>
      </c>
      <c r="N254" t="str">
        <f t="shared" si="14"/>
        <v>₹200–₹500</v>
      </c>
      <c r="O254" s="15">
        <f t="shared" si="15"/>
        <v>104356.7</v>
      </c>
    </row>
    <row r="255" spans="1:15" x14ac:dyDescent="0.25">
      <c r="A255" t="s">
        <v>521</v>
      </c>
      <c r="B255" t="s">
        <v>3139</v>
      </c>
      <c r="C255" t="s">
        <v>522</v>
      </c>
      <c r="D255" t="s">
        <v>2910</v>
      </c>
      <c r="E255" s="8" t="s">
        <v>2</v>
      </c>
      <c r="F255" s="11">
        <v>182</v>
      </c>
      <c r="G255" s="11">
        <v>599</v>
      </c>
      <c r="H255" s="1">
        <v>0.7</v>
      </c>
      <c r="I255" t="str">
        <f t="shared" si="12"/>
        <v>YES</v>
      </c>
      <c r="J255" s="19">
        <v>4.3</v>
      </c>
      <c r="K255" s="21">
        <v>24269</v>
      </c>
      <c r="M255" s="15">
        <f t="shared" si="13"/>
        <v>4416958</v>
      </c>
      <c r="N255" t="str">
        <f t="shared" si="14"/>
        <v>&lt;₹200</v>
      </c>
      <c r="O255" s="15">
        <f t="shared" si="15"/>
        <v>104356.7</v>
      </c>
    </row>
    <row r="256" spans="1:15" x14ac:dyDescent="0.25">
      <c r="A256" t="s">
        <v>523</v>
      </c>
      <c r="B256" t="s">
        <v>3140</v>
      </c>
      <c r="C256" t="s">
        <v>524</v>
      </c>
      <c r="D256" t="s">
        <v>2911</v>
      </c>
      <c r="E256" s="8" t="s">
        <v>144</v>
      </c>
      <c r="F256" s="11">
        <v>96</v>
      </c>
      <c r="G256" s="11">
        <v>399</v>
      </c>
      <c r="H256" s="1">
        <v>0.76</v>
      </c>
      <c r="I256" t="str">
        <f t="shared" si="12"/>
        <v>YES</v>
      </c>
      <c r="J256" s="19">
        <v>4.3</v>
      </c>
      <c r="K256" s="21">
        <v>24269</v>
      </c>
      <c r="M256" s="15">
        <f t="shared" si="13"/>
        <v>2329824</v>
      </c>
      <c r="N256" t="str">
        <f t="shared" si="14"/>
        <v>&lt;₹200</v>
      </c>
      <c r="O256" s="15">
        <f t="shared" si="15"/>
        <v>104356.7</v>
      </c>
    </row>
    <row r="257" spans="1:15" x14ac:dyDescent="0.25">
      <c r="A257" t="s">
        <v>525</v>
      </c>
      <c r="B257" t="s">
        <v>3141</v>
      </c>
      <c r="C257" t="s">
        <v>526</v>
      </c>
      <c r="D257" t="s">
        <v>2911</v>
      </c>
      <c r="E257" s="8" t="s">
        <v>37</v>
      </c>
      <c r="F257" s="11">
        <v>54990</v>
      </c>
      <c r="G257" s="11">
        <v>85000</v>
      </c>
      <c r="H257" s="1">
        <v>0.35</v>
      </c>
      <c r="I257" t="str">
        <f t="shared" si="12"/>
        <v>NO</v>
      </c>
      <c r="J257" s="19">
        <v>4.3</v>
      </c>
      <c r="K257" s="21">
        <v>24247</v>
      </c>
      <c r="M257" s="15">
        <f t="shared" si="13"/>
        <v>1333342530</v>
      </c>
      <c r="N257" t="str">
        <f t="shared" si="14"/>
        <v xml:space="preserve"> &gt;₹500</v>
      </c>
      <c r="O257" s="15">
        <f t="shared" si="15"/>
        <v>104262.09999999999</v>
      </c>
    </row>
    <row r="258" spans="1:15" x14ac:dyDescent="0.25">
      <c r="A258" t="s">
        <v>527</v>
      </c>
      <c r="B258" t="s">
        <v>3142</v>
      </c>
      <c r="C258" t="s">
        <v>528</v>
      </c>
      <c r="D258" t="s">
        <v>2911</v>
      </c>
      <c r="E258" s="8" t="s">
        <v>267</v>
      </c>
      <c r="F258" s="11">
        <v>439</v>
      </c>
      <c r="G258" s="11">
        <v>758</v>
      </c>
      <c r="H258" s="1">
        <v>0.42</v>
      </c>
      <c r="I258" t="str">
        <f t="shared" ref="I258:I321" si="16">IF(H258&gt;=50%, "YES","NO")</f>
        <v>NO</v>
      </c>
      <c r="J258" s="19">
        <v>4.3</v>
      </c>
      <c r="K258" s="21">
        <v>23484</v>
      </c>
      <c r="M258" s="15">
        <f t="shared" ref="M258:M321" si="17">F258*K258</f>
        <v>10309476</v>
      </c>
      <c r="N258" t="str">
        <f t="shared" ref="N258:N321" si="18">IF(F258&lt;200, "&lt;₹200",  IF(F258&lt;=500,
"₹200–₹500"," &gt;₹500"))</f>
        <v>₹200–₹500</v>
      </c>
      <c r="O258" s="15">
        <f t="shared" ref="O258:O321" si="19">J258*K258</f>
        <v>100981.2</v>
      </c>
    </row>
    <row r="259" spans="1:15" x14ac:dyDescent="0.25">
      <c r="A259" t="s">
        <v>529</v>
      </c>
      <c r="B259" t="s">
        <v>3143</v>
      </c>
      <c r="C259" t="s">
        <v>530</v>
      </c>
      <c r="D259" t="s">
        <v>2910</v>
      </c>
      <c r="E259" s="8" t="s">
        <v>2</v>
      </c>
      <c r="F259" s="11">
        <v>299</v>
      </c>
      <c r="G259" s="11">
        <v>999</v>
      </c>
      <c r="H259" s="1">
        <v>0.7</v>
      </c>
      <c r="I259" t="str">
        <f t="shared" si="16"/>
        <v>YES</v>
      </c>
      <c r="J259" s="19">
        <v>4.3</v>
      </c>
      <c r="K259" s="21">
        <v>23316</v>
      </c>
      <c r="M259" s="15">
        <f t="shared" si="17"/>
        <v>6971484</v>
      </c>
      <c r="N259" t="str">
        <f t="shared" si="18"/>
        <v>₹200–₹500</v>
      </c>
      <c r="O259" s="15">
        <f t="shared" si="19"/>
        <v>100258.8</v>
      </c>
    </row>
    <row r="260" spans="1:15" x14ac:dyDescent="0.25">
      <c r="A260" t="s">
        <v>531</v>
      </c>
      <c r="B260" t="s">
        <v>3144</v>
      </c>
      <c r="C260" t="s">
        <v>532</v>
      </c>
      <c r="D260" t="s">
        <v>2910</v>
      </c>
      <c r="E260" s="8" t="s">
        <v>2</v>
      </c>
      <c r="F260" s="11">
        <v>299</v>
      </c>
      <c r="G260" s="11">
        <v>799</v>
      </c>
      <c r="H260" s="1">
        <v>0.63</v>
      </c>
      <c r="I260" t="str">
        <f t="shared" si="16"/>
        <v>YES</v>
      </c>
      <c r="J260" s="19">
        <v>4.3</v>
      </c>
      <c r="K260" s="21">
        <v>23174</v>
      </c>
      <c r="M260" s="15">
        <f t="shared" si="17"/>
        <v>6929026</v>
      </c>
      <c r="N260" t="str">
        <f t="shared" si="18"/>
        <v>₹200–₹500</v>
      </c>
      <c r="O260" s="15">
        <f t="shared" si="19"/>
        <v>99648.2</v>
      </c>
    </row>
    <row r="261" spans="1:15" x14ac:dyDescent="0.25">
      <c r="A261" t="s">
        <v>533</v>
      </c>
      <c r="B261" t="s">
        <v>3088</v>
      </c>
      <c r="C261" t="s">
        <v>534</v>
      </c>
      <c r="D261" t="s">
        <v>2910</v>
      </c>
      <c r="E261" s="8" t="s">
        <v>2</v>
      </c>
      <c r="F261" s="11">
        <v>789</v>
      </c>
      <c r="G261" s="11">
        <v>1999</v>
      </c>
      <c r="H261" s="1">
        <v>0.61</v>
      </c>
      <c r="I261" t="str">
        <f t="shared" si="16"/>
        <v>YES</v>
      </c>
      <c r="J261" s="19">
        <v>4.3</v>
      </c>
      <c r="K261" s="21">
        <v>23169</v>
      </c>
      <c r="M261" s="15">
        <f t="shared" si="17"/>
        <v>18280341</v>
      </c>
      <c r="N261" t="str">
        <f t="shared" si="18"/>
        <v xml:space="preserve"> &gt;₹500</v>
      </c>
      <c r="O261" s="15">
        <f t="shared" si="19"/>
        <v>99626.7</v>
      </c>
    </row>
    <row r="262" spans="1:15" x14ac:dyDescent="0.25">
      <c r="A262" t="s">
        <v>535</v>
      </c>
      <c r="B262" t="s">
        <v>3145</v>
      </c>
      <c r="C262" t="s">
        <v>536</v>
      </c>
      <c r="D262" t="s">
        <v>2911</v>
      </c>
      <c r="E262" s="8" t="s">
        <v>28</v>
      </c>
      <c r="F262" s="11">
        <v>299</v>
      </c>
      <c r="G262" s="11">
        <v>700</v>
      </c>
      <c r="H262" s="1">
        <v>0.56999999999999995</v>
      </c>
      <c r="I262" t="str">
        <f t="shared" si="16"/>
        <v>YES</v>
      </c>
      <c r="J262" s="19">
        <v>4.3</v>
      </c>
      <c r="K262" s="21">
        <v>23022</v>
      </c>
      <c r="M262" s="15">
        <f t="shared" si="17"/>
        <v>6883578</v>
      </c>
      <c r="N262" t="str">
        <f t="shared" si="18"/>
        <v>₹200–₹500</v>
      </c>
      <c r="O262" s="15">
        <f t="shared" si="19"/>
        <v>98994.599999999991</v>
      </c>
    </row>
    <row r="263" spans="1:15" x14ac:dyDescent="0.25">
      <c r="A263" t="s">
        <v>537</v>
      </c>
      <c r="B263" t="s">
        <v>3113</v>
      </c>
      <c r="C263" t="s">
        <v>538</v>
      </c>
      <c r="D263" t="s">
        <v>2910</v>
      </c>
      <c r="E263" s="8" t="s">
        <v>2</v>
      </c>
      <c r="F263" s="11">
        <v>325</v>
      </c>
      <c r="G263" s="11">
        <v>1099</v>
      </c>
      <c r="H263" s="1">
        <v>0.7</v>
      </c>
      <c r="I263" t="str">
        <f t="shared" si="16"/>
        <v>YES</v>
      </c>
      <c r="J263" s="19">
        <v>4.3</v>
      </c>
      <c r="K263" s="21">
        <v>22860</v>
      </c>
      <c r="M263" s="15">
        <f t="shared" si="17"/>
        <v>7429500</v>
      </c>
      <c r="N263" t="str">
        <f t="shared" si="18"/>
        <v>₹200–₹500</v>
      </c>
      <c r="O263" s="15">
        <f t="shared" si="19"/>
        <v>98298</v>
      </c>
    </row>
    <row r="264" spans="1:15" x14ac:dyDescent="0.25">
      <c r="A264" t="s">
        <v>539</v>
      </c>
      <c r="B264" t="s">
        <v>3026</v>
      </c>
      <c r="C264" t="s">
        <v>540</v>
      </c>
      <c r="D264" t="s">
        <v>2910</v>
      </c>
      <c r="E264" s="8" t="s">
        <v>2</v>
      </c>
      <c r="F264" s="11">
        <v>1299</v>
      </c>
      <c r="G264" s="11">
        <v>1999</v>
      </c>
      <c r="H264" s="1">
        <v>0.35</v>
      </c>
      <c r="I264" t="str">
        <f t="shared" si="16"/>
        <v>NO</v>
      </c>
      <c r="J264" s="19">
        <v>4.3</v>
      </c>
      <c r="K264" s="21">
        <v>22638</v>
      </c>
      <c r="M264" s="15">
        <f t="shared" si="17"/>
        <v>29406762</v>
      </c>
      <c r="N264" t="str">
        <f t="shared" si="18"/>
        <v xml:space="preserve"> &gt;₹500</v>
      </c>
      <c r="O264" s="15">
        <f t="shared" si="19"/>
        <v>97343.4</v>
      </c>
    </row>
    <row r="265" spans="1:15" x14ac:dyDescent="0.25">
      <c r="A265" t="s">
        <v>541</v>
      </c>
      <c r="B265" t="s">
        <v>3146</v>
      </c>
      <c r="C265" t="s">
        <v>542</v>
      </c>
      <c r="D265" t="s">
        <v>2911</v>
      </c>
      <c r="E265" s="8" t="s">
        <v>102</v>
      </c>
      <c r="F265" s="11">
        <v>790</v>
      </c>
      <c r="G265" s="11">
        <v>1999</v>
      </c>
      <c r="H265" s="1">
        <v>0.6</v>
      </c>
      <c r="I265" t="str">
        <f t="shared" si="16"/>
        <v>YES</v>
      </c>
      <c r="J265" s="19">
        <v>4.3</v>
      </c>
      <c r="K265" s="21">
        <v>22638</v>
      </c>
      <c r="M265" s="15">
        <f t="shared" si="17"/>
        <v>17884020</v>
      </c>
      <c r="N265" t="str">
        <f t="shared" si="18"/>
        <v xml:space="preserve"> &gt;₹500</v>
      </c>
      <c r="O265" s="15">
        <f t="shared" si="19"/>
        <v>97343.4</v>
      </c>
    </row>
    <row r="266" spans="1:15" x14ac:dyDescent="0.25">
      <c r="A266" t="s">
        <v>543</v>
      </c>
      <c r="B266" t="s">
        <v>544</v>
      </c>
      <c r="C266" t="s">
        <v>544</v>
      </c>
      <c r="D266" t="s">
        <v>2911</v>
      </c>
      <c r="E266" s="8" t="s">
        <v>545</v>
      </c>
      <c r="F266" s="11">
        <v>4699</v>
      </c>
      <c r="G266" s="11">
        <v>4699</v>
      </c>
      <c r="H266" s="1">
        <v>0</v>
      </c>
      <c r="I266" t="str">
        <f t="shared" si="16"/>
        <v>NO</v>
      </c>
      <c r="J266" s="19">
        <v>4.3</v>
      </c>
      <c r="K266" s="21">
        <v>22638</v>
      </c>
      <c r="M266" s="15">
        <f t="shared" si="17"/>
        <v>106375962</v>
      </c>
      <c r="N266" t="str">
        <f t="shared" si="18"/>
        <v xml:space="preserve"> &gt;₹500</v>
      </c>
      <c r="O266" s="15">
        <f t="shared" si="19"/>
        <v>97343.4</v>
      </c>
    </row>
    <row r="267" spans="1:15" x14ac:dyDescent="0.25">
      <c r="A267" t="s">
        <v>546</v>
      </c>
      <c r="B267" t="s">
        <v>3147</v>
      </c>
      <c r="C267" t="s">
        <v>547</v>
      </c>
      <c r="D267" t="s">
        <v>2911</v>
      </c>
      <c r="E267" s="8" t="s">
        <v>37</v>
      </c>
      <c r="F267" s="11">
        <v>18999</v>
      </c>
      <c r="G267" s="11">
        <v>24990</v>
      </c>
      <c r="H267" s="1">
        <v>0.24</v>
      </c>
      <c r="I267" t="str">
        <f t="shared" si="16"/>
        <v>NO</v>
      </c>
      <c r="J267" s="19">
        <v>4.3</v>
      </c>
      <c r="K267" s="21">
        <v>22636</v>
      </c>
      <c r="M267" s="15">
        <f t="shared" si="17"/>
        <v>430061364</v>
      </c>
      <c r="N267" t="str">
        <f t="shared" si="18"/>
        <v xml:space="preserve"> &gt;₹500</v>
      </c>
      <c r="O267" s="15">
        <f t="shared" si="19"/>
        <v>97334.8</v>
      </c>
    </row>
    <row r="268" spans="1:15" x14ac:dyDescent="0.25">
      <c r="A268" t="s">
        <v>548</v>
      </c>
      <c r="B268" t="s">
        <v>3148</v>
      </c>
      <c r="C268" t="s">
        <v>549</v>
      </c>
      <c r="D268" t="s">
        <v>2910</v>
      </c>
      <c r="E268" s="8" t="s">
        <v>2</v>
      </c>
      <c r="F268" s="11">
        <v>199</v>
      </c>
      <c r="G268" s="11">
        <v>999</v>
      </c>
      <c r="H268" s="1">
        <v>0.8</v>
      </c>
      <c r="I268" t="str">
        <f t="shared" si="16"/>
        <v>YES</v>
      </c>
      <c r="J268" s="19">
        <v>4.3</v>
      </c>
      <c r="K268" s="21">
        <v>22618</v>
      </c>
      <c r="M268" s="15">
        <f t="shared" si="17"/>
        <v>4500982</v>
      </c>
      <c r="N268" t="str">
        <f t="shared" si="18"/>
        <v>&lt;₹200</v>
      </c>
      <c r="O268" s="15">
        <f t="shared" si="19"/>
        <v>97257.4</v>
      </c>
    </row>
    <row r="269" spans="1:15" x14ac:dyDescent="0.25">
      <c r="A269" t="s">
        <v>550</v>
      </c>
      <c r="B269" t="s">
        <v>3149</v>
      </c>
      <c r="C269" t="s">
        <v>551</v>
      </c>
      <c r="D269" t="s">
        <v>2911</v>
      </c>
      <c r="E269" s="8" t="s">
        <v>28</v>
      </c>
      <c r="F269" s="11">
        <v>269</v>
      </c>
      <c r="G269" s="11">
        <v>650</v>
      </c>
      <c r="H269" s="1">
        <v>0.59</v>
      </c>
      <c r="I269" t="str">
        <f t="shared" si="16"/>
        <v>YES</v>
      </c>
      <c r="J269" s="19">
        <v>4.3</v>
      </c>
      <c r="K269" s="21">
        <v>22420</v>
      </c>
      <c r="M269" s="15">
        <f t="shared" si="17"/>
        <v>6030980</v>
      </c>
      <c r="N269" t="str">
        <f t="shared" si="18"/>
        <v>₹200–₹500</v>
      </c>
      <c r="O269" s="15">
        <f t="shared" si="19"/>
        <v>96406</v>
      </c>
    </row>
    <row r="270" spans="1:15" x14ac:dyDescent="0.25">
      <c r="A270" t="s">
        <v>552</v>
      </c>
      <c r="B270" t="s">
        <v>3150</v>
      </c>
      <c r="C270" t="s">
        <v>553</v>
      </c>
      <c r="D270" t="s">
        <v>2911</v>
      </c>
      <c r="E270" s="8" t="s">
        <v>554</v>
      </c>
      <c r="F270" s="11">
        <v>1990</v>
      </c>
      <c r="G270" s="11">
        <v>3100</v>
      </c>
      <c r="H270" s="1">
        <v>0.36</v>
      </c>
      <c r="I270" t="str">
        <f t="shared" si="16"/>
        <v>NO</v>
      </c>
      <c r="J270" s="19">
        <v>4.3</v>
      </c>
      <c r="K270" s="21">
        <v>22420</v>
      </c>
      <c r="M270" s="15">
        <f t="shared" si="17"/>
        <v>44615800</v>
      </c>
      <c r="N270" t="str">
        <f t="shared" si="18"/>
        <v xml:space="preserve"> &gt;₹500</v>
      </c>
      <c r="O270" s="15">
        <f t="shared" si="19"/>
        <v>96406</v>
      </c>
    </row>
    <row r="271" spans="1:15" x14ac:dyDescent="0.25">
      <c r="A271" t="s">
        <v>555</v>
      </c>
      <c r="B271" t="s">
        <v>3151</v>
      </c>
      <c r="C271" t="s">
        <v>556</v>
      </c>
      <c r="D271" t="s">
        <v>2911</v>
      </c>
      <c r="E271" s="8" t="s">
        <v>557</v>
      </c>
      <c r="F271" s="11">
        <v>2299</v>
      </c>
      <c r="G271" s="11">
        <v>3999</v>
      </c>
      <c r="H271" s="1">
        <v>0.43</v>
      </c>
      <c r="I271" t="str">
        <f t="shared" si="16"/>
        <v>NO</v>
      </c>
      <c r="J271" s="19">
        <v>4.3</v>
      </c>
      <c r="K271" s="21">
        <v>22375</v>
      </c>
      <c r="M271" s="15">
        <f t="shared" si="17"/>
        <v>51440125</v>
      </c>
      <c r="N271" t="str">
        <f t="shared" si="18"/>
        <v xml:space="preserve"> &gt;₹500</v>
      </c>
      <c r="O271" s="15">
        <f t="shared" si="19"/>
        <v>96212.5</v>
      </c>
    </row>
    <row r="272" spans="1:15" x14ac:dyDescent="0.25">
      <c r="A272" t="s">
        <v>558</v>
      </c>
      <c r="B272" t="s">
        <v>3152</v>
      </c>
      <c r="C272" t="s">
        <v>559</v>
      </c>
      <c r="D272" t="s">
        <v>2911</v>
      </c>
      <c r="E272" s="8" t="s">
        <v>37</v>
      </c>
      <c r="F272" s="11">
        <v>35999</v>
      </c>
      <c r="G272" s="11">
        <v>49990</v>
      </c>
      <c r="H272" s="1">
        <v>0.28000000000000003</v>
      </c>
      <c r="I272" t="str">
        <f t="shared" si="16"/>
        <v>NO</v>
      </c>
      <c r="J272" s="19">
        <v>4.3</v>
      </c>
      <c r="K272" s="21">
        <v>22318</v>
      </c>
      <c r="M272" s="15">
        <f t="shared" si="17"/>
        <v>803425682</v>
      </c>
      <c r="N272" t="str">
        <f t="shared" si="18"/>
        <v xml:space="preserve"> &gt;₹500</v>
      </c>
      <c r="O272" s="15">
        <f t="shared" si="19"/>
        <v>95967.4</v>
      </c>
    </row>
    <row r="273" spans="1:15" x14ac:dyDescent="0.25">
      <c r="A273" t="s">
        <v>560</v>
      </c>
      <c r="B273" t="s">
        <v>3010</v>
      </c>
      <c r="C273" t="s">
        <v>561</v>
      </c>
      <c r="D273" t="s">
        <v>2911</v>
      </c>
      <c r="E273" s="8" t="s">
        <v>102</v>
      </c>
      <c r="F273" s="11">
        <v>349</v>
      </c>
      <c r="G273" s="11">
        <v>999</v>
      </c>
      <c r="H273" s="1">
        <v>0.65</v>
      </c>
      <c r="I273" t="str">
        <f t="shared" si="16"/>
        <v>YES</v>
      </c>
      <c r="J273" s="19">
        <v>4.3</v>
      </c>
      <c r="K273" s="21">
        <v>22318</v>
      </c>
      <c r="M273" s="15">
        <f t="shared" si="17"/>
        <v>7788982</v>
      </c>
      <c r="N273" t="str">
        <f t="shared" si="18"/>
        <v>₹200–₹500</v>
      </c>
      <c r="O273" s="15">
        <f t="shared" si="19"/>
        <v>95967.4</v>
      </c>
    </row>
    <row r="274" spans="1:15" x14ac:dyDescent="0.25">
      <c r="A274" t="s">
        <v>562</v>
      </c>
      <c r="B274" t="s">
        <v>3009</v>
      </c>
      <c r="C274" t="s">
        <v>563</v>
      </c>
      <c r="D274" t="s">
        <v>2910</v>
      </c>
      <c r="E274" s="8" t="s">
        <v>2</v>
      </c>
      <c r="F274" s="11">
        <v>719</v>
      </c>
      <c r="G274" s="11">
        <v>1499</v>
      </c>
      <c r="H274" s="1">
        <v>0.52</v>
      </c>
      <c r="I274" t="str">
        <f t="shared" si="16"/>
        <v>YES</v>
      </c>
      <c r="J274" s="19">
        <v>4.3</v>
      </c>
      <c r="K274" s="21">
        <v>22318</v>
      </c>
      <c r="M274" s="15">
        <f t="shared" si="17"/>
        <v>16046642</v>
      </c>
      <c r="N274" t="str">
        <f t="shared" si="18"/>
        <v xml:space="preserve"> &gt;₹500</v>
      </c>
      <c r="O274" s="15">
        <f t="shared" si="19"/>
        <v>95967.4</v>
      </c>
    </row>
    <row r="275" spans="1:15" x14ac:dyDescent="0.25">
      <c r="A275" t="s">
        <v>564</v>
      </c>
      <c r="B275" t="s">
        <v>3153</v>
      </c>
      <c r="C275" t="s">
        <v>565</v>
      </c>
      <c r="D275" t="s">
        <v>2911</v>
      </c>
      <c r="E275" s="8" t="s">
        <v>37</v>
      </c>
      <c r="F275" s="11">
        <v>8999</v>
      </c>
      <c r="G275" s="11">
        <v>18999</v>
      </c>
      <c r="H275" s="1">
        <v>0.53</v>
      </c>
      <c r="I275" t="str">
        <f t="shared" si="16"/>
        <v>YES</v>
      </c>
      <c r="J275" s="19">
        <v>4.3</v>
      </c>
      <c r="K275" s="21">
        <v>21916</v>
      </c>
      <c r="M275" s="15">
        <f t="shared" si="17"/>
        <v>197222084</v>
      </c>
      <c r="N275" t="str">
        <f t="shared" si="18"/>
        <v xml:space="preserve"> &gt;₹500</v>
      </c>
      <c r="O275" s="15">
        <f t="shared" si="19"/>
        <v>94238.8</v>
      </c>
    </row>
    <row r="276" spans="1:15" x14ac:dyDescent="0.25">
      <c r="A276" t="s">
        <v>566</v>
      </c>
      <c r="B276" t="s">
        <v>3154</v>
      </c>
      <c r="C276" t="s">
        <v>567</v>
      </c>
      <c r="D276" t="s">
        <v>2911</v>
      </c>
      <c r="E276" s="8" t="s">
        <v>462</v>
      </c>
      <c r="F276" s="11">
        <v>917</v>
      </c>
      <c r="G276" s="11">
        <v>2299</v>
      </c>
      <c r="H276" s="1">
        <v>0.6</v>
      </c>
      <c r="I276" t="str">
        <f t="shared" si="16"/>
        <v>YES</v>
      </c>
      <c r="J276" s="19">
        <v>4.3</v>
      </c>
      <c r="K276" s="21">
        <v>21797</v>
      </c>
      <c r="M276" s="15">
        <f t="shared" si="17"/>
        <v>19987849</v>
      </c>
      <c r="N276" t="str">
        <f t="shared" si="18"/>
        <v xml:space="preserve"> &gt;₹500</v>
      </c>
      <c r="O276" s="15">
        <f t="shared" si="19"/>
        <v>93727.099999999991</v>
      </c>
    </row>
    <row r="277" spans="1:15" x14ac:dyDescent="0.25">
      <c r="A277" t="s">
        <v>568</v>
      </c>
      <c r="B277" t="s">
        <v>3155</v>
      </c>
      <c r="C277" t="s">
        <v>569</v>
      </c>
      <c r="D277" t="s">
        <v>2911</v>
      </c>
      <c r="E277" s="8" t="s">
        <v>102</v>
      </c>
      <c r="F277" s="11">
        <v>399</v>
      </c>
      <c r="G277" s="11">
        <v>999</v>
      </c>
      <c r="H277" s="1">
        <v>0.6</v>
      </c>
      <c r="I277" t="str">
        <f t="shared" si="16"/>
        <v>YES</v>
      </c>
      <c r="J277" s="19">
        <v>4.3</v>
      </c>
      <c r="K277" s="21">
        <v>21796</v>
      </c>
      <c r="M277" s="15">
        <f t="shared" si="17"/>
        <v>8696604</v>
      </c>
      <c r="N277" t="str">
        <f t="shared" si="18"/>
        <v>₹200–₹500</v>
      </c>
      <c r="O277" s="15">
        <f t="shared" si="19"/>
        <v>93722.8</v>
      </c>
    </row>
    <row r="278" spans="1:15" x14ac:dyDescent="0.25">
      <c r="A278" t="s">
        <v>570</v>
      </c>
      <c r="B278" t="s">
        <v>3089</v>
      </c>
      <c r="C278" t="s">
        <v>571</v>
      </c>
      <c r="D278" t="s">
        <v>2911</v>
      </c>
      <c r="E278" s="8" t="s">
        <v>37</v>
      </c>
      <c r="F278" s="11">
        <v>45999</v>
      </c>
      <c r="G278" s="11">
        <v>69900</v>
      </c>
      <c r="H278" s="1">
        <v>0.34</v>
      </c>
      <c r="I278" t="str">
        <f t="shared" si="16"/>
        <v>NO</v>
      </c>
      <c r="J278" s="19">
        <v>4.3</v>
      </c>
      <c r="K278" s="21">
        <v>21796</v>
      </c>
      <c r="M278" s="15">
        <f t="shared" si="17"/>
        <v>1002594204</v>
      </c>
      <c r="N278" t="str">
        <f t="shared" si="18"/>
        <v xml:space="preserve"> &gt;₹500</v>
      </c>
      <c r="O278" s="15">
        <f t="shared" si="19"/>
        <v>93722.8</v>
      </c>
    </row>
    <row r="279" spans="1:15" x14ac:dyDescent="0.25">
      <c r="A279" t="s">
        <v>572</v>
      </c>
      <c r="B279" t="s">
        <v>3156</v>
      </c>
      <c r="C279" t="s">
        <v>573</v>
      </c>
      <c r="D279" t="s">
        <v>2910</v>
      </c>
      <c r="E279" s="8" t="s">
        <v>2</v>
      </c>
      <c r="F279" s="11">
        <v>119</v>
      </c>
      <c r="G279" s="11">
        <v>299</v>
      </c>
      <c r="H279" s="1">
        <v>0.6</v>
      </c>
      <c r="I279" t="str">
        <f t="shared" si="16"/>
        <v>YES</v>
      </c>
      <c r="J279" s="19">
        <v>4.3</v>
      </c>
      <c r="K279" s="21">
        <v>21796</v>
      </c>
      <c r="M279" s="15">
        <f t="shared" si="17"/>
        <v>2593724</v>
      </c>
      <c r="N279" t="str">
        <f t="shared" si="18"/>
        <v>&lt;₹200</v>
      </c>
      <c r="O279" s="15">
        <f t="shared" si="19"/>
        <v>93722.8</v>
      </c>
    </row>
    <row r="280" spans="1:15" x14ac:dyDescent="0.25">
      <c r="A280" t="s">
        <v>574</v>
      </c>
      <c r="B280" t="s">
        <v>3157</v>
      </c>
      <c r="C280" t="s">
        <v>575</v>
      </c>
      <c r="D280" t="s">
        <v>2911</v>
      </c>
      <c r="E280" s="8" t="s">
        <v>37</v>
      </c>
      <c r="F280" s="11">
        <v>21999</v>
      </c>
      <c r="G280" s="11">
        <v>29999</v>
      </c>
      <c r="H280" s="1">
        <v>0.27</v>
      </c>
      <c r="I280" t="str">
        <f t="shared" si="16"/>
        <v>NO</v>
      </c>
      <c r="J280" s="19">
        <v>4.3</v>
      </c>
      <c r="K280" s="21">
        <v>21783</v>
      </c>
      <c r="M280" s="15">
        <f t="shared" si="17"/>
        <v>479204217</v>
      </c>
      <c r="N280" t="str">
        <f t="shared" si="18"/>
        <v xml:space="preserve"> &gt;₹500</v>
      </c>
      <c r="O280" s="15">
        <f t="shared" si="19"/>
        <v>93666.9</v>
      </c>
    </row>
    <row r="281" spans="1:15" x14ac:dyDescent="0.25">
      <c r="A281" t="s">
        <v>576</v>
      </c>
      <c r="B281" t="s">
        <v>3114</v>
      </c>
      <c r="C281" t="s">
        <v>577</v>
      </c>
      <c r="D281" t="s">
        <v>2911</v>
      </c>
      <c r="E281" s="8" t="s">
        <v>102</v>
      </c>
      <c r="F281" s="11">
        <v>299</v>
      </c>
      <c r="G281" s="11">
        <v>599</v>
      </c>
      <c r="H281" s="1">
        <v>0.5</v>
      </c>
      <c r="I281" t="str">
        <f t="shared" si="16"/>
        <v>YES</v>
      </c>
      <c r="J281" s="19">
        <v>4.3</v>
      </c>
      <c r="K281" s="21">
        <v>21764</v>
      </c>
      <c r="M281" s="15">
        <f t="shared" si="17"/>
        <v>6507436</v>
      </c>
      <c r="N281" t="str">
        <f t="shared" si="18"/>
        <v>₹200–₹500</v>
      </c>
      <c r="O281" s="15">
        <f t="shared" si="19"/>
        <v>93585.2</v>
      </c>
    </row>
    <row r="282" spans="1:15" x14ac:dyDescent="0.25">
      <c r="A282" t="s">
        <v>578</v>
      </c>
      <c r="B282" t="s">
        <v>3158</v>
      </c>
      <c r="C282" t="s">
        <v>579</v>
      </c>
      <c r="D282" t="s">
        <v>2911</v>
      </c>
      <c r="E282" s="8" t="s">
        <v>37</v>
      </c>
      <c r="F282" s="11">
        <v>21990</v>
      </c>
      <c r="G282" s="11">
        <v>34990</v>
      </c>
      <c r="H282" s="1">
        <v>0.37</v>
      </c>
      <c r="I282" t="str">
        <f t="shared" si="16"/>
        <v>NO</v>
      </c>
      <c r="J282" s="19">
        <v>4.3</v>
      </c>
      <c r="K282" s="21">
        <v>21762</v>
      </c>
      <c r="M282" s="15">
        <f t="shared" si="17"/>
        <v>478546380</v>
      </c>
      <c r="N282" t="str">
        <f t="shared" si="18"/>
        <v xml:space="preserve"> &gt;₹500</v>
      </c>
      <c r="O282" s="15">
        <f t="shared" si="19"/>
        <v>93576.599999999991</v>
      </c>
    </row>
    <row r="283" spans="1:15" x14ac:dyDescent="0.25">
      <c r="A283" t="s">
        <v>580</v>
      </c>
      <c r="B283" t="s">
        <v>3159</v>
      </c>
      <c r="C283" t="s">
        <v>581</v>
      </c>
      <c r="D283" t="s">
        <v>2910</v>
      </c>
      <c r="E283" s="8" t="s">
        <v>2</v>
      </c>
      <c r="F283" s="11">
        <v>417.44</v>
      </c>
      <c r="G283" s="11">
        <v>670</v>
      </c>
      <c r="H283" s="1">
        <v>0.38</v>
      </c>
      <c r="I283" t="str">
        <f t="shared" si="16"/>
        <v>NO</v>
      </c>
      <c r="J283" s="19">
        <v>4.3</v>
      </c>
      <c r="K283" s="21">
        <v>21372</v>
      </c>
      <c r="M283" s="15">
        <f t="shared" si="17"/>
        <v>8921527.6799999997</v>
      </c>
      <c r="N283" t="str">
        <f t="shared" si="18"/>
        <v>₹200–₹500</v>
      </c>
      <c r="O283" s="15">
        <f t="shared" si="19"/>
        <v>91899.599999999991</v>
      </c>
    </row>
    <row r="284" spans="1:15" x14ac:dyDescent="0.25">
      <c r="A284" t="s">
        <v>582</v>
      </c>
      <c r="B284" t="s">
        <v>3160</v>
      </c>
      <c r="C284" t="s">
        <v>583</v>
      </c>
      <c r="D284" t="s">
        <v>2910</v>
      </c>
      <c r="E284" s="8" t="s">
        <v>2</v>
      </c>
      <c r="F284" s="11">
        <v>199</v>
      </c>
      <c r="G284" s="11">
        <v>999</v>
      </c>
      <c r="H284" s="1">
        <v>0.8</v>
      </c>
      <c r="I284" t="str">
        <f t="shared" si="16"/>
        <v>YES</v>
      </c>
      <c r="J284" s="19">
        <v>4.3</v>
      </c>
      <c r="K284" s="21">
        <v>21350</v>
      </c>
      <c r="M284" s="15">
        <f t="shared" si="17"/>
        <v>4248650</v>
      </c>
      <c r="N284" t="str">
        <f t="shared" si="18"/>
        <v>&lt;₹200</v>
      </c>
      <c r="O284" s="15">
        <f t="shared" si="19"/>
        <v>91805</v>
      </c>
    </row>
    <row r="285" spans="1:15" x14ac:dyDescent="0.25">
      <c r="A285" t="s">
        <v>584</v>
      </c>
      <c r="B285" t="s">
        <v>3161</v>
      </c>
      <c r="C285" t="s">
        <v>585</v>
      </c>
      <c r="D285" t="s">
        <v>2911</v>
      </c>
      <c r="E285" s="8" t="s">
        <v>37</v>
      </c>
      <c r="F285" s="11">
        <v>47990</v>
      </c>
      <c r="G285" s="11">
        <v>79990</v>
      </c>
      <c r="H285" s="1">
        <v>0.4</v>
      </c>
      <c r="I285" t="str">
        <f t="shared" si="16"/>
        <v>NO</v>
      </c>
      <c r="J285" s="19">
        <v>4.3</v>
      </c>
      <c r="K285" s="21">
        <v>21350</v>
      </c>
      <c r="M285" s="15">
        <f t="shared" si="17"/>
        <v>1024586500</v>
      </c>
      <c r="N285" t="str">
        <f t="shared" si="18"/>
        <v xml:space="preserve"> &gt;₹500</v>
      </c>
      <c r="O285" s="15">
        <f t="shared" si="19"/>
        <v>91805</v>
      </c>
    </row>
    <row r="286" spans="1:15" x14ac:dyDescent="0.25">
      <c r="A286" t="s">
        <v>586</v>
      </c>
      <c r="B286" t="s">
        <v>3162</v>
      </c>
      <c r="C286" t="s">
        <v>587</v>
      </c>
      <c r="D286" t="s">
        <v>2911</v>
      </c>
      <c r="E286" s="8" t="s">
        <v>102</v>
      </c>
      <c r="F286" s="11">
        <v>215</v>
      </c>
      <c r="G286" s="11">
        <v>499</v>
      </c>
      <c r="H286" s="1">
        <v>0.56999999999999995</v>
      </c>
      <c r="I286" t="str">
        <f t="shared" si="16"/>
        <v>YES</v>
      </c>
      <c r="J286" s="19">
        <v>4.3</v>
      </c>
      <c r="K286" s="21">
        <v>21350</v>
      </c>
      <c r="M286" s="15">
        <f t="shared" si="17"/>
        <v>4590250</v>
      </c>
      <c r="N286" t="str">
        <f t="shared" si="18"/>
        <v>₹200–₹500</v>
      </c>
      <c r="O286" s="15">
        <f t="shared" si="19"/>
        <v>91805</v>
      </c>
    </row>
    <row r="287" spans="1:15" x14ac:dyDescent="0.25">
      <c r="A287" t="s">
        <v>588</v>
      </c>
      <c r="B287" t="s">
        <v>3163</v>
      </c>
      <c r="C287" t="s">
        <v>589</v>
      </c>
      <c r="D287" t="s">
        <v>2910</v>
      </c>
      <c r="E287" s="8" t="s">
        <v>2</v>
      </c>
      <c r="F287" s="11">
        <v>99</v>
      </c>
      <c r="G287" s="11">
        <v>800</v>
      </c>
      <c r="H287" s="1">
        <v>0.88</v>
      </c>
      <c r="I287" t="str">
        <f t="shared" si="16"/>
        <v>YES</v>
      </c>
      <c r="J287" s="19">
        <v>4.3</v>
      </c>
      <c r="K287" s="21">
        <v>21252</v>
      </c>
      <c r="M287" s="15">
        <f t="shared" si="17"/>
        <v>2103948</v>
      </c>
      <c r="N287" t="str">
        <f t="shared" si="18"/>
        <v>&lt;₹200</v>
      </c>
      <c r="O287" s="15">
        <f t="shared" si="19"/>
        <v>91383.599999999991</v>
      </c>
    </row>
    <row r="288" spans="1:15" x14ac:dyDescent="0.25">
      <c r="A288" t="s">
        <v>590</v>
      </c>
      <c r="B288" t="s">
        <v>3164</v>
      </c>
      <c r="C288" t="s">
        <v>591</v>
      </c>
      <c r="D288" t="s">
        <v>2911</v>
      </c>
      <c r="E288" s="8" t="s">
        <v>37</v>
      </c>
      <c r="F288" s="11">
        <v>18999</v>
      </c>
      <c r="G288" s="11">
        <v>35000</v>
      </c>
      <c r="H288" s="1">
        <v>0.46</v>
      </c>
      <c r="I288" t="str">
        <f t="shared" si="16"/>
        <v>NO</v>
      </c>
      <c r="J288" s="19">
        <v>4.3</v>
      </c>
      <c r="K288" s="21">
        <v>21252</v>
      </c>
      <c r="M288" s="15">
        <f t="shared" si="17"/>
        <v>403766748</v>
      </c>
      <c r="N288" t="str">
        <f t="shared" si="18"/>
        <v xml:space="preserve"> &gt;₹500</v>
      </c>
      <c r="O288" s="15">
        <f t="shared" si="19"/>
        <v>91383.599999999991</v>
      </c>
    </row>
    <row r="289" spans="1:15" x14ac:dyDescent="0.25">
      <c r="A289" t="s">
        <v>592</v>
      </c>
      <c r="B289" t="s">
        <v>3165</v>
      </c>
      <c r="C289" t="s">
        <v>593</v>
      </c>
      <c r="D289" t="s">
        <v>2910</v>
      </c>
      <c r="E289" s="8" t="s">
        <v>2</v>
      </c>
      <c r="F289" s="11">
        <v>249</v>
      </c>
      <c r="G289" s="11">
        <v>999</v>
      </c>
      <c r="H289" s="1">
        <v>0.75</v>
      </c>
      <c r="I289" t="str">
        <f t="shared" si="16"/>
        <v>YES</v>
      </c>
      <c r="J289" s="19">
        <v>4.3</v>
      </c>
      <c r="K289" s="21">
        <v>21010</v>
      </c>
      <c r="M289" s="15">
        <f t="shared" si="17"/>
        <v>5231490</v>
      </c>
      <c r="N289" t="str">
        <f t="shared" si="18"/>
        <v>₹200–₹500</v>
      </c>
      <c r="O289" s="15">
        <f t="shared" si="19"/>
        <v>90343</v>
      </c>
    </row>
    <row r="290" spans="1:15" x14ac:dyDescent="0.25">
      <c r="A290" t="s">
        <v>594</v>
      </c>
      <c r="B290" t="s">
        <v>3166</v>
      </c>
      <c r="C290" t="s">
        <v>595</v>
      </c>
      <c r="D290" t="s">
        <v>2911</v>
      </c>
      <c r="E290" s="8" t="s">
        <v>113</v>
      </c>
      <c r="F290" s="11">
        <v>7999</v>
      </c>
      <c r="G290" s="11">
        <v>15999</v>
      </c>
      <c r="H290" s="1">
        <v>0.5</v>
      </c>
      <c r="I290" t="str">
        <f t="shared" si="16"/>
        <v>YES</v>
      </c>
      <c r="J290" s="19">
        <v>4.3</v>
      </c>
      <c r="K290" s="21">
        <v>20881</v>
      </c>
      <c r="M290" s="15">
        <f t="shared" si="17"/>
        <v>167027119</v>
      </c>
      <c r="N290" t="str">
        <f t="shared" si="18"/>
        <v xml:space="preserve"> &gt;₹500</v>
      </c>
      <c r="O290" s="15">
        <f t="shared" si="19"/>
        <v>89788.3</v>
      </c>
    </row>
    <row r="291" spans="1:15" x14ac:dyDescent="0.25">
      <c r="A291" t="s">
        <v>596</v>
      </c>
      <c r="B291" t="s">
        <v>3083</v>
      </c>
      <c r="C291" t="s">
        <v>597</v>
      </c>
      <c r="D291" t="s">
        <v>2910</v>
      </c>
      <c r="E291" s="8" t="s">
        <v>2</v>
      </c>
      <c r="F291" s="11">
        <v>649</v>
      </c>
      <c r="G291" s="11">
        <v>1600</v>
      </c>
      <c r="H291" s="1">
        <v>0.59</v>
      </c>
      <c r="I291" t="str">
        <f t="shared" si="16"/>
        <v>YES</v>
      </c>
      <c r="J291" s="19">
        <v>4.3</v>
      </c>
      <c r="K291" s="21">
        <v>20879</v>
      </c>
      <c r="M291" s="15">
        <f t="shared" si="17"/>
        <v>13550471</v>
      </c>
      <c r="N291" t="str">
        <f t="shared" si="18"/>
        <v xml:space="preserve"> &gt;₹500</v>
      </c>
      <c r="O291" s="15">
        <f t="shared" si="19"/>
        <v>89779.7</v>
      </c>
    </row>
    <row r="292" spans="1:15" x14ac:dyDescent="0.25">
      <c r="A292" t="s">
        <v>598</v>
      </c>
      <c r="B292" t="s">
        <v>166</v>
      </c>
      <c r="C292" t="s">
        <v>166</v>
      </c>
      <c r="D292" t="s">
        <v>2911</v>
      </c>
      <c r="E292" s="8" t="s">
        <v>102</v>
      </c>
      <c r="F292" s="11">
        <v>1289</v>
      </c>
      <c r="G292" s="11">
        <v>2499</v>
      </c>
      <c r="H292" s="1">
        <v>0.48</v>
      </c>
      <c r="I292" t="str">
        <f t="shared" si="16"/>
        <v>NO</v>
      </c>
      <c r="J292" s="19">
        <v>4.3</v>
      </c>
      <c r="K292" s="21">
        <v>20869</v>
      </c>
      <c r="M292" s="15">
        <f t="shared" si="17"/>
        <v>26900141</v>
      </c>
      <c r="N292" t="str">
        <f t="shared" si="18"/>
        <v xml:space="preserve"> &gt;₹500</v>
      </c>
      <c r="O292" s="15">
        <f t="shared" si="19"/>
        <v>89736.7</v>
      </c>
    </row>
    <row r="293" spans="1:15" x14ac:dyDescent="0.25">
      <c r="A293" t="s">
        <v>599</v>
      </c>
      <c r="B293" t="s">
        <v>3167</v>
      </c>
      <c r="C293" t="s">
        <v>600</v>
      </c>
      <c r="D293" t="s">
        <v>2911</v>
      </c>
      <c r="E293" s="8" t="s">
        <v>28</v>
      </c>
      <c r="F293" s="11">
        <v>609</v>
      </c>
      <c r="G293" s="11">
        <v>1500</v>
      </c>
      <c r="H293" s="1">
        <v>0.59</v>
      </c>
      <c r="I293" t="str">
        <f t="shared" si="16"/>
        <v>YES</v>
      </c>
      <c r="J293" s="19">
        <v>4.3</v>
      </c>
      <c r="K293" s="21">
        <v>20850</v>
      </c>
      <c r="M293" s="15">
        <f t="shared" si="17"/>
        <v>12697650</v>
      </c>
      <c r="N293" t="str">
        <f t="shared" si="18"/>
        <v xml:space="preserve"> &gt;₹500</v>
      </c>
      <c r="O293" s="15">
        <f t="shared" si="19"/>
        <v>89655</v>
      </c>
    </row>
    <row r="294" spans="1:15" x14ac:dyDescent="0.25">
      <c r="A294" t="s">
        <v>601</v>
      </c>
      <c r="B294" t="s">
        <v>3168</v>
      </c>
      <c r="C294" t="s">
        <v>602</v>
      </c>
      <c r="D294" t="s">
        <v>2911</v>
      </c>
      <c r="E294" s="8" t="s">
        <v>37</v>
      </c>
      <c r="F294" s="11">
        <v>32990</v>
      </c>
      <c r="G294" s="11">
        <v>54990</v>
      </c>
      <c r="H294" s="1">
        <v>0.4</v>
      </c>
      <c r="I294" t="str">
        <f t="shared" si="16"/>
        <v>NO</v>
      </c>
      <c r="J294" s="19">
        <v>4.3</v>
      </c>
      <c r="K294" s="21">
        <v>20850</v>
      </c>
      <c r="M294" s="15">
        <f t="shared" si="17"/>
        <v>687841500</v>
      </c>
      <c r="N294" t="str">
        <f t="shared" si="18"/>
        <v xml:space="preserve"> &gt;₹500</v>
      </c>
      <c r="O294" s="15">
        <f t="shared" si="19"/>
        <v>89655</v>
      </c>
    </row>
    <row r="295" spans="1:15" x14ac:dyDescent="0.25">
      <c r="A295" t="s">
        <v>603</v>
      </c>
      <c r="B295" t="s">
        <v>3169</v>
      </c>
      <c r="C295" t="s">
        <v>604</v>
      </c>
      <c r="D295" t="s">
        <v>2911</v>
      </c>
      <c r="E295" s="8" t="s">
        <v>28</v>
      </c>
      <c r="F295" s="11">
        <v>599</v>
      </c>
      <c r="G295" s="11">
        <v>1999</v>
      </c>
      <c r="H295" s="1">
        <v>0.7</v>
      </c>
      <c r="I295" t="str">
        <f t="shared" si="16"/>
        <v>YES</v>
      </c>
      <c r="J295" s="19">
        <v>4.3</v>
      </c>
      <c r="K295" s="21">
        <v>20850</v>
      </c>
      <c r="M295" s="15">
        <f t="shared" si="17"/>
        <v>12489150</v>
      </c>
      <c r="N295" t="str">
        <f t="shared" si="18"/>
        <v xml:space="preserve"> &gt;₹500</v>
      </c>
      <c r="O295" s="15">
        <f t="shared" si="19"/>
        <v>89655</v>
      </c>
    </row>
    <row r="296" spans="1:15" x14ac:dyDescent="0.25">
      <c r="A296" t="s">
        <v>605</v>
      </c>
      <c r="B296" t="s">
        <v>2978</v>
      </c>
      <c r="C296" t="s">
        <v>606</v>
      </c>
      <c r="D296" t="s">
        <v>2910</v>
      </c>
      <c r="E296" s="8" t="s">
        <v>2</v>
      </c>
      <c r="F296" s="11">
        <v>349</v>
      </c>
      <c r="G296" s="11">
        <v>899</v>
      </c>
      <c r="H296" s="1">
        <v>0.61</v>
      </c>
      <c r="I296" t="str">
        <f t="shared" si="16"/>
        <v>YES</v>
      </c>
      <c r="J296" s="19">
        <v>4.3</v>
      </c>
      <c r="K296" s="21">
        <v>20668</v>
      </c>
      <c r="M296" s="15">
        <f t="shared" si="17"/>
        <v>7213132</v>
      </c>
      <c r="N296" t="str">
        <f t="shared" si="18"/>
        <v>₹200–₹500</v>
      </c>
      <c r="O296" s="15">
        <f t="shared" si="19"/>
        <v>88872.4</v>
      </c>
    </row>
    <row r="297" spans="1:15" x14ac:dyDescent="0.25">
      <c r="A297" t="s">
        <v>607</v>
      </c>
      <c r="B297" t="s">
        <v>3170</v>
      </c>
      <c r="C297" t="s">
        <v>608</v>
      </c>
      <c r="D297" t="s">
        <v>2911</v>
      </c>
      <c r="E297" s="8" t="s">
        <v>37</v>
      </c>
      <c r="F297" s="11">
        <v>29999</v>
      </c>
      <c r="G297" s="11">
        <v>50999</v>
      </c>
      <c r="H297" s="1">
        <v>0.41</v>
      </c>
      <c r="I297" t="str">
        <f t="shared" si="16"/>
        <v>NO</v>
      </c>
      <c r="J297" s="19">
        <v>4.3</v>
      </c>
      <c r="K297" s="21">
        <v>20457</v>
      </c>
      <c r="M297" s="15">
        <f t="shared" si="17"/>
        <v>613689543</v>
      </c>
      <c r="N297" t="str">
        <f t="shared" si="18"/>
        <v xml:space="preserve"> &gt;₹500</v>
      </c>
      <c r="O297" s="15">
        <f t="shared" si="19"/>
        <v>87965.099999999991</v>
      </c>
    </row>
    <row r="298" spans="1:15" x14ac:dyDescent="0.25">
      <c r="A298" t="s">
        <v>609</v>
      </c>
      <c r="B298" t="s">
        <v>3131</v>
      </c>
      <c r="C298" t="s">
        <v>502</v>
      </c>
      <c r="D298" t="s">
        <v>2911</v>
      </c>
      <c r="E298" s="8" t="s">
        <v>102</v>
      </c>
      <c r="F298" s="11">
        <v>199</v>
      </c>
      <c r="G298" s="11">
        <v>399</v>
      </c>
      <c r="H298" s="1">
        <v>0.5</v>
      </c>
      <c r="I298" t="str">
        <f t="shared" si="16"/>
        <v>YES</v>
      </c>
      <c r="J298" s="19">
        <v>4.3</v>
      </c>
      <c r="K298" s="21">
        <v>20398</v>
      </c>
      <c r="M298" s="15">
        <f t="shared" si="17"/>
        <v>4059202</v>
      </c>
      <c r="N298" t="str">
        <f t="shared" si="18"/>
        <v>&lt;₹200</v>
      </c>
      <c r="O298" s="15">
        <f t="shared" si="19"/>
        <v>87711.4</v>
      </c>
    </row>
    <row r="299" spans="1:15" x14ac:dyDescent="0.25">
      <c r="A299" t="s">
        <v>610</v>
      </c>
      <c r="B299" t="s">
        <v>3171</v>
      </c>
      <c r="C299" t="s">
        <v>611</v>
      </c>
      <c r="D299" t="s">
        <v>2911</v>
      </c>
      <c r="E299" s="8" t="s">
        <v>102</v>
      </c>
      <c r="F299" s="11">
        <v>349</v>
      </c>
      <c r="G299" s="11">
        <v>699</v>
      </c>
      <c r="H299" s="1">
        <v>0.5</v>
      </c>
      <c r="I299" t="str">
        <f t="shared" si="16"/>
        <v>YES</v>
      </c>
      <c r="J299" s="19">
        <v>4.3</v>
      </c>
      <c r="K299" s="21">
        <v>20342</v>
      </c>
      <c r="M299" s="15">
        <f t="shared" si="17"/>
        <v>7099358</v>
      </c>
      <c r="N299" t="str">
        <f t="shared" si="18"/>
        <v>₹200–₹500</v>
      </c>
      <c r="O299" s="15">
        <f t="shared" si="19"/>
        <v>87470.599999999991</v>
      </c>
    </row>
    <row r="300" spans="1:15" x14ac:dyDescent="0.25">
      <c r="A300" t="s">
        <v>612</v>
      </c>
      <c r="B300" t="s">
        <v>3172</v>
      </c>
      <c r="C300" t="s">
        <v>613</v>
      </c>
      <c r="D300" t="s">
        <v>2911</v>
      </c>
      <c r="E300" s="8" t="s">
        <v>144</v>
      </c>
      <c r="F300" s="11">
        <v>1850</v>
      </c>
      <c r="G300" s="11">
        <v>4500</v>
      </c>
      <c r="H300" s="1">
        <v>0.59</v>
      </c>
      <c r="I300" t="str">
        <f t="shared" si="16"/>
        <v>YES</v>
      </c>
      <c r="J300" s="19">
        <v>4.3</v>
      </c>
      <c r="K300" s="21">
        <v>20311</v>
      </c>
      <c r="M300" s="15">
        <f t="shared" si="17"/>
        <v>37575350</v>
      </c>
      <c r="N300" t="str">
        <f t="shared" si="18"/>
        <v xml:space="preserve"> &gt;₹500</v>
      </c>
      <c r="O300" s="15">
        <f t="shared" si="19"/>
        <v>87337.3</v>
      </c>
    </row>
    <row r="301" spans="1:15" x14ac:dyDescent="0.25">
      <c r="A301" t="s">
        <v>614</v>
      </c>
      <c r="B301" t="s">
        <v>3173</v>
      </c>
      <c r="C301" t="s">
        <v>615</v>
      </c>
      <c r="D301" t="s">
        <v>2911</v>
      </c>
      <c r="E301" s="8" t="s">
        <v>326</v>
      </c>
      <c r="F301" s="11">
        <v>13990</v>
      </c>
      <c r="G301" s="11">
        <v>28900</v>
      </c>
      <c r="H301" s="1">
        <v>0.52</v>
      </c>
      <c r="I301" t="str">
        <f t="shared" si="16"/>
        <v>YES</v>
      </c>
      <c r="J301" s="19">
        <v>4.3</v>
      </c>
      <c r="K301" s="21">
        <v>20218</v>
      </c>
      <c r="M301" s="15">
        <f t="shared" si="17"/>
        <v>282849820</v>
      </c>
      <c r="N301" t="str">
        <f t="shared" si="18"/>
        <v xml:space="preserve"> &gt;₹500</v>
      </c>
      <c r="O301" s="15">
        <f t="shared" si="19"/>
        <v>86937.4</v>
      </c>
    </row>
    <row r="302" spans="1:15" x14ac:dyDescent="0.25">
      <c r="A302" t="s">
        <v>616</v>
      </c>
      <c r="B302" t="s">
        <v>3174</v>
      </c>
      <c r="C302" t="s">
        <v>617</v>
      </c>
      <c r="D302" t="s">
        <v>2910</v>
      </c>
      <c r="E302" s="8" t="s">
        <v>2</v>
      </c>
      <c r="F302" s="11">
        <v>129</v>
      </c>
      <c r="G302" s="11">
        <v>449</v>
      </c>
      <c r="H302" s="1">
        <v>0.71</v>
      </c>
      <c r="I302" t="str">
        <f t="shared" si="16"/>
        <v>YES</v>
      </c>
      <c r="J302" s="19">
        <v>4.3</v>
      </c>
      <c r="K302" s="21">
        <v>20053</v>
      </c>
      <c r="M302" s="15">
        <f t="shared" si="17"/>
        <v>2586837</v>
      </c>
      <c r="N302" t="str">
        <f t="shared" si="18"/>
        <v>&lt;₹200</v>
      </c>
      <c r="O302" s="15">
        <f t="shared" si="19"/>
        <v>86227.9</v>
      </c>
    </row>
    <row r="303" spans="1:15" x14ac:dyDescent="0.25">
      <c r="A303" t="s">
        <v>618</v>
      </c>
      <c r="B303" t="s">
        <v>3175</v>
      </c>
      <c r="C303" t="s">
        <v>619</v>
      </c>
      <c r="D303" t="s">
        <v>2911</v>
      </c>
      <c r="E303" s="8" t="s">
        <v>28</v>
      </c>
      <c r="F303" s="11">
        <v>379</v>
      </c>
      <c r="G303" s="11">
        <v>999</v>
      </c>
      <c r="H303" s="1">
        <v>0.62</v>
      </c>
      <c r="I303" t="str">
        <f t="shared" si="16"/>
        <v>YES</v>
      </c>
      <c r="J303" s="19">
        <v>4.3</v>
      </c>
      <c r="K303" s="21">
        <v>20052</v>
      </c>
      <c r="M303" s="15">
        <f t="shared" si="17"/>
        <v>7599708</v>
      </c>
      <c r="N303" t="str">
        <f t="shared" si="18"/>
        <v>₹200–₹500</v>
      </c>
      <c r="O303" s="15">
        <f t="shared" si="19"/>
        <v>86223.599999999991</v>
      </c>
    </row>
    <row r="304" spans="1:15" x14ac:dyDescent="0.25">
      <c r="A304" t="s">
        <v>620</v>
      </c>
      <c r="B304" t="s">
        <v>3176</v>
      </c>
      <c r="C304" t="s">
        <v>621</v>
      </c>
      <c r="D304" t="s">
        <v>2911</v>
      </c>
      <c r="E304" s="8" t="s">
        <v>28</v>
      </c>
      <c r="F304" s="11">
        <v>185</v>
      </c>
      <c r="G304" s="11">
        <v>499</v>
      </c>
      <c r="H304" s="1">
        <v>0.63</v>
      </c>
      <c r="I304" t="str">
        <f t="shared" si="16"/>
        <v>YES</v>
      </c>
      <c r="J304" s="19">
        <v>4.3</v>
      </c>
      <c r="K304" s="21">
        <v>19998</v>
      </c>
      <c r="M304" s="15">
        <f t="shared" si="17"/>
        <v>3699630</v>
      </c>
      <c r="N304" t="str">
        <f t="shared" si="18"/>
        <v>&lt;₹200</v>
      </c>
      <c r="O304" s="15">
        <f t="shared" si="19"/>
        <v>85991.4</v>
      </c>
    </row>
    <row r="305" spans="1:15" x14ac:dyDescent="0.25">
      <c r="A305" t="s">
        <v>622</v>
      </c>
      <c r="B305" t="s">
        <v>3177</v>
      </c>
      <c r="C305" t="s">
        <v>623</v>
      </c>
      <c r="D305" t="s">
        <v>2910</v>
      </c>
      <c r="E305" s="8" t="s">
        <v>19</v>
      </c>
      <c r="F305" s="11">
        <v>218</v>
      </c>
      <c r="G305" s="11">
        <v>999</v>
      </c>
      <c r="H305" s="1">
        <v>0.78</v>
      </c>
      <c r="I305" t="str">
        <f t="shared" si="16"/>
        <v>YES</v>
      </c>
      <c r="J305" s="19">
        <v>4.3</v>
      </c>
      <c r="K305" s="21">
        <v>19763</v>
      </c>
      <c r="M305" s="15">
        <f t="shared" si="17"/>
        <v>4308334</v>
      </c>
      <c r="N305" t="str">
        <f t="shared" si="18"/>
        <v>₹200–₹500</v>
      </c>
      <c r="O305" s="15">
        <f t="shared" si="19"/>
        <v>84980.9</v>
      </c>
    </row>
    <row r="306" spans="1:15" x14ac:dyDescent="0.25">
      <c r="A306" t="s">
        <v>624</v>
      </c>
      <c r="B306" t="s">
        <v>3178</v>
      </c>
      <c r="C306" t="s">
        <v>625</v>
      </c>
      <c r="D306" t="s">
        <v>2910</v>
      </c>
      <c r="E306" s="8" t="s">
        <v>2</v>
      </c>
      <c r="F306" s="11">
        <v>199</v>
      </c>
      <c r="G306" s="11">
        <v>999</v>
      </c>
      <c r="H306" s="1">
        <v>0.8</v>
      </c>
      <c r="I306" t="str">
        <f t="shared" si="16"/>
        <v>YES</v>
      </c>
      <c r="J306" s="19">
        <v>4.3</v>
      </c>
      <c r="K306" s="21">
        <v>19624</v>
      </c>
      <c r="M306" s="15">
        <f t="shared" si="17"/>
        <v>3905176</v>
      </c>
      <c r="N306" t="str">
        <f t="shared" si="18"/>
        <v>&lt;₹200</v>
      </c>
      <c r="O306" s="15">
        <f t="shared" si="19"/>
        <v>84383.2</v>
      </c>
    </row>
    <row r="307" spans="1:15" x14ac:dyDescent="0.25">
      <c r="A307" t="s">
        <v>626</v>
      </c>
      <c r="B307" t="s">
        <v>3179</v>
      </c>
      <c r="C307" t="s">
        <v>627</v>
      </c>
      <c r="D307" t="s">
        <v>2911</v>
      </c>
      <c r="E307" s="8" t="s">
        <v>28</v>
      </c>
      <c r="F307" s="11">
        <v>499</v>
      </c>
      <c r="G307" s="11">
        <v>900</v>
      </c>
      <c r="H307" s="1">
        <v>0.45</v>
      </c>
      <c r="I307" t="str">
        <f t="shared" si="16"/>
        <v>NO</v>
      </c>
      <c r="J307" s="19">
        <v>4.3</v>
      </c>
      <c r="K307" s="21">
        <v>19621</v>
      </c>
      <c r="M307" s="15">
        <f t="shared" si="17"/>
        <v>9790879</v>
      </c>
      <c r="N307" t="str">
        <f t="shared" si="18"/>
        <v>₹200–₹500</v>
      </c>
      <c r="O307" s="15">
        <f t="shared" si="19"/>
        <v>84370.3</v>
      </c>
    </row>
    <row r="308" spans="1:15" x14ac:dyDescent="0.25">
      <c r="A308" t="s">
        <v>628</v>
      </c>
      <c r="B308" t="s">
        <v>3180</v>
      </c>
      <c r="C308" t="s">
        <v>629</v>
      </c>
      <c r="D308" t="s">
        <v>2911</v>
      </c>
      <c r="E308" s="8" t="s">
        <v>37</v>
      </c>
      <c r="F308" s="11">
        <v>26999</v>
      </c>
      <c r="G308" s="11">
        <v>42999</v>
      </c>
      <c r="H308" s="1">
        <v>0.37</v>
      </c>
      <c r="I308" t="str">
        <f t="shared" si="16"/>
        <v>NO</v>
      </c>
      <c r="J308" s="19">
        <v>4.3</v>
      </c>
      <c r="K308" s="21">
        <v>19253</v>
      </c>
      <c r="M308" s="15">
        <f t="shared" si="17"/>
        <v>519811747</v>
      </c>
      <c r="N308" t="str">
        <f t="shared" si="18"/>
        <v xml:space="preserve"> &gt;₹500</v>
      </c>
      <c r="O308" s="15">
        <f t="shared" si="19"/>
        <v>82787.899999999994</v>
      </c>
    </row>
    <row r="309" spans="1:15" x14ac:dyDescent="0.25">
      <c r="A309" t="s">
        <v>630</v>
      </c>
      <c r="B309" t="s">
        <v>3181</v>
      </c>
      <c r="C309" t="s">
        <v>631</v>
      </c>
      <c r="D309" t="s">
        <v>2911</v>
      </c>
      <c r="E309" s="8" t="s">
        <v>144</v>
      </c>
      <c r="F309" s="11">
        <v>893</v>
      </c>
      <c r="G309" s="11">
        <v>1052</v>
      </c>
      <c r="H309" s="1">
        <v>0.15</v>
      </c>
      <c r="I309" t="str">
        <f t="shared" si="16"/>
        <v>NO</v>
      </c>
      <c r="J309" s="19">
        <v>4.3</v>
      </c>
      <c r="K309" s="21">
        <v>19252</v>
      </c>
      <c r="M309" s="15">
        <f t="shared" si="17"/>
        <v>17192036</v>
      </c>
      <c r="N309" t="str">
        <f t="shared" si="18"/>
        <v xml:space="preserve"> &gt;₹500</v>
      </c>
      <c r="O309" s="15">
        <f t="shared" si="19"/>
        <v>82783.599999999991</v>
      </c>
    </row>
    <row r="310" spans="1:15" x14ac:dyDescent="0.25">
      <c r="A310" t="s">
        <v>632</v>
      </c>
      <c r="B310" t="s">
        <v>3182</v>
      </c>
      <c r="C310" t="s">
        <v>633</v>
      </c>
      <c r="D310" t="s">
        <v>2911</v>
      </c>
      <c r="E310" s="8" t="s">
        <v>37</v>
      </c>
      <c r="F310" s="11">
        <v>10990</v>
      </c>
      <c r="G310" s="11">
        <v>19990</v>
      </c>
      <c r="H310" s="1">
        <v>0.45</v>
      </c>
      <c r="I310" t="str">
        <f t="shared" si="16"/>
        <v>NO</v>
      </c>
      <c r="J310" s="19">
        <v>4.3</v>
      </c>
      <c r="K310" s="21">
        <v>19252</v>
      </c>
      <c r="M310" s="15">
        <f t="shared" si="17"/>
        <v>211579480</v>
      </c>
      <c r="N310" t="str">
        <f t="shared" si="18"/>
        <v xml:space="preserve"> &gt;₹500</v>
      </c>
      <c r="O310" s="15">
        <f t="shared" si="19"/>
        <v>82783.599999999991</v>
      </c>
    </row>
    <row r="311" spans="1:15" x14ac:dyDescent="0.25">
      <c r="A311" t="s">
        <v>634</v>
      </c>
      <c r="B311" t="s">
        <v>3183</v>
      </c>
      <c r="C311" t="s">
        <v>635</v>
      </c>
      <c r="D311" t="s">
        <v>2910</v>
      </c>
      <c r="E311" s="8" t="s">
        <v>2</v>
      </c>
      <c r="F311" s="11">
        <v>379</v>
      </c>
      <c r="G311" s="11">
        <v>1099</v>
      </c>
      <c r="H311" s="1">
        <v>0.66</v>
      </c>
      <c r="I311" t="str">
        <f t="shared" si="16"/>
        <v>YES</v>
      </c>
      <c r="J311" s="19">
        <v>4.3</v>
      </c>
      <c r="K311" s="21">
        <v>19252</v>
      </c>
      <c r="M311" s="15">
        <f t="shared" si="17"/>
        <v>7296508</v>
      </c>
      <c r="N311" t="str">
        <f t="shared" si="18"/>
        <v>₹200–₹500</v>
      </c>
      <c r="O311" s="15">
        <f t="shared" si="19"/>
        <v>82783.599999999991</v>
      </c>
    </row>
    <row r="312" spans="1:15" x14ac:dyDescent="0.25">
      <c r="A312" t="s">
        <v>636</v>
      </c>
      <c r="B312" t="s">
        <v>3184</v>
      </c>
      <c r="C312" t="s">
        <v>637</v>
      </c>
      <c r="D312" t="s">
        <v>2911</v>
      </c>
      <c r="E312" s="8" t="s">
        <v>37</v>
      </c>
      <c r="F312" s="11">
        <v>16999</v>
      </c>
      <c r="G312" s="11">
        <v>25999</v>
      </c>
      <c r="H312" s="1">
        <v>0.35</v>
      </c>
      <c r="I312" t="str">
        <f t="shared" si="16"/>
        <v>NO</v>
      </c>
      <c r="J312" s="19">
        <v>4.3</v>
      </c>
      <c r="K312" s="21">
        <v>19252</v>
      </c>
      <c r="M312" s="15">
        <f t="shared" si="17"/>
        <v>327264748</v>
      </c>
      <c r="N312" t="str">
        <f t="shared" si="18"/>
        <v xml:space="preserve"> &gt;₹500</v>
      </c>
      <c r="O312" s="15">
        <f t="shared" si="19"/>
        <v>82783.599999999991</v>
      </c>
    </row>
    <row r="313" spans="1:15" x14ac:dyDescent="0.25">
      <c r="A313" t="s">
        <v>638</v>
      </c>
      <c r="B313" t="s">
        <v>3185</v>
      </c>
      <c r="C313" t="s">
        <v>639</v>
      </c>
      <c r="D313" t="s">
        <v>2911</v>
      </c>
      <c r="E313" s="8" t="s">
        <v>28</v>
      </c>
      <c r="F313" s="11">
        <v>699</v>
      </c>
      <c r="G313" s="11">
        <v>1899</v>
      </c>
      <c r="H313" s="1">
        <v>0.63</v>
      </c>
      <c r="I313" t="str">
        <f t="shared" si="16"/>
        <v>YES</v>
      </c>
      <c r="J313" s="19">
        <v>4.3</v>
      </c>
      <c r="K313" s="21">
        <v>19252</v>
      </c>
      <c r="M313" s="15">
        <f t="shared" si="17"/>
        <v>13457148</v>
      </c>
      <c r="N313" t="str">
        <f t="shared" si="18"/>
        <v xml:space="preserve"> &gt;₹500</v>
      </c>
      <c r="O313" s="15">
        <f t="shared" si="19"/>
        <v>82783.599999999991</v>
      </c>
    </row>
    <row r="314" spans="1:15" x14ac:dyDescent="0.25">
      <c r="A314" t="s">
        <v>640</v>
      </c>
      <c r="B314" t="s">
        <v>3186</v>
      </c>
      <c r="C314" t="s">
        <v>641</v>
      </c>
      <c r="D314" t="s">
        <v>2911</v>
      </c>
      <c r="E314" s="8" t="s">
        <v>642</v>
      </c>
      <c r="F314" s="11">
        <v>2699</v>
      </c>
      <c r="G314" s="11">
        <v>3500</v>
      </c>
      <c r="H314" s="1">
        <v>0.23</v>
      </c>
      <c r="I314" t="str">
        <f t="shared" si="16"/>
        <v>NO</v>
      </c>
      <c r="J314" s="19">
        <v>4.3</v>
      </c>
      <c r="K314" s="21">
        <v>18998</v>
      </c>
      <c r="M314" s="15">
        <f t="shared" si="17"/>
        <v>51275602</v>
      </c>
      <c r="N314" t="str">
        <f t="shared" si="18"/>
        <v xml:space="preserve"> &gt;₹500</v>
      </c>
      <c r="O314" s="15">
        <f t="shared" si="19"/>
        <v>81691.399999999994</v>
      </c>
    </row>
    <row r="315" spans="1:15" x14ac:dyDescent="0.25">
      <c r="A315" t="s">
        <v>643</v>
      </c>
      <c r="B315" t="s">
        <v>3187</v>
      </c>
      <c r="C315" t="s">
        <v>644</v>
      </c>
      <c r="D315" t="s">
        <v>2910</v>
      </c>
      <c r="E315" s="8" t="s">
        <v>2</v>
      </c>
      <c r="F315" s="11">
        <v>129</v>
      </c>
      <c r="G315" s="11">
        <v>599</v>
      </c>
      <c r="H315" s="1">
        <v>0.78</v>
      </c>
      <c r="I315" t="str">
        <f t="shared" si="16"/>
        <v>YES</v>
      </c>
      <c r="J315" s="19">
        <v>4.3</v>
      </c>
      <c r="K315" s="21">
        <v>18998</v>
      </c>
      <c r="M315" s="15">
        <f t="shared" si="17"/>
        <v>2450742</v>
      </c>
      <c r="N315" t="str">
        <f t="shared" si="18"/>
        <v>&lt;₹200</v>
      </c>
      <c r="O315" s="15">
        <f t="shared" si="19"/>
        <v>81691.399999999994</v>
      </c>
    </row>
    <row r="316" spans="1:15" x14ac:dyDescent="0.25">
      <c r="A316" t="s">
        <v>645</v>
      </c>
      <c r="B316" t="s">
        <v>3188</v>
      </c>
      <c r="C316" t="s">
        <v>646</v>
      </c>
      <c r="D316" t="s">
        <v>2910</v>
      </c>
      <c r="E316" s="8" t="s">
        <v>2</v>
      </c>
      <c r="F316" s="11">
        <v>389</v>
      </c>
      <c r="G316" s="11">
        <v>999</v>
      </c>
      <c r="H316" s="1">
        <v>0.61</v>
      </c>
      <c r="I316" t="str">
        <f t="shared" si="16"/>
        <v>YES</v>
      </c>
      <c r="J316" s="19">
        <v>4.3</v>
      </c>
      <c r="K316" s="21">
        <v>18998</v>
      </c>
      <c r="M316" s="15">
        <f t="shared" si="17"/>
        <v>7390222</v>
      </c>
      <c r="N316" t="str">
        <f t="shared" si="18"/>
        <v>₹200–₹500</v>
      </c>
      <c r="O316" s="15">
        <f t="shared" si="19"/>
        <v>81691.399999999994</v>
      </c>
    </row>
    <row r="317" spans="1:15" x14ac:dyDescent="0.25">
      <c r="A317" t="s">
        <v>647</v>
      </c>
      <c r="B317" t="s">
        <v>3189</v>
      </c>
      <c r="C317" t="s">
        <v>648</v>
      </c>
      <c r="D317" t="s">
        <v>2911</v>
      </c>
      <c r="E317" s="8" t="s">
        <v>102</v>
      </c>
      <c r="F317" s="11">
        <v>246</v>
      </c>
      <c r="G317" s="11">
        <v>600</v>
      </c>
      <c r="H317" s="1">
        <v>0.59</v>
      </c>
      <c r="I317" t="str">
        <f t="shared" si="16"/>
        <v>YES</v>
      </c>
      <c r="J317" s="19">
        <v>4.3</v>
      </c>
      <c r="K317" s="21">
        <v>18998</v>
      </c>
      <c r="M317" s="15">
        <f t="shared" si="17"/>
        <v>4673508</v>
      </c>
      <c r="N317" t="str">
        <f t="shared" si="18"/>
        <v>₹200–₹500</v>
      </c>
      <c r="O317" s="15">
        <f t="shared" si="19"/>
        <v>81691.399999999994</v>
      </c>
    </row>
    <row r="318" spans="1:15" x14ac:dyDescent="0.25">
      <c r="A318" t="s">
        <v>649</v>
      </c>
      <c r="B318" t="s">
        <v>3190</v>
      </c>
      <c r="C318" t="s">
        <v>650</v>
      </c>
      <c r="D318" t="s">
        <v>2910</v>
      </c>
      <c r="E318" s="8" t="s">
        <v>2</v>
      </c>
      <c r="F318" s="11">
        <v>299</v>
      </c>
      <c r="G318" s="11">
        <v>799</v>
      </c>
      <c r="H318" s="1">
        <v>0.63</v>
      </c>
      <c r="I318" t="str">
        <f t="shared" si="16"/>
        <v>YES</v>
      </c>
      <c r="J318" s="19">
        <v>4.3</v>
      </c>
      <c r="K318" s="21">
        <v>18998</v>
      </c>
      <c r="M318" s="15">
        <f t="shared" si="17"/>
        <v>5680402</v>
      </c>
      <c r="N318" t="str">
        <f t="shared" si="18"/>
        <v>₹200–₹500</v>
      </c>
      <c r="O318" s="15">
        <f t="shared" si="19"/>
        <v>81691.399999999994</v>
      </c>
    </row>
    <row r="319" spans="1:15" x14ac:dyDescent="0.25">
      <c r="A319" t="s">
        <v>651</v>
      </c>
      <c r="B319" t="s">
        <v>3191</v>
      </c>
      <c r="C319" t="s">
        <v>652</v>
      </c>
      <c r="D319" t="s">
        <v>2911</v>
      </c>
      <c r="E319" s="8" t="s">
        <v>102</v>
      </c>
      <c r="F319" s="11">
        <v>247</v>
      </c>
      <c r="G319" s="11">
        <v>399</v>
      </c>
      <c r="H319" s="1">
        <v>0.38</v>
      </c>
      <c r="I319" t="str">
        <f t="shared" si="16"/>
        <v>NO</v>
      </c>
      <c r="J319" s="19">
        <v>4.3</v>
      </c>
      <c r="K319" s="21">
        <v>18998</v>
      </c>
      <c r="M319" s="15">
        <f t="shared" si="17"/>
        <v>4692506</v>
      </c>
      <c r="N319" t="str">
        <f t="shared" si="18"/>
        <v>₹200–₹500</v>
      </c>
      <c r="O319" s="15">
        <f t="shared" si="19"/>
        <v>81691.399999999994</v>
      </c>
    </row>
    <row r="320" spans="1:15" x14ac:dyDescent="0.25">
      <c r="A320" t="s">
        <v>653</v>
      </c>
      <c r="B320" t="s">
        <v>3192</v>
      </c>
      <c r="C320" t="s">
        <v>654</v>
      </c>
      <c r="D320" t="s">
        <v>2911</v>
      </c>
      <c r="E320" s="8" t="s">
        <v>102</v>
      </c>
      <c r="F320" s="11">
        <v>1369</v>
      </c>
      <c r="G320" s="11">
        <v>2999</v>
      </c>
      <c r="H320" s="1">
        <v>0.54</v>
      </c>
      <c r="I320" t="str">
        <f t="shared" si="16"/>
        <v>YES</v>
      </c>
      <c r="J320" s="19">
        <v>4.3</v>
      </c>
      <c r="K320" s="21">
        <v>18998</v>
      </c>
      <c r="M320" s="15">
        <f t="shared" si="17"/>
        <v>26008262</v>
      </c>
      <c r="N320" t="str">
        <f t="shared" si="18"/>
        <v xml:space="preserve"> &gt;₹500</v>
      </c>
      <c r="O320" s="15">
        <f t="shared" si="19"/>
        <v>81691.399999999994</v>
      </c>
    </row>
    <row r="321" spans="1:15" x14ac:dyDescent="0.25">
      <c r="A321" t="s">
        <v>655</v>
      </c>
      <c r="B321" t="s">
        <v>3193</v>
      </c>
      <c r="C321" t="s">
        <v>656</v>
      </c>
      <c r="D321" t="s">
        <v>2911</v>
      </c>
      <c r="E321" s="8" t="s">
        <v>102</v>
      </c>
      <c r="F321" s="11">
        <v>199</v>
      </c>
      <c r="G321" s="11">
        <v>499</v>
      </c>
      <c r="H321" s="1">
        <v>0.6</v>
      </c>
      <c r="I321" t="str">
        <f t="shared" si="16"/>
        <v>YES</v>
      </c>
      <c r="J321" s="19">
        <v>4.3</v>
      </c>
      <c r="K321" s="21">
        <v>18998</v>
      </c>
      <c r="M321" s="15">
        <f t="shared" si="17"/>
        <v>3780602</v>
      </c>
      <c r="N321" t="str">
        <f t="shared" si="18"/>
        <v>&lt;₹200</v>
      </c>
      <c r="O321" s="15">
        <f t="shared" si="19"/>
        <v>81691.399999999994</v>
      </c>
    </row>
    <row r="322" spans="1:15" x14ac:dyDescent="0.25">
      <c r="A322" t="s">
        <v>657</v>
      </c>
      <c r="B322" t="s">
        <v>3194</v>
      </c>
      <c r="C322" t="s">
        <v>658</v>
      </c>
      <c r="D322" t="s">
        <v>2911</v>
      </c>
      <c r="E322" s="8" t="s">
        <v>28</v>
      </c>
      <c r="F322" s="11">
        <v>299</v>
      </c>
      <c r="G322" s="11">
        <v>599</v>
      </c>
      <c r="H322" s="1">
        <v>0.5</v>
      </c>
      <c r="I322" t="str">
        <f t="shared" ref="I322:I385" si="20">IF(H322&gt;=50%, "YES","NO")</f>
        <v>YES</v>
      </c>
      <c r="J322" s="19">
        <v>4.3</v>
      </c>
      <c r="K322" s="21">
        <v>18872</v>
      </c>
      <c r="M322" s="15">
        <f t="shared" ref="M322:M385" si="21">F322*K322</f>
        <v>5642728</v>
      </c>
      <c r="N322" t="str">
        <f t="shared" ref="N322:N385" si="22">IF(F322&lt;200, "&lt;₹200",  IF(F322&lt;=500,
"₹200–₹500"," &gt;₹500"))</f>
        <v>₹200–₹500</v>
      </c>
      <c r="O322" s="15">
        <f t="shared" ref="O322:O385" si="23">J322*K322</f>
        <v>81149.599999999991</v>
      </c>
    </row>
    <row r="323" spans="1:15" x14ac:dyDescent="0.25">
      <c r="A323" t="s">
        <v>659</v>
      </c>
      <c r="B323" t="s">
        <v>3195</v>
      </c>
      <c r="C323" t="s">
        <v>660</v>
      </c>
      <c r="D323" t="s">
        <v>2911</v>
      </c>
      <c r="E323" s="8" t="s">
        <v>37</v>
      </c>
      <c r="F323" s="11">
        <v>14999</v>
      </c>
      <c r="G323" s="11">
        <v>14999</v>
      </c>
      <c r="H323" s="1">
        <v>0</v>
      </c>
      <c r="I323" t="str">
        <f t="shared" si="20"/>
        <v>NO</v>
      </c>
      <c r="J323" s="19">
        <v>4.3</v>
      </c>
      <c r="K323" s="21">
        <v>18757</v>
      </c>
      <c r="M323" s="15">
        <f t="shared" si="21"/>
        <v>281336243</v>
      </c>
      <c r="N323" t="str">
        <f t="shared" si="22"/>
        <v xml:space="preserve"> &gt;₹500</v>
      </c>
      <c r="O323" s="15">
        <f t="shared" si="23"/>
        <v>80655.099999999991</v>
      </c>
    </row>
    <row r="324" spans="1:15" x14ac:dyDescent="0.25">
      <c r="A324" t="s">
        <v>661</v>
      </c>
      <c r="B324" t="s">
        <v>3096</v>
      </c>
      <c r="C324" t="s">
        <v>662</v>
      </c>
      <c r="D324" t="s">
        <v>2910</v>
      </c>
      <c r="E324" s="8" t="s">
        <v>2</v>
      </c>
      <c r="F324" s="11">
        <v>299</v>
      </c>
      <c r="G324" s="11">
        <v>699</v>
      </c>
      <c r="H324" s="1">
        <v>0.56999999999999995</v>
      </c>
      <c r="I324" t="str">
        <f t="shared" si="20"/>
        <v>YES</v>
      </c>
      <c r="J324" s="19">
        <v>4.3</v>
      </c>
      <c r="K324" s="21">
        <v>18678</v>
      </c>
      <c r="M324" s="15">
        <f t="shared" si="21"/>
        <v>5584722</v>
      </c>
      <c r="N324" t="str">
        <f t="shared" si="22"/>
        <v>₹200–₹500</v>
      </c>
      <c r="O324" s="15">
        <f t="shared" si="23"/>
        <v>80315.399999999994</v>
      </c>
    </row>
    <row r="325" spans="1:15" x14ac:dyDescent="0.25">
      <c r="A325" t="s">
        <v>663</v>
      </c>
      <c r="B325" t="s">
        <v>3196</v>
      </c>
      <c r="C325" t="s">
        <v>664</v>
      </c>
      <c r="D325" t="s">
        <v>2911</v>
      </c>
      <c r="E325" s="8" t="s">
        <v>37</v>
      </c>
      <c r="F325" s="11">
        <v>24990</v>
      </c>
      <c r="G325" s="11">
        <v>51990</v>
      </c>
      <c r="H325" s="1">
        <v>0.52</v>
      </c>
      <c r="I325" t="str">
        <f t="shared" si="20"/>
        <v>YES</v>
      </c>
      <c r="J325" s="19">
        <v>4.3</v>
      </c>
      <c r="K325" s="21">
        <v>18656</v>
      </c>
      <c r="M325" s="15">
        <f t="shared" si="21"/>
        <v>466213440</v>
      </c>
      <c r="N325" t="str">
        <f t="shared" si="22"/>
        <v xml:space="preserve"> &gt;₹500</v>
      </c>
      <c r="O325" s="15">
        <f t="shared" si="23"/>
        <v>80220.800000000003</v>
      </c>
    </row>
    <row r="326" spans="1:15" x14ac:dyDescent="0.25">
      <c r="A326" t="s">
        <v>665</v>
      </c>
      <c r="B326" t="s">
        <v>3197</v>
      </c>
      <c r="C326" t="s">
        <v>666</v>
      </c>
      <c r="D326" t="s">
        <v>2910</v>
      </c>
      <c r="E326" s="8" t="s">
        <v>2</v>
      </c>
      <c r="F326" s="11">
        <v>249</v>
      </c>
      <c r="G326" s="11">
        <v>999</v>
      </c>
      <c r="H326" s="1">
        <v>0.75</v>
      </c>
      <c r="I326" t="str">
        <f t="shared" si="20"/>
        <v>YES</v>
      </c>
      <c r="J326" s="19">
        <v>4.3</v>
      </c>
      <c r="K326" s="21">
        <v>18654</v>
      </c>
      <c r="M326" s="15">
        <f t="shared" si="21"/>
        <v>4644846</v>
      </c>
      <c r="N326" t="str">
        <f t="shared" si="22"/>
        <v>₹200–₹500</v>
      </c>
      <c r="O326" s="15">
        <f t="shared" si="23"/>
        <v>80212.2</v>
      </c>
    </row>
    <row r="327" spans="1:15" x14ac:dyDescent="0.25">
      <c r="A327" t="s">
        <v>667</v>
      </c>
      <c r="B327" t="s">
        <v>3198</v>
      </c>
      <c r="C327" t="s">
        <v>668</v>
      </c>
      <c r="D327" t="s">
        <v>2911</v>
      </c>
      <c r="E327" s="8" t="s">
        <v>37</v>
      </c>
      <c r="F327" s="11">
        <v>61999</v>
      </c>
      <c r="G327" s="11">
        <v>69999</v>
      </c>
      <c r="H327" s="1">
        <v>0.11</v>
      </c>
      <c r="I327" t="str">
        <f t="shared" si="20"/>
        <v>NO</v>
      </c>
      <c r="J327" s="19">
        <v>4.3</v>
      </c>
      <c r="K327" s="21">
        <v>18543</v>
      </c>
      <c r="M327" s="15">
        <f t="shared" si="21"/>
        <v>1149647457</v>
      </c>
      <c r="N327" t="str">
        <f t="shared" si="22"/>
        <v xml:space="preserve"> &gt;₹500</v>
      </c>
      <c r="O327" s="15">
        <f t="shared" si="23"/>
        <v>79734.899999999994</v>
      </c>
    </row>
    <row r="328" spans="1:15" x14ac:dyDescent="0.25">
      <c r="A328" t="s">
        <v>669</v>
      </c>
      <c r="B328" t="s">
        <v>3199</v>
      </c>
      <c r="C328" t="s">
        <v>670</v>
      </c>
      <c r="D328" t="s">
        <v>2911</v>
      </c>
      <c r="E328" s="8" t="s">
        <v>37</v>
      </c>
      <c r="F328" s="11">
        <v>24499</v>
      </c>
      <c r="G328" s="11">
        <v>50000</v>
      </c>
      <c r="H328" s="1">
        <v>0.51</v>
      </c>
      <c r="I328" t="str">
        <f t="shared" si="20"/>
        <v>YES</v>
      </c>
      <c r="J328" s="19">
        <v>4.3</v>
      </c>
      <c r="K328" s="21">
        <v>18497</v>
      </c>
      <c r="M328" s="15">
        <f t="shared" si="21"/>
        <v>453158003</v>
      </c>
      <c r="N328" t="str">
        <f t="shared" si="22"/>
        <v xml:space="preserve"> &gt;₹500</v>
      </c>
      <c r="O328" s="15">
        <f t="shared" si="23"/>
        <v>79537.099999999991</v>
      </c>
    </row>
    <row r="329" spans="1:15" x14ac:dyDescent="0.25">
      <c r="A329" t="s">
        <v>671</v>
      </c>
      <c r="B329" t="s">
        <v>3049</v>
      </c>
      <c r="C329" t="s">
        <v>672</v>
      </c>
      <c r="D329" t="s">
        <v>2911</v>
      </c>
      <c r="E329" s="8" t="s">
        <v>37</v>
      </c>
      <c r="F329" s="11">
        <v>10499</v>
      </c>
      <c r="G329" s="11">
        <v>19499</v>
      </c>
      <c r="H329" s="1">
        <v>0.46</v>
      </c>
      <c r="I329" t="str">
        <f t="shared" si="20"/>
        <v>NO</v>
      </c>
      <c r="J329" s="19">
        <v>4.3</v>
      </c>
      <c r="K329" s="21">
        <v>18462</v>
      </c>
      <c r="M329" s="15">
        <f t="shared" si="21"/>
        <v>193832538</v>
      </c>
      <c r="N329" t="str">
        <f t="shared" si="22"/>
        <v xml:space="preserve"> &gt;₹500</v>
      </c>
      <c r="O329" s="15">
        <f t="shared" si="23"/>
        <v>79386.599999999991</v>
      </c>
    </row>
    <row r="330" spans="1:15" x14ac:dyDescent="0.25">
      <c r="A330" t="s">
        <v>673</v>
      </c>
      <c r="B330" t="s">
        <v>3200</v>
      </c>
      <c r="C330" t="s">
        <v>674</v>
      </c>
      <c r="D330" t="s">
        <v>2910</v>
      </c>
      <c r="E330" s="8" t="s">
        <v>2</v>
      </c>
      <c r="F330" s="11">
        <v>349</v>
      </c>
      <c r="G330" s="11">
        <v>999</v>
      </c>
      <c r="H330" s="1">
        <v>0.65</v>
      </c>
      <c r="I330" t="str">
        <f t="shared" si="20"/>
        <v>YES</v>
      </c>
      <c r="J330" s="19">
        <v>4.3</v>
      </c>
      <c r="K330" s="21">
        <v>18331</v>
      </c>
      <c r="M330" s="15">
        <f t="shared" si="21"/>
        <v>6397519</v>
      </c>
      <c r="N330" t="str">
        <f t="shared" si="22"/>
        <v>₹200–₹500</v>
      </c>
      <c r="O330" s="15">
        <f t="shared" si="23"/>
        <v>78823.3</v>
      </c>
    </row>
    <row r="331" spans="1:15" x14ac:dyDescent="0.25">
      <c r="A331" t="s">
        <v>675</v>
      </c>
      <c r="B331" t="s">
        <v>3201</v>
      </c>
      <c r="C331" t="s">
        <v>676</v>
      </c>
      <c r="D331" t="s">
        <v>2911</v>
      </c>
      <c r="E331" s="8" t="s">
        <v>102</v>
      </c>
      <c r="F331" s="11">
        <v>197</v>
      </c>
      <c r="G331" s="11">
        <v>499</v>
      </c>
      <c r="H331" s="1">
        <v>0.61</v>
      </c>
      <c r="I331" t="str">
        <f t="shared" si="20"/>
        <v>YES</v>
      </c>
      <c r="J331" s="19">
        <v>4.3</v>
      </c>
      <c r="K331" s="21">
        <v>18202</v>
      </c>
      <c r="M331" s="15">
        <f t="shared" si="21"/>
        <v>3585794</v>
      </c>
      <c r="N331" t="str">
        <f t="shared" si="22"/>
        <v>&lt;₹200</v>
      </c>
      <c r="O331" s="15">
        <f t="shared" si="23"/>
        <v>78268.599999999991</v>
      </c>
    </row>
    <row r="332" spans="1:15" x14ac:dyDescent="0.25">
      <c r="A332" t="s">
        <v>677</v>
      </c>
      <c r="B332" t="s">
        <v>3154</v>
      </c>
      <c r="C332" t="s">
        <v>678</v>
      </c>
      <c r="D332" t="s">
        <v>2911</v>
      </c>
      <c r="E332" s="8" t="s">
        <v>462</v>
      </c>
      <c r="F332" s="11">
        <v>1299</v>
      </c>
      <c r="G332" s="11">
        <v>2499</v>
      </c>
      <c r="H332" s="1">
        <v>0.48</v>
      </c>
      <c r="I332" t="str">
        <f t="shared" si="20"/>
        <v>NO</v>
      </c>
      <c r="J332" s="19">
        <v>4.3</v>
      </c>
      <c r="K332" s="21">
        <v>18139</v>
      </c>
      <c r="M332" s="15">
        <f t="shared" si="21"/>
        <v>23562561</v>
      </c>
      <c r="N332" t="str">
        <f t="shared" si="22"/>
        <v xml:space="preserve"> &gt;₹500</v>
      </c>
      <c r="O332" s="15">
        <f t="shared" si="23"/>
        <v>77997.7</v>
      </c>
    </row>
    <row r="333" spans="1:15" x14ac:dyDescent="0.25">
      <c r="A333" t="s">
        <v>679</v>
      </c>
      <c r="B333" t="s">
        <v>3202</v>
      </c>
      <c r="C333" t="s">
        <v>680</v>
      </c>
      <c r="D333" t="s">
        <v>2910</v>
      </c>
      <c r="E333" s="8" t="s">
        <v>2</v>
      </c>
      <c r="F333" s="11">
        <v>1519</v>
      </c>
      <c r="G333" s="11">
        <v>1899</v>
      </c>
      <c r="H333" s="1">
        <v>0.2</v>
      </c>
      <c r="I333" t="str">
        <f t="shared" si="20"/>
        <v>NO</v>
      </c>
      <c r="J333" s="19">
        <v>4.3</v>
      </c>
      <c r="K333" s="21">
        <v>17994</v>
      </c>
      <c r="M333" s="15">
        <f t="shared" si="21"/>
        <v>27332886</v>
      </c>
      <c r="N333" t="str">
        <f t="shared" si="22"/>
        <v xml:space="preserve"> &gt;₹500</v>
      </c>
      <c r="O333" s="15">
        <f t="shared" si="23"/>
        <v>77374.2</v>
      </c>
    </row>
    <row r="334" spans="1:15" x14ac:dyDescent="0.25">
      <c r="A334" t="s">
        <v>681</v>
      </c>
      <c r="B334" t="s">
        <v>3203</v>
      </c>
      <c r="C334" t="s">
        <v>682</v>
      </c>
      <c r="D334" t="s">
        <v>2911</v>
      </c>
      <c r="E334" s="8" t="s">
        <v>37</v>
      </c>
      <c r="F334" s="11">
        <v>46999</v>
      </c>
      <c r="G334" s="11">
        <v>69999</v>
      </c>
      <c r="H334" s="1">
        <v>0.33</v>
      </c>
      <c r="I334" t="str">
        <f t="shared" si="20"/>
        <v>NO</v>
      </c>
      <c r="J334" s="19">
        <v>4.3</v>
      </c>
      <c r="K334" s="21">
        <v>17833</v>
      </c>
      <c r="M334" s="15">
        <f t="shared" si="21"/>
        <v>838133167</v>
      </c>
      <c r="N334" t="str">
        <f t="shared" si="22"/>
        <v xml:space="preserve"> &gt;₹500</v>
      </c>
      <c r="O334" s="15">
        <f t="shared" si="23"/>
        <v>76681.899999999994</v>
      </c>
    </row>
    <row r="335" spans="1:15" x14ac:dyDescent="0.25">
      <c r="A335" t="s">
        <v>683</v>
      </c>
      <c r="B335" t="s">
        <v>3204</v>
      </c>
      <c r="C335" t="s">
        <v>684</v>
      </c>
      <c r="D335" t="s">
        <v>2910</v>
      </c>
      <c r="E335" s="8" t="s">
        <v>2</v>
      </c>
      <c r="F335" s="11">
        <v>299</v>
      </c>
      <c r="G335" s="11">
        <v>799</v>
      </c>
      <c r="H335" s="1">
        <v>0.63</v>
      </c>
      <c r="I335" t="str">
        <f t="shared" si="20"/>
        <v>YES</v>
      </c>
      <c r="J335" s="19">
        <v>4.3</v>
      </c>
      <c r="K335" s="21">
        <v>17833</v>
      </c>
      <c r="M335" s="15">
        <f t="shared" si="21"/>
        <v>5332067</v>
      </c>
      <c r="N335" t="str">
        <f t="shared" si="22"/>
        <v>₹200–₹500</v>
      </c>
      <c r="O335" s="15">
        <f t="shared" si="23"/>
        <v>76681.899999999994</v>
      </c>
    </row>
    <row r="336" spans="1:15" x14ac:dyDescent="0.25">
      <c r="A336" t="s">
        <v>685</v>
      </c>
      <c r="B336" t="s">
        <v>3205</v>
      </c>
      <c r="C336" t="s">
        <v>686</v>
      </c>
      <c r="D336" t="s">
        <v>2911</v>
      </c>
      <c r="E336" s="8" t="s">
        <v>687</v>
      </c>
      <c r="F336" s="11">
        <v>1799</v>
      </c>
      <c r="G336" s="11">
        <v>19999</v>
      </c>
      <c r="H336" s="1">
        <v>0.91</v>
      </c>
      <c r="I336" t="str">
        <f t="shared" si="20"/>
        <v>YES</v>
      </c>
      <c r="J336" s="19">
        <v>4.3</v>
      </c>
      <c r="K336" s="21">
        <v>17831</v>
      </c>
      <c r="M336" s="15">
        <f t="shared" si="21"/>
        <v>32077969</v>
      </c>
      <c r="N336" t="str">
        <f t="shared" si="22"/>
        <v xml:space="preserve"> &gt;₹500</v>
      </c>
      <c r="O336" s="15">
        <f t="shared" si="23"/>
        <v>76673.3</v>
      </c>
    </row>
    <row r="337" spans="1:15" x14ac:dyDescent="0.25">
      <c r="A337" t="s">
        <v>688</v>
      </c>
      <c r="B337" t="s">
        <v>3206</v>
      </c>
      <c r="C337" t="s">
        <v>689</v>
      </c>
      <c r="D337" t="s">
        <v>2911</v>
      </c>
      <c r="E337" s="8" t="s">
        <v>687</v>
      </c>
      <c r="F337" s="11">
        <v>1998</v>
      </c>
      <c r="G337" s="11">
        <v>9999</v>
      </c>
      <c r="H337" s="1">
        <v>0.8</v>
      </c>
      <c r="I337" t="str">
        <f t="shared" si="20"/>
        <v>YES</v>
      </c>
      <c r="J337" s="19">
        <v>4.3</v>
      </c>
      <c r="K337" s="21">
        <v>17831</v>
      </c>
      <c r="M337" s="15">
        <f t="shared" si="21"/>
        <v>35626338</v>
      </c>
      <c r="N337" t="str">
        <f t="shared" si="22"/>
        <v xml:space="preserve"> &gt;₹500</v>
      </c>
      <c r="O337" s="15">
        <f t="shared" si="23"/>
        <v>76673.3</v>
      </c>
    </row>
    <row r="338" spans="1:15" x14ac:dyDescent="0.25">
      <c r="A338" t="s">
        <v>690</v>
      </c>
      <c r="B338" t="s">
        <v>3207</v>
      </c>
      <c r="C338" t="s">
        <v>691</v>
      </c>
      <c r="D338" t="s">
        <v>2911</v>
      </c>
      <c r="E338" s="8" t="s">
        <v>687</v>
      </c>
      <c r="F338" s="11">
        <v>1999</v>
      </c>
      <c r="G338" s="11">
        <v>7990</v>
      </c>
      <c r="H338" s="1">
        <v>0.75</v>
      </c>
      <c r="I338" t="str">
        <f t="shared" si="20"/>
        <v>YES</v>
      </c>
      <c r="J338" s="19">
        <v>4.3</v>
      </c>
      <c r="K338" s="21">
        <v>17831</v>
      </c>
      <c r="M338" s="15">
        <f t="shared" si="21"/>
        <v>35644169</v>
      </c>
      <c r="N338" t="str">
        <f t="shared" si="22"/>
        <v xml:space="preserve"> &gt;₹500</v>
      </c>
      <c r="O338" s="15">
        <f t="shared" si="23"/>
        <v>76673.3</v>
      </c>
    </row>
    <row r="339" spans="1:15" x14ac:dyDescent="0.25">
      <c r="A339" t="s">
        <v>692</v>
      </c>
      <c r="B339" t="s">
        <v>3208</v>
      </c>
      <c r="C339" t="s">
        <v>693</v>
      </c>
      <c r="D339" t="s">
        <v>2911</v>
      </c>
      <c r="E339" s="8" t="s">
        <v>694</v>
      </c>
      <c r="F339" s="11">
        <v>2049</v>
      </c>
      <c r="G339" s="11">
        <v>2199</v>
      </c>
      <c r="H339" s="1">
        <v>7.0000000000000007E-2</v>
      </c>
      <c r="I339" t="str">
        <f t="shared" si="20"/>
        <v>NO</v>
      </c>
      <c r="J339" s="19">
        <v>4.3</v>
      </c>
      <c r="K339" s="21">
        <v>17810</v>
      </c>
      <c r="M339" s="15">
        <f t="shared" si="21"/>
        <v>36492690</v>
      </c>
      <c r="N339" t="str">
        <f t="shared" si="22"/>
        <v xml:space="preserve"> &gt;₹500</v>
      </c>
      <c r="O339" s="15">
        <f t="shared" si="23"/>
        <v>76583</v>
      </c>
    </row>
    <row r="340" spans="1:15" x14ac:dyDescent="0.25">
      <c r="A340" t="s">
        <v>695</v>
      </c>
      <c r="B340" t="s">
        <v>3209</v>
      </c>
      <c r="C340" t="s">
        <v>696</v>
      </c>
      <c r="D340" t="s">
        <v>2911</v>
      </c>
      <c r="E340" s="8" t="s">
        <v>697</v>
      </c>
      <c r="F340" s="11">
        <v>6499</v>
      </c>
      <c r="G340" s="11">
        <v>8999</v>
      </c>
      <c r="H340" s="1">
        <v>0.28000000000000003</v>
      </c>
      <c r="I340" t="str">
        <f t="shared" si="20"/>
        <v>NO</v>
      </c>
      <c r="J340" s="19">
        <v>4.3</v>
      </c>
      <c r="K340" s="21">
        <v>17424</v>
      </c>
      <c r="M340" s="15">
        <f t="shared" si="21"/>
        <v>113238576</v>
      </c>
      <c r="N340" t="str">
        <f t="shared" si="22"/>
        <v xml:space="preserve"> &gt;₹500</v>
      </c>
      <c r="O340" s="15">
        <f t="shared" si="23"/>
        <v>74923.199999999997</v>
      </c>
    </row>
    <row r="341" spans="1:15" x14ac:dyDescent="0.25">
      <c r="A341" t="s">
        <v>698</v>
      </c>
      <c r="B341" t="s">
        <v>3210</v>
      </c>
      <c r="C341" t="s">
        <v>699</v>
      </c>
      <c r="D341" t="s">
        <v>2911</v>
      </c>
      <c r="E341" s="8" t="s">
        <v>697</v>
      </c>
      <c r="F341" s="11">
        <v>28999</v>
      </c>
      <c r="G341" s="11">
        <v>28999</v>
      </c>
      <c r="H341" s="1">
        <v>0</v>
      </c>
      <c r="I341" t="str">
        <f t="shared" si="20"/>
        <v>NO</v>
      </c>
      <c r="J341" s="19">
        <v>4.3</v>
      </c>
      <c r="K341" s="21">
        <v>17415</v>
      </c>
      <c r="M341" s="15">
        <f t="shared" si="21"/>
        <v>505017585</v>
      </c>
      <c r="N341" t="str">
        <f t="shared" si="22"/>
        <v xml:space="preserve"> &gt;₹500</v>
      </c>
      <c r="O341" s="15">
        <f t="shared" si="23"/>
        <v>74884.5</v>
      </c>
    </row>
    <row r="342" spans="1:15" x14ac:dyDescent="0.25">
      <c r="A342" t="s">
        <v>700</v>
      </c>
      <c r="B342" t="s">
        <v>3211</v>
      </c>
      <c r="C342" t="s">
        <v>701</v>
      </c>
      <c r="D342" t="s">
        <v>2911</v>
      </c>
      <c r="E342" s="8" t="s">
        <v>697</v>
      </c>
      <c r="F342" s="11">
        <v>28999</v>
      </c>
      <c r="G342" s="11">
        <v>28999</v>
      </c>
      <c r="H342" s="1">
        <v>0</v>
      </c>
      <c r="I342" t="str">
        <f t="shared" si="20"/>
        <v>NO</v>
      </c>
      <c r="J342" s="19">
        <v>4.3</v>
      </c>
      <c r="K342" s="21">
        <v>17415</v>
      </c>
      <c r="M342" s="15">
        <f t="shared" si="21"/>
        <v>505017585</v>
      </c>
      <c r="N342" t="str">
        <f t="shared" si="22"/>
        <v xml:space="preserve"> &gt;₹500</v>
      </c>
      <c r="O342" s="15">
        <f t="shared" si="23"/>
        <v>74884.5</v>
      </c>
    </row>
    <row r="343" spans="1:15" x14ac:dyDescent="0.25">
      <c r="A343" t="s">
        <v>702</v>
      </c>
      <c r="B343" t="s">
        <v>3212</v>
      </c>
      <c r="C343" t="s">
        <v>703</v>
      </c>
      <c r="D343" t="s">
        <v>2911</v>
      </c>
      <c r="E343" s="8" t="s">
        <v>697</v>
      </c>
      <c r="F343" s="11">
        <v>6499</v>
      </c>
      <c r="G343" s="11">
        <v>8999</v>
      </c>
      <c r="H343" s="1">
        <v>0.28000000000000003</v>
      </c>
      <c r="I343" t="str">
        <f t="shared" si="20"/>
        <v>NO</v>
      </c>
      <c r="J343" s="19">
        <v>4.3</v>
      </c>
      <c r="K343" s="21">
        <v>17415</v>
      </c>
      <c r="M343" s="15">
        <f t="shared" si="21"/>
        <v>113180085</v>
      </c>
      <c r="N343" t="str">
        <f t="shared" si="22"/>
        <v xml:space="preserve"> &gt;₹500</v>
      </c>
      <c r="O343" s="15">
        <f t="shared" si="23"/>
        <v>74884.5</v>
      </c>
    </row>
    <row r="344" spans="1:15" x14ac:dyDescent="0.25">
      <c r="A344" t="s">
        <v>704</v>
      </c>
      <c r="B344" t="s">
        <v>3213</v>
      </c>
      <c r="C344" t="s">
        <v>705</v>
      </c>
      <c r="D344" t="s">
        <v>2911</v>
      </c>
      <c r="E344" s="8" t="s">
        <v>697</v>
      </c>
      <c r="F344" s="11">
        <v>6499</v>
      </c>
      <c r="G344" s="11">
        <v>8999</v>
      </c>
      <c r="H344" s="1">
        <v>0.28000000000000003</v>
      </c>
      <c r="I344" t="str">
        <f t="shared" si="20"/>
        <v>NO</v>
      </c>
      <c r="J344" s="19">
        <v>4.3</v>
      </c>
      <c r="K344" s="21">
        <v>17413</v>
      </c>
      <c r="M344" s="15">
        <f t="shared" si="21"/>
        <v>113167087</v>
      </c>
      <c r="N344" t="str">
        <f t="shared" si="22"/>
        <v xml:space="preserve"> &gt;₹500</v>
      </c>
      <c r="O344" s="15">
        <f t="shared" si="23"/>
        <v>74875.899999999994</v>
      </c>
    </row>
    <row r="345" spans="1:15" x14ac:dyDescent="0.25">
      <c r="A345" t="s">
        <v>706</v>
      </c>
      <c r="B345" t="s">
        <v>3214</v>
      </c>
      <c r="C345" t="s">
        <v>707</v>
      </c>
      <c r="D345" t="s">
        <v>2911</v>
      </c>
      <c r="E345" s="8" t="s">
        <v>708</v>
      </c>
      <c r="F345" s="11">
        <v>569</v>
      </c>
      <c r="G345" s="11">
        <v>1000</v>
      </c>
      <c r="H345" s="1">
        <v>0.43</v>
      </c>
      <c r="I345" t="str">
        <f t="shared" si="20"/>
        <v>NO</v>
      </c>
      <c r="J345" s="19">
        <v>4.3</v>
      </c>
      <c r="K345" s="21">
        <v>17394</v>
      </c>
      <c r="M345" s="15">
        <f t="shared" si="21"/>
        <v>9897186</v>
      </c>
      <c r="N345" t="str">
        <f t="shared" si="22"/>
        <v xml:space="preserve"> &gt;₹500</v>
      </c>
      <c r="O345" s="15">
        <f t="shared" si="23"/>
        <v>74794.2</v>
      </c>
    </row>
    <row r="346" spans="1:15" x14ac:dyDescent="0.25">
      <c r="A346" t="s">
        <v>709</v>
      </c>
      <c r="B346" t="s">
        <v>3215</v>
      </c>
      <c r="C346" t="s">
        <v>710</v>
      </c>
      <c r="D346" t="s">
        <v>2911</v>
      </c>
      <c r="E346" s="8" t="s">
        <v>687</v>
      </c>
      <c r="F346" s="11">
        <v>1898</v>
      </c>
      <c r="G346" s="11">
        <v>4999</v>
      </c>
      <c r="H346" s="1">
        <v>0.62</v>
      </c>
      <c r="I346" t="str">
        <f t="shared" si="20"/>
        <v>YES</v>
      </c>
      <c r="J346" s="19">
        <v>4.3</v>
      </c>
      <c r="K346" s="21">
        <v>17348</v>
      </c>
      <c r="M346" s="15">
        <f t="shared" si="21"/>
        <v>32926504</v>
      </c>
      <c r="N346" t="str">
        <f t="shared" si="22"/>
        <v xml:space="preserve"> &gt;₹500</v>
      </c>
      <c r="O346" s="15">
        <f t="shared" si="23"/>
        <v>74596.399999999994</v>
      </c>
    </row>
    <row r="347" spans="1:15" x14ac:dyDescent="0.25">
      <c r="A347" t="s">
        <v>711</v>
      </c>
      <c r="B347" t="s">
        <v>3216</v>
      </c>
      <c r="C347" t="s">
        <v>712</v>
      </c>
      <c r="D347" t="s">
        <v>2911</v>
      </c>
      <c r="E347" s="8" t="s">
        <v>713</v>
      </c>
      <c r="F347" s="11">
        <v>1299</v>
      </c>
      <c r="G347" s="11">
        <v>1599</v>
      </c>
      <c r="H347" s="1">
        <v>0.19</v>
      </c>
      <c r="I347" t="str">
        <f t="shared" si="20"/>
        <v>NO</v>
      </c>
      <c r="J347" s="19">
        <v>4.3</v>
      </c>
      <c r="K347" s="21">
        <v>17325</v>
      </c>
      <c r="M347" s="15">
        <f t="shared" si="21"/>
        <v>22505175</v>
      </c>
      <c r="N347" t="str">
        <f t="shared" si="22"/>
        <v xml:space="preserve"> &gt;₹500</v>
      </c>
      <c r="O347" s="15">
        <f t="shared" si="23"/>
        <v>74497.5</v>
      </c>
    </row>
    <row r="348" spans="1:15" x14ac:dyDescent="0.25">
      <c r="A348" t="s">
        <v>714</v>
      </c>
      <c r="B348" t="s">
        <v>3217</v>
      </c>
      <c r="C348" t="s">
        <v>715</v>
      </c>
      <c r="D348" t="s">
        <v>2911</v>
      </c>
      <c r="E348" s="8" t="s">
        <v>687</v>
      </c>
      <c r="F348" s="11">
        <v>1499</v>
      </c>
      <c r="G348" s="11">
        <v>6990</v>
      </c>
      <c r="H348" s="1">
        <v>0.79</v>
      </c>
      <c r="I348" t="str">
        <f t="shared" si="20"/>
        <v>YES</v>
      </c>
      <c r="J348" s="19">
        <v>4.3</v>
      </c>
      <c r="K348" s="21">
        <v>17218</v>
      </c>
      <c r="M348" s="15">
        <f t="shared" si="21"/>
        <v>25809782</v>
      </c>
      <c r="N348" t="str">
        <f t="shared" si="22"/>
        <v xml:space="preserve"> &gt;₹500</v>
      </c>
      <c r="O348" s="15">
        <f t="shared" si="23"/>
        <v>74037.399999999994</v>
      </c>
    </row>
    <row r="349" spans="1:15" x14ac:dyDescent="0.25">
      <c r="A349" t="s">
        <v>716</v>
      </c>
      <c r="B349" t="s">
        <v>3218</v>
      </c>
      <c r="C349" t="s">
        <v>717</v>
      </c>
      <c r="D349" t="s">
        <v>2911</v>
      </c>
      <c r="E349" s="8" t="s">
        <v>718</v>
      </c>
      <c r="F349" s="11">
        <v>599</v>
      </c>
      <c r="G349" s="11">
        <v>999</v>
      </c>
      <c r="H349" s="1">
        <v>0.4</v>
      </c>
      <c r="I349" t="str">
        <f t="shared" si="20"/>
        <v>NO</v>
      </c>
      <c r="J349" s="19">
        <v>4.3</v>
      </c>
      <c r="K349" s="21">
        <v>17162</v>
      </c>
      <c r="M349" s="15">
        <f t="shared" si="21"/>
        <v>10280038</v>
      </c>
      <c r="N349" t="str">
        <f t="shared" si="22"/>
        <v xml:space="preserve"> &gt;₹500</v>
      </c>
      <c r="O349" s="15">
        <f t="shared" si="23"/>
        <v>73796.599999999991</v>
      </c>
    </row>
    <row r="350" spans="1:15" x14ac:dyDescent="0.25">
      <c r="A350" t="s">
        <v>719</v>
      </c>
      <c r="B350" t="s">
        <v>3219</v>
      </c>
      <c r="C350" t="s">
        <v>720</v>
      </c>
      <c r="D350" t="s">
        <v>2911</v>
      </c>
      <c r="E350" s="8" t="s">
        <v>697</v>
      </c>
      <c r="F350" s="11">
        <v>9499</v>
      </c>
      <c r="G350" s="11">
        <v>11999</v>
      </c>
      <c r="H350" s="1">
        <v>0.21</v>
      </c>
      <c r="I350" t="str">
        <f t="shared" si="20"/>
        <v>NO</v>
      </c>
      <c r="J350" s="19">
        <v>4.3</v>
      </c>
      <c r="K350" s="21">
        <v>17161</v>
      </c>
      <c r="M350" s="15">
        <f t="shared" si="21"/>
        <v>163012339</v>
      </c>
      <c r="N350" t="str">
        <f t="shared" si="22"/>
        <v xml:space="preserve"> &gt;₹500</v>
      </c>
      <c r="O350" s="15">
        <f t="shared" si="23"/>
        <v>73792.3</v>
      </c>
    </row>
    <row r="351" spans="1:15" x14ac:dyDescent="0.25">
      <c r="A351" t="s">
        <v>721</v>
      </c>
      <c r="B351" t="s">
        <v>3220</v>
      </c>
      <c r="C351" t="s">
        <v>722</v>
      </c>
      <c r="D351" t="s">
        <v>2911</v>
      </c>
      <c r="E351" s="8" t="s">
        <v>718</v>
      </c>
      <c r="F351" s="11">
        <v>599</v>
      </c>
      <c r="G351" s="11">
        <v>2499</v>
      </c>
      <c r="H351" s="1">
        <v>0.76</v>
      </c>
      <c r="I351" t="str">
        <f t="shared" si="20"/>
        <v>YES</v>
      </c>
      <c r="J351" s="19">
        <v>4.3</v>
      </c>
      <c r="K351" s="21">
        <v>17159</v>
      </c>
      <c r="M351" s="15">
        <f t="shared" si="21"/>
        <v>10278241</v>
      </c>
      <c r="N351" t="str">
        <f t="shared" si="22"/>
        <v xml:space="preserve"> &gt;₹500</v>
      </c>
      <c r="O351" s="15">
        <f t="shared" si="23"/>
        <v>73783.7</v>
      </c>
    </row>
    <row r="352" spans="1:15" x14ac:dyDescent="0.25">
      <c r="A352" t="s">
        <v>723</v>
      </c>
      <c r="B352" t="s">
        <v>3221</v>
      </c>
      <c r="C352" t="s">
        <v>724</v>
      </c>
      <c r="D352" t="s">
        <v>2911</v>
      </c>
      <c r="E352" s="8" t="s">
        <v>697</v>
      </c>
      <c r="F352" s="11">
        <v>8999</v>
      </c>
      <c r="G352" s="11">
        <v>11999</v>
      </c>
      <c r="H352" s="1">
        <v>0.25</v>
      </c>
      <c r="I352" t="str">
        <f t="shared" si="20"/>
        <v>NO</v>
      </c>
      <c r="J352" s="19">
        <v>4.3</v>
      </c>
      <c r="K352" s="21">
        <v>17129</v>
      </c>
      <c r="M352" s="15">
        <f t="shared" si="21"/>
        <v>154143871</v>
      </c>
      <c r="N352" t="str">
        <f t="shared" si="22"/>
        <v xml:space="preserve"> &gt;₹500</v>
      </c>
      <c r="O352" s="15">
        <f t="shared" si="23"/>
        <v>73654.7</v>
      </c>
    </row>
    <row r="353" spans="1:15" x14ac:dyDescent="0.25">
      <c r="A353" t="s">
        <v>725</v>
      </c>
      <c r="B353" t="s">
        <v>3222</v>
      </c>
      <c r="C353" t="s">
        <v>726</v>
      </c>
      <c r="D353" t="s">
        <v>2911</v>
      </c>
      <c r="E353" s="8" t="s">
        <v>727</v>
      </c>
      <c r="F353" s="11">
        <v>349</v>
      </c>
      <c r="G353" s="11">
        <v>1299</v>
      </c>
      <c r="H353" s="1">
        <v>0.73</v>
      </c>
      <c r="I353" t="str">
        <f t="shared" si="20"/>
        <v>YES</v>
      </c>
      <c r="J353" s="19">
        <v>4.3</v>
      </c>
      <c r="K353" s="21">
        <v>16905</v>
      </c>
      <c r="M353" s="15">
        <f t="shared" si="21"/>
        <v>5899845</v>
      </c>
      <c r="N353" t="str">
        <f t="shared" si="22"/>
        <v>₹200–₹500</v>
      </c>
      <c r="O353" s="15">
        <f t="shared" si="23"/>
        <v>72691.5</v>
      </c>
    </row>
    <row r="354" spans="1:15" x14ac:dyDescent="0.25">
      <c r="A354" t="s">
        <v>728</v>
      </c>
      <c r="B354" t="s">
        <v>3223</v>
      </c>
      <c r="C354" t="s">
        <v>729</v>
      </c>
      <c r="D354" t="s">
        <v>2911</v>
      </c>
      <c r="E354" s="8" t="s">
        <v>718</v>
      </c>
      <c r="F354" s="11">
        <v>349</v>
      </c>
      <c r="G354" s="11">
        <v>999</v>
      </c>
      <c r="H354" s="1">
        <v>0.65</v>
      </c>
      <c r="I354" t="str">
        <f t="shared" si="20"/>
        <v>YES</v>
      </c>
      <c r="J354" s="19">
        <v>4.3</v>
      </c>
      <c r="K354" s="21">
        <v>16685</v>
      </c>
      <c r="M354" s="15">
        <f t="shared" si="21"/>
        <v>5823065</v>
      </c>
      <c r="N354" t="str">
        <f t="shared" si="22"/>
        <v>₹200–₹500</v>
      </c>
      <c r="O354" s="15">
        <f t="shared" si="23"/>
        <v>71745.5</v>
      </c>
    </row>
    <row r="355" spans="1:15" x14ac:dyDescent="0.25">
      <c r="A355" t="s">
        <v>730</v>
      </c>
      <c r="B355" t="s">
        <v>3214</v>
      </c>
      <c r="C355" t="s">
        <v>731</v>
      </c>
      <c r="D355" t="s">
        <v>2911</v>
      </c>
      <c r="E355" s="8" t="s">
        <v>708</v>
      </c>
      <c r="F355" s="11">
        <v>959</v>
      </c>
      <c r="G355" s="11">
        <v>1800</v>
      </c>
      <c r="H355" s="1">
        <v>0.47</v>
      </c>
      <c r="I355" t="str">
        <f t="shared" si="20"/>
        <v>NO</v>
      </c>
      <c r="J355" s="19">
        <v>4.3</v>
      </c>
      <c r="K355" s="21">
        <v>16680</v>
      </c>
      <c r="M355" s="15">
        <f t="shared" si="21"/>
        <v>15996120</v>
      </c>
      <c r="N355" t="str">
        <f t="shared" si="22"/>
        <v xml:space="preserve"> &gt;₹500</v>
      </c>
      <c r="O355" s="15">
        <f t="shared" si="23"/>
        <v>71724</v>
      </c>
    </row>
    <row r="356" spans="1:15" x14ac:dyDescent="0.25">
      <c r="A356" t="s">
        <v>732</v>
      </c>
      <c r="B356" t="s">
        <v>3224</v>
      </c>
      <c r="C356" t="s">
        <v>733</v>
      </c>
      <c r="D356" t="s">
        <v>2911</v>
      </c>
      <c r="E356" s="8" t="s">
        <v>697</v>
      </c>
      <c r="F356" s="11">
        <v>9499</v>
      </c>
      <c r="G356" s="11">
        <v>11999</v>
      </c>
      <c r="H356" s="1">
        <v>0.21</v>
      </c>
      <c r="I356" t="str">
        <f t="shared" si="20"/>
        <v>NO</v>
      </c>
      <c r="J356" s="19">
        <v>4.3</v>
      </c>
      <c r="K356" s="21">
        <v>16557</v>
      </c>
      <c r="M356" s="15">
        <f t="shared" si="21"/>
        <v>157274943</v>
      </c>
      <c r="N356" t="str">
        <f t="shared" si="22"/>
        <v xml:space="preserve"> &gt;₹500</v>
      </c>
      <c r="O356" s="15">
        <f t="shared" si="23"/>
        <v>71195.099999999991</v>
      </c>
    </row>
    <row r="357" spans="1:15" x14ac:dyDescent="0.25">
      <c r="A357" t="s">
        <v>734</v>
      </c>
      <c r="B357" t="s">
        <v>3225</v>
      </c>
      <c r="C357" t="s">
        <v>735</v>
      </c>
      <c r="D357" t="s">
        <v>2911</v>
      </c>
      <c r="E357" s="8" t="s">
        <v>694</v>
      </c>
      <c r="F357" s="11">
        <v>1499</v>
      </c>
      <c r="G357" s="11">
        <v>2499</v>
      </c>
      <c r="H357" s="1">
        <v>0.4</v>
      </c>
      <c r="I357" t="str">
        <f t="shared" si="20"/>
        <v>NO</v>
      </c>
      <c r="J357" s="19">
        <v>4.3</v>
      </c>
      <c r="K357" s="21">
        <v>16557</v>
      </c>
      <c r="M357" s="15">
        <f t="shared" si="21"/>
        <v>24818943</v>
      </c>
      <c r="N357" t="str">
        <f t="shared" si="22"/>
        <v xml:space="preserve"> &gt;₹500</v>
      </c>
      <c r="O357" s="15">
        <f t="shared" si="23"/>
        <v>71195.099999999991</v>
      </c>
    </row>
    <row r="358" spans="1:15" x14ac:dyDescent="0.25">
      <c r="A358" t="s">
        <v>736</v>
      </c>
      <c r="B358" t="s">
        <v>3226</v>
      </c>
      <c r="C358" t="s">
        <v>737</v>
      </c>
      <c r="D358" t="s">
        <v>2911</v>
      </c>
      <c r="E358" s="8" t="s">
        <v>694</v>
      </c>
      <c r="F358" s="11">
        <v>1149</v>
      </c>
      <c r="G358" s="11">
        <v>2199</v>
      </c>
      <c r="H358" s="1">
        <v>0.48</v>
      </c>
      <c r="I358" t="str">
        <f t="shared" si="20"/>
        <v>NO</v>
      </c>
      <c r="J358" s="19">
        <v>4.3</v>
      </c>
      <c r="K358" s="21">
        <v>16299</v>
      </c>
      <c r="M358" s="15">
        <f t="shared" si="21"/>
        <v>18727551</v>
      </c>
      <c r="N358" t="str">
        <f t="shared" si="22"/>
        <v xml:space="preserve"> &gt;₹500</v>
      </c>
      <c r="O358" s="15">
        <f t="shared" si="23"/>
        <v>70085.7</v>
      </c>
    </row>
    <row r="359" spans="1:15" x14ac:dyDescent="0.25">
      <c r="A359" t="s">
        <v>738</v>
      </c>
      <c r="B359" t="s">
        <v>3227</v>
      </c>
      <c r="C359" t="s">
        <v>739</v>
      </c>
      <c r="D359" t="s">
        <v>2911</v>
      </c>
      <c r="E359" s="8" t="s">
        <v>740</v>
      </c>
      <c r="F359" s="11">
        <v>349</v>
      </c>
      <c r="G359" s="11">
        <v>999</v>
      </c>
      <c r="H359" s="1">
        <v>0.65</v>
      </c>
      <c r="I359" t="str">
        <f t="shared" si="20"/>
        <v>YES</v>
      </c>
      <c r="J359" s="19">
        <v>4.3</v>
      </c>
      <c r="K359" s="21">
        <v>16299</v>
      </c>
      <c r="M359" s="15">
        <f t="shared" si="21"/>
        <v>5688351</v>
      </c>
      <c r="N359" t="str">
        <f t="shared" si="22"/>
        <v>₹200–₹500</v>
      </c>
      <c r="O359" s="15">
        <f t="shared" si="23"/>
        <v>70085.7</v>
      </c>
    </row>
    <row r="360" spans="1:15" x14ac:dyDescent="0.25">
      <c r="A360" t="s">
        <v>741</v>
      </c>
      <c r="B360" t="s">
        <v>3228</v>
      </c>
      <c r="C360" t="s">
        <v>742</v>
      </c>
      <c r="D360" t="s">
        <v>2911</v>
      </c>
      <c r="E360" s="8" t="s">
        <v>743</v>
      </c>
      <c r="F360" s="11">
        <v>1219</v>
      </c>
      <c r="G360" s="11">
        <v>1699</v>
      </c>
      <c r="H360" s="1">
        <v>0.28000000000000003</v>
      </c>
      <c r="I360" t="str">
        <f t="shared" si="20"/>
        <v>NO</v>
      </c>
      <c r="J360" s="19">
        <v>4.3</v>
      </c>
      <c r="K360" s="21">
        <v>16182</v>
      </c>
      <c r="M360" s="15">
        <f t="shared" si="21"/>
        <v>19725858</v>
      </c>
      <c r="N360" t="str">
        <f t="shared" si="22"/>
        <v xml:space="preserve"> &gt;₹500</v>
      </c>
      <c r="O360" s="15">
        <f t="shared" si="23"/>
        <v>69582.599999999991</v>
      </c>
    </row>
    <row r="361" spans="1:15" x14ac:dyDescent="0.25">
      <c r="A361" t="s">
        <v>744</v>
      </c>
      <c r="B361" t="s">
        <v>3229</v>
      </c>
      <c r="C361" t="s">
        <v>745</v>
      </c>
      <c r="D361" t="s">
        <v>2911</v>
      </c>
      <c r="E361" s="8" t="s">
        <v>687</v>
      </c>
      <c r="F361" s="11">
        <v>1599</v>
      </c>
      <c r="G361" s="11">
        <v>3999</v>
      </c>
      <c r="H361" s="1">
        <v>0.6</v>
      </c>
      <c r="I361" t="str">
        <f t="shared" si="20"/>
        <v>YES</v>
      </c>
      <c r="J361" s="19">
        <v>4.3</v>
      </c>
      <c r="K361" s="21">
        <v>16166</v>
      </c>
      <c r="M361" s="15">
        <f t="shared" si="21"/>
        <v>25849434</v>
      </c>
      <c r="N361" t="str">
        <f t="shared" si="22"/>
        <v xml:space="preserve"> &gt;₹500</v>
      </c>
      <c r="O361" s="15">
        <f t="shared" si="23"/>
        <v>69513.8</v>
      </c>
    </row>
    <row r="362" spans="1:15" x14ac:dyDescent="0.25">
      <c r="A362" t="s">
        <v>746</v>
      </c>
      <c r="B362" t="s">
        <v>3230</v>
      </c>
      <c r="C362" t="s">
        <v>747</v>
      </c>
      <c r="D362" t="s">
        <v>2911</v>
      </c>
      <c r="E362" s="8" t="s">
        <v>687</v>
      </c>
      <c r="F362" s="11">
        <v>1499</v>
      </c>
      <c r="G362" s="11">
        <v>7999</v>
      </c>
      <c r="H362" s="1">
        <v>0.81</v>
      </c>
      <c r="I362" t="str">
        <f t="shared" si="20"/>
        <v>YES</v>
      </c>
      <c r="J362" s="19">
        <v>4.3</v>
      </c>
      <c r="K362" s="21">
        <v>16146</v>
      </c>
      <c r="M362" s="15">
        <f t="shared" si="21"/>
        <v>24202854</v>
      </c>
      <c r="N362" t="str">
        <f t="shared" si="22"/>
        <v xml:space="preserve"> &gt;₹500</v>
      </c>
      <c r="O362" s="15">
        <f t="shared" si="23"/>
        <v>69427.8</v>
      </c>
    </row>
    <row r="363" spans="1:15" x14ac:dyDescent="0.25">
      <c r="A363" t="s">
        <v>748</v>
      </c>
      <c r="B363" t="s">
        <v>3231</v>
      </c>
      <c r="C363" t="s">
        <v>749</v>
      </c>
      <c r="D363" t="s">
        <v>2911</v>
      </c>
      <c r="E363" s="8" t="s">
        <v>697</v>
      </c>
      <c r="F363" s="11">
        <v>18499</v>
      </c>
      <c r="G363" s="11">
        <v>25999</v>
      </c>
      <c r="H363" s="1">
        <v>0.28999999999999998</v>
      </c>
      <c r="I363" t="str">
        <f t="shared" si="20"/>
        <v>NO</v>
      </c>
      <c r="J363" s="19">
        <v>4.3</v>
      </c>
      <c r="K363" s="21">
        <v>16020</v>
      </c>
      <c r="M363" s="15">
        <f t="shared" si="21"/>
        <v>296353980</v>
      </c>
      <c r="N363" t="str">
        <f t="shared" si="22"/>
        <v xml:space="preserve"> &gt;₹500</v>
      </c>
      <c r="O363" s="15">
        <f t="shared" si="23"/>
        <v>68886</v>
      </c>
    </row>
    <row r="364" spans="1:15" x14ac:dyDescent="0.25">
      <c r="A364" t="s">
        <v>750</v>
      </c>
      <c r="B364" t="s">
        <v>3232</v>
      </c>
      <c r="C364" t="s">
        <v>751</v>
      </c>
      <c r="D364" t="s">
        <v>2911</v>
      </c>
      <c r="E364" s="8" t="s">
        <v>708</v>
      </c>
      <c r="F364" s="11">
        <v>369</v>
      </c>
      <c r="G364" s="11">
        <v>700</v>
      </c>
      <c r="H364" s="1">
        <v>0.47</v>
      </c>
      <c r="I364" t="str">
        <f t="shared" si="20"/>
        <v>NO</v>
      </c>
      <c r="J364" s="19">
        <v>4.3</v>
      </c>
      <c r="K364" s="21">
        <v>15970</v>
      </c>
      <c r="M364" s="15">
        <f t="shared" si="21"/>
        <v>5892930</v>
      </c>
      <c r="N364" t="str">
        <f t="shared" si="22"/>
        <v>₹200–₹500</v>
      </c>
      <c r="O364" s="15">
        <f t="shared" si="23"/>
        <v>68671</v>
      </c>
    </row>
    <row r="365" spans="1:15" x14ac:dyDescent="0.25">
      <c r="A365" t="s">
        <v>752</v>
      </c>
      <c r="B365" t="s">
        <v>3233</v>
      </c>
      <c r="C365" t="s">
        <v>753</v>
      </c>
      <c r="D365" t="s">
        <v>2911</v>
      </c>
      <c r="E365" s="8" t="s">
        <v>697</v>
      </c>
      <c r="F365" s="11">
        <v>12999</v>
      </c>
      <c r="G365" s="11">
        <v>17999</v>
      </c>
      <c r="H365" s="1">
        <v>0.28000000000000003</v>
      </c>
      <c r="I365" t="str">
        <f t="shared" si="20"/>
        <v>NO</v>
      </c>
      <c r="J365" s="19">
        <v>4.3</v>
      </c>
      <c r="K365" s="21">
        <v>15867</v>
      </c>
      <c r="M365" s="15">
        <f t="shared" si="21"/>
        <v>206255133</v>
      </c>
      <c r="N365" t="str">
        <f t="shared" si="22"/>
        <v xml:space="preserve"> &gt;₹500</v>
      </c>
      <c r="O365" s="15">
        <f t="shared" si="23"/>
        <v>68228.099999999991</v>
      </c>
    </row>
    <row r="366" spans="1:15" x14ac:dyDescent="0.25">
      <c r="A366" t="s">
        <v>754</v>
      </c>
      <c r="B366" t="s">
        <v>3205</v>
      </c>
      <c r="C366" t="s">
        <v>686</v>
      </c>
      <c r="D366" t="s">
        <v>2911</v>
      </c>
      <c r="E366" s="8" t="s">
        <v>687</v>
      </c>
      <c r="F366" s="11">
        <v>1799</v>
      </c>
      <c r="G366" s="11">
        <v>19999</v>
      </c>
      <c r="H366" s="1">
        <v>0.91</v>
      </c>
      <c r="I366" t="str">
        <f t="shared" si="20"/>
        <v>YES</v>
      </c>
      <c r="J366" s="19">
        <v>4.3</v>
      </c>
      <c r="K366" s="21">
        <v>15790</v>
      </c>
      <c r="M366" s="15">
        <f t="shared" si="21"/>
        <v>28406210</v>
      </c>
      <c r="N366" t="str">
        <f t="shared" si="22"/>
        <v xml:space="preserve"> &gt;₹500</v>
      </c>
      <c r="O366" s="15">
        <f t="shared" si="23"/>
        <v>67897</v>
      </c>
    </row>
    <row r="367" spans="1:15" x14ac:dyDescent="0.25">
      <c r="A367" t="s">
        <v>755</v>
      </c>
      <c r="B367" t="s">
        <v>3234</v>
      </c>
      <c r="C367" t="s">
        <v>756</v>
      </c>
      <c r="D367" t="s">
        <v>2911</v>
      </c>
      <c r="E367" s="8" t="s">
        <v>687</v>
      </c>
      <c r="F367" s="11">
        <v>2199</v>
      </c>
      <c r="G367" s="11">
        <v>9999</v>
      </c>
      <c r="H367" s="1">
        <v>0.78</v>
      </c>
      <c r="I367" t="str">
        <f t="shared" si="20"/>
        <v>YES</v>
      </c>
      <c r="J367" s="19">
        <v>4.3</v>
      </c>
      <c r="K367" s="21">
        <v>15783</v>
      </c>
      <c r="M367" s="15">
        <f t="shared" si="21"/>
        <v>34706817</v>
      </c>
      <c r="N367" t="str">
        <f t="shared" si="22"/>
        <v xml:space="preserve"> &gt;₹500</v>
      </c>
      <c r="O367" s="15">
        <f t="shared" si="23"/>
        <v>67866.899999999994</v>
      </c>
    </row>
    <row r="368" spans="1:15" x14ac:dyDescent="0.25">
      <c r="A368" t="s">
        <v>757</v>
      </c>
      <c r="B368" t="s">
        <v>3235</v>
      </c>
      <c r="C368" t="s">
        <v>758</v>
      </c>
      <c r="D368" t="s">
        <v>2911</v>
      </c>
      <c r="E368" s="8" t="s">
        <v>697</v>
      </c>
      <c r="F368" s="11">
        <v>16999</v>
      </c>
      <c r="G368" s="11">
        <v>24999</v>
      </c>
      <c r="H368" s="1">
        <v>0.32</v>
      </c>
      <c r="I368" t="str">
        <f t="shared" si="20"/>
        <v>NO</v>
      </c>
      <c r="J368" s="19">
        <v>4.3</v>
      </c>
      <c r="K368" s="21">
        <v>15646</v>
      </c>
      <c r="M368" s="15">
        <f t="shared" si="21"/>
        <v>265966354</v>
      </c>
      <c r="N368" t="str">
        <f t="shared" si="22"/>
        <v xml:space="preserve"> &gt;₹500</v>
      </c>
      <c r="O368" s="15">
        <f t="shared" si="23"/>
        <v>67277.8</v>
      </c>
    </row>
    <row r="369" spans="1:15" x14ac:dyDescent="0.25">
      <c r="A369" t="s">
        <v>759</v>
      </c>
      <c r="B369" t="s">
        <v>3236</v>
      </c>
      <c r="C369" t="s">
        <v>760</v>
      </c>
      <c r="D369" t="s">
        <v>2911</v>
      </c>
      <c r="E369" s="8" t="s">
        <v>697</v>
      </c>
      <c r="F369" s="11">
        <v>16499</v>
      </c>
      <c r="G369" s="11">
        <v>20999</v>
      </c>
      <c r="H369" s="1">
        <v>0.21</v>
      </c>
      <c r="I369" t="str">
        <f t="shared" si="20"/>
        <v>NO</v>
      </c>
      <c r="J369" s="19">
        <v>4.3</v>
      </c>
      <c r="K369" s="21">
        <v>15592</v>
      </c>
      <c r="M369" s="15">
        <f t="shared" si="21"/>
        <v>257252408</v>
      </c>
      <c r="N369" t="str">
        <f t="shared" si="22"/>
        <v xml:space="preserve"> &gt;₹500</v>
      </c>
      <c r="O369" s="15">
        <f t="shared" si="23"/>
        <v>67045.599999999991</v>
      </c>
    </row>
    <row r="370" spans="1:15" x14ac:dyDescent="0.25">
      <c r="A370" t="s">
        <v>761</v>
      </c>
      <c r="B370" t="s">
        <v>3205</v>
      </c>
      <c r="C370" t="s">
        <v>686</v>
      </c>
      <c r="D370" t="s">
        <v>2911</v>
      </c>
      <c r="E370" s="8" t="s">
        <v>687</v>
      </c>
      <c r="F370" s="11">
        <v>1799</v>
      </c>
      <c r="G370" s="11">
        <v>19999</v>
      </c>
      <c r="H370" s="1">
        <v>0.91</v>
      </c>
      <c r="I370" t="str">
        <f t="shared" si="20"/>
        <v>YES</v>
      </c>
      <c r="J370" s="19">
        <v>4.3</v>
      </c>
      <c r="K370" s="21">
        <v>15453</v>
      </c>
      <c r="M370" s="15">
        <f t="shared" si="21"/>
        <v>27799947</v>
      </c>
      <c r="N370" t="str">
        <f t="shared" si="22"/>
        <v xml:space="preserve"> &gt;₹500</v>
      </c>
      <c r="O370" s="15">
        <f t="shared" si="23"/>
        <v>66447.899999999994</v>
      </c>
    </row>
    <row r="371" spans="1:15" x14ac:dyDescent="0.25">
      <c r="A371" t="s">
        <v>0</v>
      </c>
      <c r="B371" t="s">
        <v>2921</v>
      </c>
      <c r="C371" t="s">
        <v>1</v>
      </c>
      <c r="D371" t="s">
        <v>2910</v>
      </c>
      <c r="E371" s="8" t="s">
        <v>2</v>
      </c>
      <c r="F371" s="11">
        <v>399</v>
      </c>
      <c r="G371" s="11">
        <v>1099</v>
      </c>
      <c r="H371" s="1">
        <v>0.64</v>
      </c>
      <c r="I371" t="str">
        <f t="shared" si="20"/>
        <v>YES</v>
      </c>
      <c r="J371" s="19">
        <v>4.3</v>
      </c>
      <c r="K371" s="21">
        <v>15382</v>
      </c>
      <c r="M371" s="15">
        <f t="shared" si="21"/>
        <v>6137418</v>
      </c>
      <c r="N371" t="str">
        <f t="shared" si="22"/>
        <v>₹200–₹500</v>
      </c>
      <c r="O371" s="15">
        <f t="shared" si="23"/>
        <v>66142.599999999991</v>
      </c>
    </row>
    <row r="372" spans="1:15" x14ac:dyDescent="0.25">
      <c r="A372" t="s">
        <v>762</v>
      </c>
      <c r="B372" t="s">
        <v>3237</v>
      </c>
      <c r="C372" t="s">
        <v>763</v>
      </c>
      <c r="D372" t="s">
        <v>2911</v>
      </c>
      <c r="E372" s="8" t="s">
        <v>697</v>
      </c>
      <c r="F372" s="11">
        <v>8499</v>
      </c>
      <c r="G372" s="11">
        <v>10999</v>
      </c>
      <c r="H372" s="1">
        <v>0.23</v>
      </c>
      <c r="I372" t="str">
        <f t="shared" si="20"/>
        <v>NO</v>
      </c>
      <c r="J372" s="19">
        <v>4.3</v>
      </c>
      <c r="K372" s="21">
        <v>15295</v>
      </c>
      <c r="M372" s="15">
        <f t="shared" si="21"/>
        <v>129992205</v>
      </c>
      <c r="N372" t="str">
        <f t="shared" si="22"/>
        <v xml:space="preserve"> &gt;₹500</v>
      </c>
      <c r="O372" s="15">
        <f t="shared" si="23"/>
        <v>65768.5</v>
      </c>
    </row>
    <row r="373" spans="1:15" x14ac:dyDescent="0.25">
      <c r="A373" t="s">
        <v>764</v>
      </c>
      <c r="B373" t="s">
        <v>3238</v>
      </c>
      <c r="C373" t="s">
        <v>765</v>
      </c>
      <c r="D373" t="s">
        <v>2911</v>
      </c>
      <c r="E373" s="8" t="s">
        <v>697</v>
      </c>
      <c r="F373" s="11">
        <v>6499</v>
      </c>
      <c r="G373" s="11">
        <v>8499</v>
      </c>
      <c r="H373" s="1">
        <v>0.24</v>
      </c>
      <c r="I373" t="str">
        <f t="shared" si="20"/>
        <v>NO</v>
      </c>
      <c r="J373" s="19">
        <v>4.3</v>
      </c>
      <c r="K373" s="21">
        <v>15276</v>
      </c>
      <c r="M373" s="15">
        <f t="shared" si="21"/>
        <v>99278724</v>
      </c>
      <c r="N373" t="str">
        <f t="shared" si="22"/>
        <v xml:space="preserve"> &gt;₹500</v>
      </c>
      <c r="O373" s="15">
        <f t="shared" si="23"/>
        <v>65686.8</v>
      </c>
    </row>
    <row r="374" spans="1:15" x14ac:dyDescent="0.25">
      <c r="A374" t="s">
        <v>766</v>
      </c>
      <c r="B374" t="s">
        <v>3205</v>
      </c>
      <c r="C374" t="s">
        <v>686</v>
      </c>
      <c r="D374" t="s">
        <v>2911</v>
      </c>
      <c r="E374" s="8" t="s">
        <v>687</v>
      </c>
      <c r="F374" s="11">
        <v>1799</v>
      </c>
      <c r="G374" s="11">
        <v>19999</v>
      </c>
      <c r="H374" s="1">
        <v>0.91</v>
      </c>
      <c r="I374" t="str">
        <f t="shared" si="20"/>
        <v>YES</v>
      </c>
      <c r="J374" s="19">
        <v>4.3</v>
      </c>
      <c r="K374" s="21">
        <v>15252</v>
      </c>
      <c r="M374" s="15">
        <f t="shared" si="21"/>
        <v>27438348</v>
      </c>
      <c r="N374" t="str">
        <f t="shared" si="22"/>
        <v xml:space="preserve"> &gt;₹500</v>
      </c>
      <c r="O374" s="15">
        <f t="shared" si="23"/>
        <v>65583.599999999991</v>
      </c>
    </row>
    <row r="375" spans="1:15" x14ac:dyDescent="0.25">
      <c r="A375" t="s">
        <v>767</v>
      </c>
      <c r="B375" t="s">
        <v>3239</v>
      </c>
      <c r="C375" t="s">
        <v>768</v>
      </c>
      <c r="D375" t="s">
        <v>2911</v>
      </c>
      <c r="E375" s="8" t="s">
        <v>697</v>
      </c>
      <c r="F375" s="11">
        <v>8999</v>
      </c>
      <c r="G375" s="11">
        <v>11999</v>
      </c>
      <c r="H375" s="1">
        <v>0.25</v>
      </c>
      <c r="I375" t="str">
        <f t="shared" si="20"/>
        <v>NO</v>
      </c>
      <c r="J375" s="19">
        <v>4.3</v>
      </c>
      <c r="K375" s="21">
        <v>15233</v>
      </c>
      <c r="M375" s="15">
        <f t="shared" si="21"/>
        <v>137081767</v>
      </c>
      <c r="N375" t="str">
        <f t="shared" si="22"/>
        <v xml:space="preserve"> &gt;₹500</v>
      </c>
      <c r="O375" s="15">
        <f t="shared" si="23"/>
        <v>65501.899999999994</v>
      </c>
    </row>
    <row r="376" spans="1:15" x14ac:dyDescent="0.25">
      <c r="A376" t="s">
        <v>769</v>
      </c>
      <c r="B376" t="s">
        <v>3240</v>
      </c>
      <c r="C376" t="s">
        <v>770</v>
      </c>
      <c r="D376" t="s">
        <v>2911</v>
      </c>
      <c r="E376" s="8" t="s">
        <v>771</v>
      </c>
      <c r="F376" s="11">
        <v>139</v>
      </c>
      <c r="G376" s="11">
        <v>495</v>
      </c>
      <c r="H376" s="1">
        <v>0.72</v>
      </c>
      <c r="I376" t="str">
        <f t="shared" si="20"/>
        <v>YES</v>
      </c>
      <c r="J376" s="19">
        <v>4.3</v>
      </c>
      <c r="K376" s="21">
        <v>15189</v>
      </c>
      <c r="M376" s="15">
        <f t="shared" si="21"/>
        <v>2111271</v>
      </c>
      <c r="N376" t="str">
        <f t="shared" si="22"/>
        <v>&lt;₹200</v>
      </c>
      <c r="O376" s="15">
        <f t="shared" si="23"/>
        <v>65312.7</v>
      </c>
    </row>
    <row r="377" spans="1:15" x14ac:dyDescent="0.25">
      <c r="A377" t="s">
        <v>772</v>
      </c>
      <c r="B377" t="s">
        <v>3241</v>
      </c>
      <c r="C377" t="s">
        <v>773</v>
      </c>
      <c r="D377" t="s">
        <v>2911</v>
      </c>
      <c r="E377" s="8" t="s">
        <v>687</v>
      </c>
      <c r="F377" s="11">
        <v>3999</v>
      </c>
      <c r="G377" s="11">
        <v>16999</v>
      </c>
      <c r="H377" s="1">
        <v>0.76</v>
      </c>
      <c r="I377" t="str">
        <f t="shared" si="20"/>
        <v>YES</v>
      </c>
      <c r="J377" s="19">
        <v>4.3</v>
      </c>
      <c r="K377" s="21">
        <v>15188</v>
      </c>
      <c r="M377" s="15">
        <f t="shared" si="21"/>
        <v>60736812</v>
      </c>
      <c r="N377" t="str">
        <f t="shared" si="22"/>
        <v xml:space="preserve"> &gt;₹500</v>
      </c>
      <c r="O377" s="15">
        <f t="shared" si="23"/>
        <v>65308.399999999994</v>
      </c>
    </row>
    <row r="378" spans="1:15" x14ac:dyDescent="0.25">
      <c r="A378" t="s">
        <v>774</v>
      </c>
      <c r="B378" t="s">
        <v>3242</v>
      </c>
      <c r="C378" t="s">
        <v>775</v>
      </c>
      <c r="D378" t="s">
        <v>2911</v>
      </c>
      <c r="E378" s="8" t="s">
        <v>687</v>
      </c>
      <c r="F378" s="11">
        <v>2998</v>
      </c>
      <c r="G378" s="11">
        <v>5999</v>
      </c>
      <c r="H378" s="1">
        <v>0.5</v>
      </c>
      <c r="I378" t="str">
        <f t="shared" si="20"/>
        <v>YES</v>
      </c>
      <c r="J378" s="19">
        <v>4.3</v>
      </c>
      <c r="K378" s="21">
        <v>15137</v>
      </c>
      <c r="M378" s="15">
        <f t="shared" si="21"/>
        <v>45380726</v>
      </c>
      <c r="N378" t="str">
        <f t="shared" si="22"/>
        <v xml:space="preserve"> &gt;₹500</v>
      </c>
      <c r="O378" s="15">
        <f t="shared" si="23"/>
        <v>65089.1</v>
      </c>
    </row>
    <row r="379" spans="1:15" x14ac:dyDescent="0.25">
      <c r="A379" t="s">
        <v>3</v>
      </c>
      <c r="B379" t="s">
        <v>2922</v>
      </c>
      <c r="C379" t="s">
        <v>4</v>
      </c>
      <c r="D379" t="s">
        <v>2910</v>
      </c>
      <c r="E379" s="8" t="s">
        <v>2</v>
      </c>
      <c r="F379" s="11">
        <v>199</v>
      </c>
      <c r="G379" s="11">
        <v>349</v>
      </c>
      <c r="H379" s="1">
        <v>0.43</v>
      </c>
      <c r="I379" t="str">
        <f t="shared" si="20"/>
        <v>NO</v>
      </c>
      <c r="J379" s="19">
        <v>4.3</v>
      </c>
      <c r="K379" s="21">
        <v>15034</v>
      </c>
      <c r="M379" s="15">
        <f t="shared" si="21"/>
        <v>2991766</v>
      </c>
      <c r="N379" t="str">
        <f t="shared" si="22"/>
        <v>&lt;₹200</v>
      </c>
      <c r="O379" s="15">
        <f t="shared" si="23"/>
        <v>64646.2</v>
      </c>
    </row>
    <row r="380" spans="1:15" x14ac:dyDescent="0.25">
      <c r="A380" t="s">
        <v>776</v>
      </c>
      <c r="B380" t="s">
        <v>3243</v>
      </c>
      <c r="C380" t="s">
        <v>777</v>
      </c>
      <c r="D380" t="s">
        <v>2911</v>
      </c>
      <c r="E380" s="8" t="s">
        <v>697</v>
      </c>
      <c r="F380" s="11">
        <v>15499</v>
      </c>
      <c r="G380" s="11">
        <v>18999</v>
      </c>
      <c r="H380" s="1">
        <v>0.18</v>
      </c>
      <c r="I380" t="str">
        <f t="shared" si="20"/>
        <v>NO</v>
      </c>
      <c r="J380" s="19">
        <v>4.3</v>
      </c>
      <c r="K380" s="21">
        <v>15032</v>
      </c>
      <c r="M380" s="15">
        <f t="shared" si="21"/>
        <v>232980968</v>
      </c>
      <c r="N380" t="str">
        <f t="shared" si="22"/>
        <v xml:space="preserve"> &gt;₹500</v>
      </c>
      <c r="O380" s="15">
        <f t="shared" si="23"/>
        <v>64637.599999999999</v>
      </c>
    </row>
    <row r="381" spans="1:15" x14ac:dyDescent="0.25">
      <c r="A381" t="s">
        <v>5</v>
      </c>
      <c r="B381" t="s">
        <v>2923</v>
      </c>
      <c r="C381" t="s">
        <v>6</v>
      </c>
      <c r="D381" t="s">
        <v>2910</v>
      </c>
      <c r="E381" s="8" t="s">
        <v>2</v>
      </c>
      <c r="F381" s="11">
        <v>199</v>
      </c>
      <c r="G381" s="11">
        <v>999</v>
      </c>
      <c r="H381" s="1">
        <v>0.8</v>
      </c>
      <c r="I381" t="str">
        <f t="shared" si="20"/>
        <v>YES</v>
      </c>
      <c r="J381" s="19">
        <v>4.3</v>
      </c>
      <c r="K381" s="21">
        <v>14969</v>
      </c>
      <c r="M381" s="15">
        <f t="shared" si="21"/>
        <v>2978831</v>
      </c>
      <c r="N381" t="str">
        <f t="shared" si="22"/>
        <v>&lt;₹200</v>
      </c>
      <c r="O381" s="15">
        <f t="shared" si="23"/>
        <v>64366.7</v>
      </c>
    </row>
    <row r="382" spans="1:15" x14ac:dyDescent="0.25">
      <c r="A382" t="s">
        <v>778</v>
      </c>
      <c r="B382" t="s">
        <v>3205</v>
      </c>
      <c r="C382" t="s">
        <v>686</v>
      </c>
      <c r="D382" t="s">
        <v>2911</v>
      </c>
      <c r="E382" s="8" t="s">
        <v>687</v>
      </c>
      <c r="F382" s="11">
        <v>1799</v>
      </c>
      <c r="G382" s="11">
        <v>19999</v>
      </c>
      <c r="H382" s="1">
        <v>0.91</v>
      </c>
      <c r="I382" t="str">
        <f t="shared" si="20"/>
        <v>YES</v>
      </c>
      <c r="J382" s="19">
        <v>4.3</v>
      </c>
      <c r="K382" s="21">
        <v>14961</v>
      </c>
      <c r="M382" s="15">
        <f t="shared" si="21"/>
        <v>26914839</v>
      </c>
      <c r="N382" t="str">
        <f t="shared" si="22"/>
        <v xml:space="preserve"> &gt;₹500</v>
      </c>
      <c r="O382" s="15">
        <f t="shared" si="23"/>
        <v>64332.299999999996</v>
      </c>
    </row>
    <row r="383" spans="1:15" x14ac:dyDescent="0.25">
      <c r="A383" t="s">
        <v>779</v>
      </c>
      <c r="B383" t="s">
        <v>3244</v>
      </c>
      <c r="C383" t="s">
        <v>780</v>
      </c>
      <c r="D383" t="s">
        <v>2911</v>
      </c>
      <c r="E383" s="8" t="s">
        <v>697</v>
      </c>
      <c r="F383" s="11">
        <v>8999</v>
      </c>
      <c r="G383" s="11">
        <v>11999</v>
      </c>
      <c r="H383" s="1">
        <v>0.25</v>
      </c>
      <c r="I383" t="str">
        <f t="shared" si="20"/>
        <v>NO</v>
      </c>
      <c r="J383" s="19">
        <v>4.3</v>
      </c>
      <c r="K383" s="21">
        <v>14947</v>
      </c>
      <c r="M383" s="15">
        <f t="shared" si="21"/>
        <v>134508053</v>
      </c>
      <c r="N383" t="str">
        <f t="shared" si="22"/>
        <v xml:space="preserve"> &gt;₹500</v>
      </c>
      <c r="O383" s="15">
        <f t="shared" si="23"/>
        <v>64272.1</v>
      </c>
    </row>
    <row r="384" spans="1:15" x14ac:dyDescent="0.25">
      <c r="A384" t="s">
        <v>781</v>
      </c>
      <c r="B384" t="s">
        <v>3245</v>
      </c>
      <c r="C384" t="s">
        <v>782</v>
      </c>
      <c r="D384" t="s">
        <v>2911</v>
      </c>
      <c r="E384" s="8" t="s">
        <v>727</v>
      </c>
      <c r="F384" s="11">
        <v>873</v>
      </c>
      <c r="G384" s="11">
        <v>1699</v>
      </c>
      <c r="H384" s="1">
        <v>0.49</v>
      </c>
      <c r="I384" t="str">
        <f t="shared" si="20"/>
        <v>NO</v>
      </c>
      <c r="J384" s="19">
        <v>4.3</v>
      </c>
      <c r="K384" s="21">
        <v>14896</v>
      </c>
      <c r="M384" s="15">
        <f t="shared" si="21"/>
        <v>13004208</v>
      </c>
      <c r="N384" t="str">
        <f t="shared" si="22"/>
        <v xml:space="preserve"> &gt;₹500</v>
      </c>
      <c r="O384" s="15">
        <f t="shared" si="23"/>
        <v>64052.799999999996</v>
      </c>
    </row>
    <row r="385" spans="1:15" x14ac:dyDescent="0.25">
      <c r="A385" t="s">
        <v>783</v>
      </c>
      <c r="B385" t="s">
        <v>3246</v>
      </c>
      <c r="C385" t="s">
        <v>784</v>
      </c>
      <c r="D385" t="s">
        <v>2911</v>
      </c>
      <c r="E385" s="8" t="s">
        <v>697</v>
      </c>
      <c r="F385" s="11">
        <v>12999</v>
      </c>
      <c r="G385" s="11">
        <v>15999</v>
      </c>
      <c r="H385" s="1">
        <v>0.19</v>
      </c>
      <c r="I385" t="str">
        <f t="shared" si="20"/>
        <v>NO</v>
      </c>
      <c r="J385" s="19">
        <v>4.3</v>
      </c>
      <c r="K385" s="21">
        <v>14778</v>
      </c>
      <c r="M385" s="15">
        <f t="shared" si="21"/>
        <v>192099222</v>
      </c>
      <c r="N385" t="str">
        <f t="shared" si="22"/>
        <v xml:space="preserve"> &gt;₹500</v>
      </c>
      <c r="O385" s="15">
        <f t="shared" si="23"/>
        <v>63545.399999999994</v>
      </c>
    </row>
    <row r="386" spans="1:15" x14ac:dyDescent="0.25">
      <c r="A386" t="s">
        <v>785</v>
      </c>
      <c r="B386" t="s">
        <v>3247</v>
      </c>
      <c r="C386" t="s">
        <v>786</v>
      </c>
      <c r="D386" t="s">
        <v>2911</v>
      </c>
      <c r="E386" s="8" t="s">
        <v>787</v>
      </c>
      <c r="F386" s="11">
        <v>539</v>
      </c>
      <c r="G386" s="11">
        <v>1599</v>
      </c>
      <c r="H386" s="1">
        <v>0.66</v>
      </c>
      <c r="I386" t="str">
        <f t="shared" ref="I386:I449" si="24">IF(H386&gt;=50%, "YES","NO")</f>
        <v>YES</v>
      </c>
      <c r="J386" s="19">
        <v>4.3</v>
      </c>
      <c r="K386" s="21">
        <v>14667</v>
      </c>
      <c r="M386" s="15">
        <f t="shared" ref="M386:M449" si="25">F386*K386</f>
        <v>7905513</v>
      </c>
      <c r="N386" t="str">
        <f t="shared" ref="N386:N449" si="26">IF(F386&lt;200, "&lt;₹200",  IF(F386&lt;=500,
"₹200–₹500"," &gt;₹500"))</f>
        <v xml:space="preserve"> &gt;₹500</v>
      </c>
      <c r="O386" s="15">
        <f t="shared" ref="O386:O449" si="27">J386*K386</f>
        <v>63068.1</v>
      </c>
    </row>
    <row r="387" spans="1:15" x14ac:dyDescent="0.25">
      <c r="A387" t="s">
        <v>788</v>
      </c>
      <c r="B387" t="s">
        <v>3206</v>
      </c>
      <c r="C387" t="s">
        <v>689</v>
      </c>
      <c r="D387" t="s">
        <v>2911</v>
      </c>
      <c r="E387" s="8" t="s">
        <v>687</v>
      </c>
      <c r="F387" s="11">
        <v>1999</v>
      </c>
      <c r="G387" s="11">
        <v>9999</v>
      </c>
      <c r="H387" s="1">
        <v>0.8</v>
      </c>
      <c r="I387" t="str">
        <f t="shared" si="24"/>
        <v>YES</v>
      </c>
      <c r="J387" s="19">
        <v>4.3</v>
      </c>
      <c r="K387" s="21">
        <v>14648</v>
      </c>
      <c r="M387" s="15">
        <f t="shared" si="25"/>
        <v>29281352</v>
      </c>
      <c r="N387" t="str">
        <f t="shared" si="26"/>
        <v xml:space="preserve"> &gt;₹500</v>
      </c>
      <c r="O387" s="15">
        <f t="shared" si="27"/>
        <v>62986.399999999994</v>
      </c>
    </row>
    <row r="388" spans="1:15" x14ac:dyDescent="0.25">
      <c r="A388" t="s">
        <v>789</v>
      </c>
      <c r="B388" t="s">
        <v>3248</v>
      </c>
      <c r="C388" t="s">
        <v>790</v>
      </c>
      <c r="D388" t="s">
        <v>2911</v>
      </c>
      <c r="E388" s="8" t="s">
        <v>697</v>
      </c>
      <c r="F388" s="11">
        <v>15490</v>
      </c>
      <c r="G388" s="11">
        <v>20990</v>
      </c>
      <c r="H388" s="1">
        <v>0.26</v>
      </c>
      <c r="I388" t="str">
        <f t="shared" si="24"/>
        <v>NO</v>
      </c>
      <c r="J388" s="19">
        <v>4.3</v>
      </c>
      <c r="K388" s="21">
        <v>14629</v>
      </c>
      <c r="M388" s="15">
        <f t="shared" si="25"/>
        <v>226603210</v>
      </c>
      <c r="N388" t="str">
        <f t="shared" si="26"/>
        <v xml:space="preserve"> &gt;₹500</v>
      </c>
      <c r="O388" s="15">
        <f t="shared" si="27"/>
        <v>62904.7</v>
      </c>
    </row>
    <row r="389" spans="1:15" x14ac:dyDescent="0.25">
      <c r="A389" t="s">
        <v>791</v>
      </c>
      <c r="B389" t="s">
        <v>3249</v>
      </c>
      <c r="C389" t="s">
        <v>792</v>
      </c>
      <c r="D389" t="s">
        <v>2911</v>
      </c>
      <c r="E389" s="8" t="s">
        <v>697</v>
      </c>
      <c r="F389" s="11">
        <v>19999</v>
      </c>
      <c r="G389" s="11">
        <v>24999</v>
      </c>
      <c r="H389" s="1">
        <v>0.2</v>
      </c>
      <c r="I389" t="str">
        <f t="shared" si="24"/>
        <v>NO</v>
      </c>
      <c r="J389" s="19">
        <v>4.3</v>
      </c>
      <c r="K389" s="21">
        <v>14560</v>
      </c>
      <c r="M389" s="15">
        <f t="shared" si="25"/>
        <v>291185440</v>
      </c>
      <c r="N389" t="str">
        <f t="shared" si="26"/>
        <v xml:space="preserve"> &gt;₹500</v>
      </c>
      <c r="O389" s="15">
        <f t="shared" si="27"/>
        <v>62608</v>
      </c>
    </row>
    <row r="390" spans="1:15" x14ac:dyDescent="0.25">
      <c r="A390" t="s">
        <v>793</v>
      </c>
      <c r="B390" t="s">
        <v>3250</v>
      </c>
      <c r="C390" t="s">
        <v>794</v>
      </c>
      <c r="D390" t="s">
        <v>2911</v>
      </c>
      <c r="E390" s="8" t="s">
        <v>743</v>
      </c>
      <c r="F390" s="11">
        <v>1075</v>
      </c>
      <c r="G390" s="11">
        <v>1699</v>
      </c>
      <c r="H390" s="1">
        <v>0.37</v>
      </c>
      <c r="I390" t="str">
        <f t="shared" si="24"/>
        <v>NO</v>
      </c>
      <c r="J390" s="19">
        <v>4.3</v>
      </c>
      <c r="K390" s="21">
        <v>14404</v>
      </c>
      <c r="M390" s="15">
        <f t="shared" si="25"/>
        <v>15484300</v>
      </c>
      <c r="N390" t="str">
        <f t="shared" si="26"/>
        <v xml:space="preserve"> &gt;₹500</v>
      </c>
      <c r="O390" s="15">
        <f t="shared" si="27"/>
        <v>61937.2</v>
      </c>
    </row>
    <row r="391" spans="1:15" x14ac:dyDescent="0.25">
      <c r="A391" t="s">
        <v>795</v>
      </c>
      <c r="B391" t="s">
        <v>3251</v>
      </c>
      <c r="C391" t="s">
        <v>796</v>
      </c>
      <c r="D391" t="s">
        <v>2911</v>
      </c>
      <c r="E391" s="8" t="s">
        <v>718</v>
      </c>
      <c r="F391" s="11">
        <v>399</v>
      </c>
      <c r="G391" s="11">
        <v>699</v>
      </c>
      <c r="H391" s="1">
        <v>0.43</v>
      </c>
      <c r="I391" t="str">
        <f t="shared" si="24"/>
        <v>NO</v>
      </c>
      <c r="J391" s="19">
        <v>4.3</v>
      </c>
      <c r="K391" s="21">
        <v>14404</v>
      </c>
      <c r="M391" s="15">
        <f t="shared" si="25"/>
        <v>5747196</v>
      </c>
      <c r="N391" t="str">
        <f t="shared" si="26"/>
        <v>₹200–₹500</v>
      </c>
      <c r="O391" s="15">
        <f t="shared" si="27"/>
        <v>61937.2</v>
      </c>
    </row>
    <row r="392" spans="1:15" x14ac:dyDescent="0.25">
      <c r="A392" t="s">
        <v>797</v>
      </c>
      <c r="B392" t="s">
        <v>3229</v>
      </c>
      <c r="C392" t="s">
        <v>798</v>
      </c>
      <c r="D392" t="s">
        <v>2911</v>
      </c>
      <c r="E392" s="8" t="s">
        <v>687</v>
      </c>
      <c r="F392" s="11">
        <v>1999</v>
      </c>
      <c r="G392" s="11">
        <v>3990</v>
      </c>
      <c r="H392" s="1">
        <v>0.5</v>
      </c>
      <c r="I392" t="str">
        <f t="shared" si="24"/>
        <v>YES</v>
      </c>
      <c r="J392" s="19">
        <v>4.3</v>
      </c>
      <c r="K392" s="21">
        <v>14403</v>
      </c>
      <c r="M392" s="15">
        <f t="shared" si="25"/>
        <v>28791597</v>
      </c>
      <c r="N392" t="str">
        <f t="shared" si="26"/>
        <v xml:space="preserve"> &gt;₹500</v>
      </c>
      <c r="O392" s="15">
        <f t="shared" si="27"/>
        <v>61932.899999999994</v>
      </c>
    </row>
    <row r="393" spans="1:15" x14ac:dyDescent="0.25">
      <c r="A393" t="s">
        <v>799</v>
      </c>
      <c r="B393" t="s">
        <v>3207</v>
      </c>
      <c r="C393" t="s">
        <v>800</v>
      </c>
      <c r="D393" t="s">
        <v>2911</v>
      </c>
      <c r="E393" s="8" t="s">
        <v>687</v>
      </c>
      <c r="F393" s="11">
        <v>1999</v>
      </c>
      <c r="G393" s="11">
        <v>7990</v>
      </c>
      <c r="H393" s="1">
        <v>0.75</v>
      </c>
      <c r="I393" t="str">
        <f t="shared" si="24"/>
        <v>YES</v>
      </c>
      <c r="J393" s="19">
        <v>4.3</v>
      </c>
      <c r="K393" s="21">
        <v>14391</v>
      </c>
      <c r="M393" s="15">
        <f t="shared" si="25"/>
        <v>28767609</v>
      </c>
      <c r="N393" t="str">
        <f t="shared" si="26"/>
        <v xml:space="preserve"> &gt;₹500</v>
      </c>
      <c r="O393" s="15">
        <f t="shared" si="27"/>
        <v>61881.299999999996</v>
      </c>
    </row>
    <row r="394" spans="1:15" x14ac:dyDescent="0.25">
      <c r="A394" t="s">
        <v>7</v>
      </c>
      <c r="B394" t="s">
        <v>2924</v>
      </c>
      <c r="C394" t="s">
        <v>8</v>
      </c>
      <c r="D394" t="s">
        <v>2910</v>
      </c>
      <c r="E394" s="8" t="s">
        <v>2</v>
      </c>
      <c r="F394" s="11">
        <v>329</v>
      </c>
      <c r="G394" s="11">
        <v>699</v>
      </c>
      <c r="H394" s="1">
        <v>0.53</v>
      </c>
      <c r="I394" t="str">
        <f t="shared" si="24"/>
        <v>YES</v>
      </c>
      <c r="J394" s="19">
        <v>4.3</v>
      </c>
      <c r="K394" s="21">
        <v>14371</v>
      </c>
      <c r="M394" s="15">
        <f t="shared" si="25"/>
        <v>4728059</v>
      </c>
      <c r="N394" t="str">
        <f t="shared" si="26"/>
        <v>₹200–₹500</v>
      </c>
      <c r="O394" s="15">
        <f t="shared" si="27"/>
        <v>61795.299999999996</v>
      </c>
    </row>
    <row r="395" spans="1:15" x14ac:dyDescent="0.25">
      <c r="A395" t="s">
        <v>801</v>
      </c>
      <c r="B395" t="s">
        <v>3252</v>
      </c>
      <c r="C395" t="s">
        <v>802</v>
      </c>
      <c r="D395" t="s">
        <v>2911</v>
      </c>
      <c r="E395" s="8" t="s">
        <v>697</v>
      </c>
      <c r="F395" s="11">
        <v>28999</v>
      </c>
      <c r="G395" s="11">
        <v>34999</v>
      </c>
      <c r="H395" s="1">
        <v>0.17</v>
      </c>
      <c r="I395" t="str">
        <f t="shared" si="24"/>
        <v>NO</v>
      </c>
      <c r="J395" s="19">
        <v>4.3</v>
      </c>
      <c r="K395" s="21">
        <v>14368</v>
      </c>
      <c r="M395" s="15">
        <f t="shared" si="25"/>
        <v>416657632</v>
      </c>
      <c r="N395" t="str">
        <f t="shared" si="26"/>
        <v xml:space="preserve"> &gt;₹500</v>
      </c>
      <c r="O395" s="15">
        <f t="shared" si="27"/>
        <v>61782.399999999994</v>
      </c>
    </row>
    <row r="396" spans="1:15" x14ac:dyDescent="0.25">
      <c r="A396" t="s">
        <v>803</v>
      </c>
      <c r="B396" t="s">
        <v>3253</v>
      </c>
      <c r="C396" t="s">
        <v>804</v>
      </c>
      <c r="D396" t="s">
        <v>2911</v>
      </c>
      <c r="E396" s="8" t="s">
        <v>687</v>
      </c>
      <c r="F396" s="11">
        <v>2299</v>
      </c>
      <c r="G396" s="11">
        <v>7990</v>
      </c>
      <c r="H396" s="1">
        <v>0.71</v>
      </c>
      <c r="I396" t="str">
        <f t="shared" si="24"/>
        <v>YES</v>
      </c>
      <c r="J396" s="19">
        <v>4.3</v>
      </c>
      <c r="K396" s="21">
        <v>14290</v>
      </c>
      <c r="M396" s="15">
        <f t="shared" si="25"/>
        <v>32852710</v>
      </c>
      <c r="N396" t="str">
        <f t="shared" si="26"/>
        <v xml:space="preserve"> &gt;₹500</v>
      </c>
      <c r="O396" s="15">
        <f t="shared" si="27"/>
        <v>61447</v>
      </c>
    </row>
    <row r="397" spans="1:15" x14ac:dyDescent="0.25">
      <c r="A397" t="s">
        <v>805</v>
      </c>
      <c r="B397" t="s">
        <v>3254</v>
      </c>
      <c r="C397" t="s">
        <v>806</v>
      </c>
      <c r="D397" t="s">
        <v>2911</v>
      </c>
      <c r="E397" s="8" t="s">
        <v>807</v>
      </c>
      <c r="F397" s="11">
        <v>399</v>
      </c>
      <c r="G397" s="11">
        <v>1999</v>
      </c>
      <c r="H397" s="1">
        <v>0.8</v>
      </c>
      <c r="I397" t="str">
        <f t="shared" si="24"/>
        <v>YES</v>
      </c>
      <c r="J397" s="19">
        <v>4.3</v>
      </c>
      <c r="K397" s="21">
        <v>14283</v>
      </c>
      <c r="M397" s="15">
        <f t="shared" si="25"/>
        <v>5698917</v>
      </c>
      <c r="N397" t="str">
        <f t="shared" si="26"/>
        <v>₹200–₹500</v>
      </c>
      <c r="O397" s="15">
        <f t="shared" si="27"/>
        <v>61416.899999999994</v>
      </c>
    </row>
    <row r="398" spans="1:15" x14ac:dyDescent="0.25">
      <c r="A398" t="s">
        <v>808</v>
      </c>
      <c r="B398" t="s">
        <v>3255</v>
      </c>
      <c r="C398" t="s">
        <v>809</v>
      </c>
      <c r="D398" t="s">
        <v>2911</v>
      </c>
      <c r="E398" s="8" t="s">
        <v>708</v>
      </c>
      <c r="F398" s="11">
        <v>1149</v>
      </c>
      <c r="G398" s="11">
        <v>3999</v>
      </c>
      <c r="H398" s="1">
        <v>0.71</v>
      </c>
      <c r="I398" t="str">
        <f t="shared" si="24"/>
        <v>YES</v>
      </c>
      <c r="J398" s="19">
        <v>4.3</v>
      </c>
      <c r="K398" s="21">
        <v>14282</v>
      </c>
      <c r="M398" s="15">
        <f t="shared" si="25"/>
        <v>16410018</v>
      </c>
      <c r="N398" t="str">
        <f t="shared" si="26"/>
        <v xml:space="preserve"> &gt;₹500</v>
      </c>
      <c r="O398" s="15">
        <f t="shared" si="27"/>
        <v>61412.6</v>
      </c>
    </row>
    <row r="399" spans="1:15" x14ac:dyDescent="0.25">
      <c r="A399" t="s">
        <v>810</v>
      </c>
      <c r="B399" t="s">
        <v>3256</v>
      </c>
      <c r="C399" t="s">
        <v>811</v>
      </c>
      <c r="D399" t="s">
        <v>2911</v>
      </c>
      <c r="E399" s="8" t="s">
        <v>743</v>
      </c>
      <c r="F399" s="11">
        <v>529</v>
      </c>
      <c r="G399" s="11">
        <v>1499</v>
      </c>
      <c r="H399" s="1">
        <v>0.65</v>
      </c>
      <c r="I399" t="str">
        <f t="shared" si="24"/>
        <v>YES</v>
      </c>
      <c r="J399" s="19">
        <v>4.3</v>
      </c>
      <c r="K399" s="21">
        <v>14266</v>
      </c>
      <c r="M399" s="15">
        <f t="shared" si="25"/>
        <v>7546714</v>
      </c>
      <c r="N399" t="str">
        <f t="shared" si="26"/>
        <v xml:space="preserve"> &gt;₹500</v>
      </c>
      <c r="O399" s="15">
        <f t="shared" si="27"/>
        <v>61343.799999999996</v>
      </c>
    </row>
    <row r="400" spans="1:15" x14ac:dyDescent="0.25">
      <c r="A400" t="s">
        <v>812</v>
      </c>
      <c r="B400" t="s">
        <v>3257</v>
      </c>
      <c r="C400" t="s">
        <v>813</v>
      </c>
      <c r="D400" t="s">
        <v>2911</v>
      </c>
      <c r="E400" s="8" t="s">
        <v>697</v>
      </c>
      <c r="F400" s="11">
        <v>13999</v>
      </c>
      <c r="G400" s="11">
        <v>19499</v>
      </c>
      <c r="H400" s="1">
        <v>0.28000000000000003</v>
      </c>
      <c r="I400" t="str">
        <f t="shared" si="24"/>
        <v>NO</v>
      </c>
      <c r="J400" s="19">
        <v>4.3</v>
      </c>
      <c r="K400" s="21">
        <v>14237</v>
      </c>
      <c r="M400" s="15">
        <f t="shared" si="25"/>
        <v>199303763</v>
      </c>
      <c r="N400" t="str">
        <f t="shared" si="26"/>
        <v xml:space="preserve"> &gt;₹500</v>
      </c>
      <c r="O400" s="15">
        <f t="shared" si="27"/>
        <v>61219.1</v>
      </c>
    </row>
    <row r="401" spans="1:15" x14ac:dyDescent="0.25">
      <c r="A401" t="s">
        <v>814</v>
      </c>
      <c r="B401" t="s">
        <v>3223</v>
      </c>
      <c r="C401" t="s">
        <v>815</v>
      </c>
      <c r="D401" t="s">
        <v>2911</v>
      </c>
      <c r="E401" s="8" t="s">
        <v>718</v>
      </c>
      <c r="F401" s="11">
        <v>379</v>
      </c>
      <c r="G401" s="11">
        <v>999</v>
      </c>
      <c r="H401" s="1">
        <v>0.62</v>
      </c>
      <c r="I401" t="str">
        <f t="shared" si="24"/>
        <v>YES</v>
      </c>
      <c r="J401" s="19">
        <v>4.3</v>
      </c>
      <c r="K401" s="21">
        <v>14185</v>
      </c>
      <c r="M401" s="15">
        <f t="shared" si="25"/>
        <v>5376115</v>
      </c>
      <c r="N401" t="str">
        <f t="shared" si="26"/>
        <v>₹200–₹500</v>
      </c>
      <c r="O401" s="15">
        <f t="shared" si="27"/>
        <v>60995.5</v>
      </c>
    </row>
    <row r="402" spans="1:15" x14ac:dyDescent="0.25">
      <c r="A402" t="s">
        <v>816</v>
      </c>
      <c r="B402" t="s">
        <v>3258</v>
      </c>
      <c r="C402" t="s">
        <v>817</v>
      </c>
      <c r="D402" t="s">
        <v>2911</v>
      </c>
      <c r="E402" s="8" t="s">
        <v>697</v>
      </c>
      <c r="F402" s="11">
        <v>13999</v>
      </c>
      <c r="G402" s="11">
        <v>19999</v>
      </c>
      <c r="H402" s="1">
        <v>0.3</v>
      </c>
      <c r="I402" t="str">
        <f t="shared" si="24"/>
        <v>NO</v>
      </c>
      <c r="J402" s="19">
        <v>4.3</v>
      </c>
      <c r="K402" s="21">
        <v>14184</v>
      </c>
      <c r="M402" s="15">
        <f t="shared" si="25"/>
        <v>198561816</v>
      </c>
      <c r="N402" t="str">
        <f t="shared" si="26"/>
        <v xml:space="preserve"> &gt;₹500</v>
      </c>
      <c r="O402" s="15">
        <f t="shared" si="27"/>
        <v>60991.199999999997</v>
      </c>
    </row>
    <row r="403" spans="1:15" x14ac:dyDescent="0.25">
      <c r="A403" t="s">
        <v>818</v>
      </c>
      <c r="B403" t="s">
        <v>3259</v>
      </c>
      <c r="C403" t="s">
        <v>819</v>
      </c>
      <c r="D403" t="s">
        <v>2911</v>
      </c>
      <c r="E403" s="8" t="s">
        <v>687</v>
      </c>
      <c r="F403" s="11">
        <v>3999</v>
      </c>
      <c r="G403" s="11">
        <v>9999</v>
      </c>
      <c r="H403" s="1">
        <v>0.6</v>
      </c>
      <c r="I403" t="str">
        <f t="shared" si="24"/>
        <v>YES</v>
      </c>
      <c r="J403" s="19">
        <v>4.3</v>
      </c>
      <c r="K403" s="21">
        <v>14160</v>
      </c>
      <c r="M403" s="15">
        <f t="shared" si="25"/>
        <v>56625840</v>
      </c>
      <c r="N403" t="str">
        <f t="shared" si="26"/>
        <v xml:space="preserve"> &gt;₹500</v>
      </c>
      <c r="O403" s="15">
        <f t="shared" si="27"/>
        <v>60888</v>
      </c>
    </row>
    <row r="404" spans="1:15" x14ac:dyDescent="0.25">
      <c r="A404" t="s">
        <v>11</v>
      </c>
      <c r="B404" t="s">
        <v>2926</v>
      </c>
      <c r="C404" t="s">
        <v>12</v>
      </c>
      <c r="D404" t="s">
        <v>2910</v>
      </c>
      <c r="E404" s="8" t="s">
        <v>2</v>
      </c>
      <c r="F404" s="11">
        <v>149</v>
      </c>
      <c r="G404" s="11">
        <v>1000</v>
      </c>
      <c r="H404" s="1">
        <v>0.85</v>
      </c>
      <c r="I404" t="str">
        <f t="shared" si="24"/>
        <v>YES</v>
      </c>
      <c r="J404" s="19">
        <v>4.3</v>
      </c>
      <c r="K404" s="21">
        <v>14120</v>
      </c>
      <c r="M404" s="15">
        <f t="shared" si="25"/>
        <v>2103880</v>
      </c>
      <c r="N404" t="str">
        <f t="shared" si="26"/>
        <v>&lt;₹200</v>
      </c>
      <c r="O404" s="15">
        <f t="shared" si="27"/>
        <v>60716</v>
      </c>
    </row>
    <row r="405" spans="1:15" x14ac:dyDescent="0.25">
      <c r="A405" t="s">
        <v>820</v>
      </c>
      <c r="B405" t="s">
        <v>3260</v>
      </c>
      <c r="C405" t="s">
        <v>821</v>
      </c>
      <c r="D405" t="s">
        <v>2911</v>
      </c>
      <c r="E405" s="8" t="s">
        <v>822</v>
      </c>
      <c r="F405" s="11">
        <v>99</v>
      </c>
      <c r="G405" s="11">
        <v>499</v>
      </c>
      <c r="H405" s="1">
        <v>0.8</v>
      </c>
      <c r="I405" t="str">
        <f t="shared" si="24"/>
        <v>YES</v>
      </c>
      <c r="J405" s="19">
        <v>4.3</v>
      </c>
      <c r="K405" s="21">
        <v>14062</v>
      </c>
      <c r="M405" s="15">
        <f t="shared" si="25"/>
        <v>1392138</v>
      </c>
      <c r="N405" t="str">
        <f t="shared" si="26"/>
        <v>&lt;₹200</v>
      </c>
      <c r="O405" s="15">
        <f t="shared" si="27"/>
        <v>60466.6</v>
      </c>
    </row>
    <row r="406" spans="1:15" x14ac:dyDescent="0.25">
      <c r="A406" t="s">
        <v>823</v>
      </c>
      <c r="B406" t="s">
        <v>3261</v>
      </c>
      <c r="C406" t="s">
        <v>824</v>
      </c>
      <c r="D406" t="s">
        <v>2911</v>
      </c>
      <c r="E406" s="8" t="s">
        <v>718</v>
      </c>
      <c r="F406" s="11">
        <v>4790</v>
      </c>
      <c r="G406" s="11">
        <v>15990</v>
      </c>
      <c r="H406" s="1">
        <v>0.7</v>
      </c>
      <c r="I406" t="str">
        <f t="shared" si="24"/>
        <v>YES</v>
      </c>
      <c r="J406" s="19">
        <v>4.3</v>
      </c>
      <c r="K406" s="21">
        <v>14030</v>
      </c>
      <c r="M406" s="15">
        <f t="shared" si="25"/>
        <v>67203700</v>
      </c>
      <c r="N406" t="str">
        <f t="shared" si="26"/>
        <v xml:space="preserve"> &gt;₹500</v>
      </c>
      <c r="O406" s="15">
        <f t="shared" si="27"/>
        <v>60329</v>
      </c>
    </row>
    <row r="407" spans="1:15" x14ac:dyDescent="0.25">
      <c r="A407" t="s">
        <v>825</v>
      </c>
      <c r="B407" t="s">
        <v>3210</v>
      </c>
      <c r="C407" t="s">
        <v>826</v>
      </c>
      <c r="D407" t="s">
        <v>2911</v>
      </c>
      <c r="E407" s="8" t="s">
        <v>697</v>
      </c>
      <c r="F407" s="11">
        <v>33999</v>
      </c>
      <c r="G407" s="11">
        <v>33999</v>
      </c>
      <c r="H407" s="1">
        <v>0</v>
      </c>
      <c r="I407" t="str">
        <f t="shared" si="24"/>
        <v>NO</v>
      </c>
      <c r="J407" s="19">
        <v>4.3</v>
      </c>
      <c r="K407" s="21">
        <v>13971</v>
      </c>
      <c r="M407" s="15">
        <f t="shared" si="25"/>
        <v>475000029</v>
      </c>
      <c r="N407" t="str">
        <f t="shared" si="26"/>
        <v xml:space="preserve"> &gt;₹500</v>
      </c>
      <c r="O407" s="15">
        <f t="shared" si="27"/>
        <v>60075.299999999996</v>
      </c>
    </row>
    <row r="408" spans="1:15" x14ac:dyDescent="0.25">
      <c r="A408" t="s">
        <v>827</v>
      </c>
      <c r="B408" t="s">
        <v>3262</v>
      </c>
      <c r="C408" t="s">
        <v>828</v>
      </c>
      <c r="D408" t="s">
        <v>2910</v>
      </c>
      <c r="E408" s="8" t="s">
        <v>829</v>
      </c>
      <c r="F408" s="11">
        <v>99</v>
      </c>
      <c r="G408" s="11">
        <v>999</v>
      </c>
      <c r="H408" s="1">
        <v>0.9</v>
      </c>
      <c r="I408" t="str">
        <f t="shared" si="24"/>
        <v>YES</v>
      </c>
      <c r="J408" s="19">
        <v>4.3</v>
      </c>
      <c r="K408" s="21">
        <v>13944</v>
      </c>
      <c r="M408" s="15">
        <f t="shared" si="25"/>
        <v>1380456</v>
      </c>
      <c r="N408" t="str">
        <f t="shared" si="26"/>
        <v>&lt;₹200</v>
      </c>
      <c r="O408" s="15">
        <f t="shared" si="27"/>
        <v>59959.199999999997</v>
      </c>
    </row>
    <row r="409" spans="1:15" x14ac:dyDescent="0.25">
      <c r="A409" t="s">
        <v>830</v>
      </c>
      <c r="B409" t="s">
        <v>3263</v>
      </c>
      <c r="C409" t="s">
        <v>831</v>
      </c>
      <c r="D409" t="s">
        <v>2911</v>
      </c>
      <c r="E409" s="8" t="s">
        <v>718</v>
      </c>
      <c r="F409" s="11">
        <v>299</v>
      </c>
      <c r="G409" s="11">
        <v>1900</v>
      </c>
      <c r="H409" s="1">
        <v>0.84</v>
      </c>
      <c r="I409" t="str">
        <f t="shared" si="24"/>
        <v>YES</v>
      </c>
      <c r="J409" s="19">
        <v>4.3</v>
      </c>
      <c r="K409" s="21">
        <v>13937</v>
      </c>
      <c r="M409" s="15">
        <f t="shared" si="25"/>
        <v>4167163</v>
      </c>
      <c r="N409" t="str">
        <f t="shared" si="26"/>
        <v>₹200–₹500</v>
      </c>
      <c r="O409" s="15">
        <f t="shared" si="27"/>
        <v>59929.1</v>
      </c>
    </row>
    <row r="410" spans="1:15" x14ac:dyDescent="0.25">
      <c r="A410" t="s">
        <v>832</v>
      </c>
      <c r="B410" t="s">
        <v>3233</v>
      </c>
      <c r="C410" t="s">
        <v>833</v>
      </c>
      <c r="D410" t="s">
        <v>2911</v>
      </c>
      <c r="E410" s="8" t="s">
        <v>697</v>
      </c>
      <c r="F410" s="11">
        <v>10999</v>
      </c>
      <c r="G410" s="11">
        <v>14999</v>
      </c>
      <c r="H410" s="1">
        <v>0.27</v>
      </c>
      <c r="I410" t="str">
        <f t="shared" si="24"/>
        <v>NO</v>
      </c>
      <c r="J410" s="19">
        <v>4.3</v>
      </c>
      <c r="K410" s="21">
        <v>13937</v>
      </c>
      <c r="M410" s="15">
        <f t="shared" si="25"/>
        <v>153293063</v>
      </c>
      <c r="N410" t="str">
        <f t="shared" si="26"/>
        <v xml:space="preserve"> &gt;₹500</v>
      </c>
      <c r="O410" s="15">
        <f t="shared" si="27"/>
        <v>59929.1</v>
      </c>
    </row>
    <row r="411" spans="1:15" x14ac:dyDescent="0.25">
      <c r="A411" t="s">
        <v>834</v>
      </c>
      <c r="B411" t="s">
        <v>3264</v>
      </c>
      <c r="C411" t="s">
        <v>835</v>
      </c>
      <c r="D411" t="s">
        <v>2911</v>
      </c>
      <c r="E411" s="8" t="s">
        <v>697</v>
      </c>
      <c r="F411" s="11">
        <v>34999</v>
      </c>
      <c r="G411" s="11">
        <v>38999</v>
      </c>
      <c r="H411" s="1">
        <v>0.1</v>
      </c>
      <c r="I411" t="str">
        <f t="shared" si="24"/>
        <v>NO</v>
      </c>
      <c r="J411" s="19">
        <v>4.3</v>
      </c>
      <c r="K411" s="21">
        <v>13937</v>
      </c>
      <c r="M411" s="15">
        <f t="shared" si="25"/>
        <v>487781063</v>
      </c>
      <c r="N411" t="str">
        <f t="shared" si="26"/>
        <v xml:space="preserve"> &gt;₹500</v>
      </c>
      <c r="O411" s="15">
        <f t="shared" si="27"/>
        <v>59929.1</v>
      </c>
    </row>
    <row r="412" spans="1:15" x14ac:dyDescent="0.25">
      <c r="A412" t="s">
        <v>836</v>
      </c>
      <c r="B412" t="s">
        <v>3235</v>
      </c>
      <c r="C412" t="s">
        <v>758</v>
      </c>
      <c r="D412" t="s">
        <v>2911</v>
      </c>
      <c r="E412" s="8" t="s">
        <v>697</v>
      </c>
      <c r="F412" s="11">
        <v>16999</v>
      </c>
      <c r="G412" s="11">
        <v>24999</v>
      </c>
      <c r="H412" s="1">
        <v>0.32</v>
      </c>
      <c r="I412" t="str">
        <f t="shared" si="24"/>
        <v>NO</v>
      </c>
      <c r="J412" s="19">
        <v>4.3</v>
      </c>
      <c r="K412" s="21">
        <v>13937</v>
      </c>
      <c r="M412" s="15">
        <f t="shared" si="25"/>
        <v>236915063</v>
      </c>
      <c r="N412" t="str">
        <f t="shared" si="26"/>
        <v xml:space="preserve"> &gt;₹500</v>
      </c>
      <c r="O412" s="15">
        <f t="shared" si="27"/>
        <v>59929.1</v>
      </c>
    </row>
    <row r="413" spans="1:15" x14ac:dyDescent="0.25">
      <c r="A413" t="s">
        <v>837</v>
      </c>
      <c r="B413" t="s">
        <v>3265</v>
      </c>
      <c r="C413" t="s">
        <v>838</v>
      </c>
      <c r="D413" t="s">
        <v>2911</v>
      </c>
      <c r="E413" s="8" t="s">
        <v>822</v>
      </c>
      <c r="F413" s="11">
        <v>199</v>
      </c>
      <c r="G413" s="11">
        <v>499</v>
      </c>
      <c r="H413" s="1">
        <v>0.6</v>
      </c>
      <c r="I413" t="str">
        <f t="shared" si="24"/>
        <v>YES</v>
      </c>
      <c r="J413" s="19">
        <v>4.3</v>
      </c>
      <c r="K413" s="21">
        <v>13937</v>
      </c>
      <c r="M413" s="15">
        <f t="shared" si="25"/>
        <v>2773463</v>
      </c>
      <c r="N413" t="str">
        <f t="shared" si="26"/>
        <v>&lt;₹200</v>
      </c>
      <c r="O413" s="15">
        <f t="shared" si="27"/>
        <v>59929.1</v>
      </c>
    </row>
    <row r="414" spans="1:15" x14ac:dyDescent="0.25">
      <c r="A414" t="s">
        <v>839</v>
      </c>
      <c r="B414" t="s">
        <v>3266</v>
      </c>
      <c r="C414" t="s">
        <v>840</v>
      </c>
      <c r="D414" t="s">
        <v>2911</v>
      </c>
      <c r="E414" s="8" t="s">
        <v>694</v>
      </c>
      <c r="F414" s="11">
        <v>999</v>
      </c>
      <c r="G414" s="11">
        <v>1599</v>
      </c>
      <c r="H414" s="1">
        <v>0.38</v>
      </c>
      <c r="I414" t="str">
        <f t="shared" si="24"/>
        <v>NO</v>
      </c>
      <c r="J414" s="19">
        <v>4.3</v>
      </c>
      <c r="K414" s="21">
        <v>13797</v>
      </c>
      <c r="M414" s="15">
        <f t="shared" si="25"/>
        <v>13783203</v>
      </c>
      <c r="N414" t="str">
        <f t="shared" si="26"/>
        <v xml:space="preserve"> &gt;₹500</v>
      </c>
      <c r="O414" s="15">
        <f t="shared" si="27"/>
        <v>59327.1</v>
      </c>
    </row>
    <row r="415" spans="1:15" x14ac:dyDescent="0.25">
      <c r="A415" t="s">
        <v>841</v>
      </c>
      <c r="B415" t="s">
        <v>3216</v>
      </c>
      <c r="C415" t="s">
        <v>842</v>
      </c>
      <c r="D415" t="s">
        <v>2911</v>
      </c>
      <c r="E415" s="8" t="s">
        <v>713</v>
      </c>
      <c r="F415" s="11">
        <v>1299</v>
      </c>
      <c r="G415" s="11">
        <v>1599</v>
      </c>
      <c r="H415" s="1">
        <v>0.19</v>
      </c>
      <c r="I415" t="str">
        <f t="shared" si="24"/>
        <v>NO</v>
      </c>
      <c r="J415" s="19">
        <v>4.3</v>
      </c>
      <c r="K415" s="21">
        <v>13572</v>
      </c>
      <c r="M415" s="15">
        <f t="shared" si="25"/>
        <v>17630028</v>
      </c>
      <c r="N415" t="str">
        <f t="shared" si="26"/>
        <v xml:space="preserve"> &gt;₹500</v>
      </c>
      <c r="O415" s="15">
        <f t="shared" si="27"/>
        <v>58359.6</v>
      </c>
    </row>
    <row r="416" spans="1:15" x14ac:dyDescent="0.25">
      <c r="A416" t="s">
        <v>843</v>
      </c>
      <c r="B416" t="s">
        <v>3267</v>
      </c>
      <c r="C416" t="s">
        <v>844</v>
      </c>
      <c r="D416" t="s">
        <v>2911</v>
      </c>
      <c r="E416" s="8" t="s">
        <v>718</v>
      </c>
      <c r="F416" s="11">
        <v>599</v>
      </c>
      <c r="G416" s="11">
        <v>1800</v>
      </c>
      <c r="H416" s="1">
        <v>0.67</v>
      </c>
      <c r="I416" t="str">
        <f t="shared" si="24"/>
        <v>YES</v>
      </c>
      <c r="J416" s="19">
        <v>4.3</v>
      </c>
      <c r="K416" s="21">
        <v>13568</v>
      </c>
      <c r="M416" s="15">
        <f t="shared" si="25"/>
        <v>8127232</v>
      </c>
      <c r="N416" t="str">
        <f t="shared" si="26"/>
        <v xml:space="preserve"> &gt;₹500</v>
      </c>
      <c r="O416" s="15">
        <f t="shared" si="27"/>
        <v>58342.399999999994</v>
      </c>
    </row>
    <row r="417" spans="1:15" x14ac:dyDescent="0.25">
      <c r="A417" t="s">
        <v>845</v>
      </c>
      <c r="B417" t="s">
        <v>3268</v>
      </c>
      <c r="C417" t="s">
        <v>846</v>
      </c>
      <c r="D417" t="s">
        <v>2911</v>
      </c>
      <c r="E417" s="8" t="s">
        <v>708</v>
      </c>
      <c r="F417" s="11">
        <v>599</v>
      </c>
      <c r="G417" s="11">
        <v>1899</v>
      </c>
      <c r="H417" s="1">
        <v>0.68</v>
      </c>
      <c r="I417" t="str">
        <f t="shared" si="24"/>
        <v>YES</v>
      </c>
      <c r="J417" s="19">
        <v>4.3</v>
      </c>
      <c r="K417" s="21">
        <v>13552</v>
      </c>
      <c r="M417" s="15">
        <f t="shared" si="25"/>
        <v>8117648</v>
      </c>
      <c r="N417" t="str">
        <f t="shared" si="26"/>
        <v xml:space="preserve"> &gt;₹500</v>
      </c>
      <c r="O417" s="15">
        <f t="shared" si="27"/>
        <v>58273.599999999999</v>
      </c>
    </row>
    <row r="418" spans="1:15" x14ac:dyDescent="0.25">
      <c r="A418" t="s">
        <v>847</v>
      </c>
      <c r="B418" t="s">
        <v>3269</v>
      </c>
      <c r="C418" t="s">
        <v>848</v>
      </c>
      <c r="D418" t="s">
        <v>2911</v>
      </c>
      <c r="E418" s="8" t="s">
        <v>694</v>
      </c>
      <c r="F418" s="11">
        <v>1799</v>
      </c>
      <c r="G418" s="11">
        <v>2499</v>
      </c>
      <c r="H418" s="1">
        <v>0.28000000000000003</v>
      </c>
      <c r="I418" t="str">
        <f t="shared" si="24"/>
        <v>NO</v>
      </c>
      <c r="J418" s="19">
        <v>4.3</v>
      </c>
      <c r="K418" s="21">
        <v>13552</v>
      </c>
      <c r="M418" s="15">
        <f t="shared" si="25"/>
        <v>24380048</v>
      </c>
      <c r="N418" t="str">
        <f t="shared" si="26"/>
        <v xml:space="preserve"> &gt;₹500</v>
      </c>
      <c r="O418" s="15">
        <f t="shared" si="27"/>
        <v>58273.599999999999</v>
      </c>
    </row>
    <row r="419" spans="1:15" x14ac:dyDescent="0.25">
      <c r="A419" t="s">
        <v>13</v>
      </c>
      <c r="B419" t="s">
        <v>2927</v>
      </c>
      <c r="C419" t="s">
        <v>14</v>
      </c>
      <c r="D419" t="s">
        <v>2910</v>
      </c>
      <c r="E419" s="8" t="s">
        <v>2</v>
      </c>
      <c r="F419" s="11">
        <v>176.63</v>
      </c>
      <c r="G419" s="11">
        <v>499</v>
      </c>
      <c r="H419" s="1">
        <v>0.65</v>
      </c>
      <c r="I419" t="str">
        <f t="shared" si="24"/>
        <v>YES</v>
      </c>
      <c r="J419" s="19">
        <v>4.3</v>
      </c>
      <c r="K419" s="21">
        <v>13552</v>
      </c>
      <c r="M419" s="15">
        <f t="shared" si="25"/>
        <v>2393689.7599999998</v>
      </c>
      <c r="N419" t="str">
        <f t="shared" si="26"/>
        <v>&lt;₹200</v>
      </c>
      <c r="O419" s="15">
        <f t="shared" si="27"/>
        <v>58273.599999999999</v>
      </c>
    </row>
    <row r="420" spans="1:15" x14ac:dyDescent="0.25">
      <c r="A420" t="s">
        <v>849</v>
      </c>
      <c r="B420" t="s">
        <v>3270</v>
      </c>
      <c r="C420" t="s">
        <v>850</v>
      </c>
      <c r="D420" t="s">
        <v>2911</v>
      </c>
      <c r="E420" s="8" t="s">
        <v>697</v>
      </c>
      <c r="F420" s="11">
        <v>10999</v>
      </c>
      <c r="G420" s="11">
        <v>14999</v>
      </c>
      <c r="H420" s="1">
        <v>0.27</v>
      </c>
      <c r="I420" t="str">
        <f t="shared" si="24"/>
        <v>NO</v>
      </c>
      <c r="J420" s="19">
        <v>4.3</v>
      </c>
      <c r="K420" s="21">
        <v>13544</v>
      </c>
      <c r="M420" s="15">
        <f t="shared" si="25"/>
        <v>148970456</v>
      </c>
      <c r="N420" t="str">
        <f t="shared" si="26"/>
        <v xml:space="preserve"> &gt;₹500</v>
      </c>
      <c r="O420" s="15">
        <f t="shared" si="27"/>
        <v>58239.199999999997</v>
      </c>
    </row>
    <row r="421" spans="1:15" x14ac:dyDescent="0.25">
      <c r="A421" t="s">
        <v>851</v>
      </c>
      <c r="B421" t="s">
        <v>3253</v>
      </c>
      <c r="C421" t="s">
        <v>852</v>
      </c>
      <c r="D421" t="s">
        <v>2911</v>
      </c>
      <c r="E421" s="8" t="s">
        <v>687</v>
      </c>
      <c r="F421" s="11">
        <v>2999</v>
      </c>
      <c r="G421" s="11">
        <v>7990</v>
      </c>
      <c r="H421" s="1">
        <v>0.62</v>
      </c>
      <c r="I421" t="str">
        <f t="shared" si="24"/>
        <v>YES</v>
      </c>
      <c r="J421" s="19">
        <v>4.3</v>
      </c>
      <c r="K421" s="21">
        <v>13406</v>
      </c>
      <c r="M421" s="15">
        <f t="shared" si="25"/>
        <v>40204594</v>
      </c>
      <c r="N421" t="str">
        <f t="shared" si="26"/>
        <v xml:space="preserve"> &gt;₹500</v>
      </c>
      <c r="O421" s="15">
        <f t="shared" si="27"/>
        <v>57645.799999999996</v>
      </c>
    </row>
    <row r="422" spans="1:15" x14ac:dyDescent="0.25">
      <c r="A422" t="s">
        <v>853</v>
      </c>
      <c r="B422" t="s">
        <v>3207</v>
      </c>
      <c r="C422" t="s">
        <v>854</v>
      </c>
      <c r="D422" t="s">
        <v>2911</v>
      </c>
      <c r="E422" s="8" t="s">
        <v>687</v>
      </c>
      <c r="F422" s="11">
        <v>1999</v>
      </c>
      <c r="G422" s="11">
        <v>7990</v>
      </c>
      <c r="H422" s="1">
        <v>0.75</v>
      </c>
      <c r="I422" t="str">
        <f t="shared" si="24"/>
        <v>YES</v>
      </c>
      <c r="J422" s="19">
        <v>4.3</v>
      </c>
      <c r="K422" s="21">
        <v>13391</v>
      </c>
      <c r="M422" s="15">
        <f t="shared" si="25"/>
        <v>26768609</v>
      </c>
      <c r="N422" t="str">
        <f t="shared" si="26"/>
        <v xml:space="preserve"> &gt;₹500</v>
      </c>
      <c r="O422" s="15">
        <f t="shared" si="27"/>
        <v>57581.299999999996</v>
      </c>
    </row>
    <row r="423" spans="1:15" x14ac:dyDescent="0.25">
      <c r="A423" t="s">
        <v>855</v>
      </c>
      <c r="B423" t="s">
        <v>3271</v>
      </c>
      <c r="C423" t="s">
        <v>856</v>
      </c>
      <c r="D423" t="s">
        <v>2911</v>
      </c>
      <c r="E423" s="8" t="s">
        <v>743</v>
      </c>
      <c r="F423" s="11">
        <v>649</v>
      </c>
      <c r="G423" s="11">
        <v>999</v>
      </c>
      <c r="H423" s="1">
        <v>0.35</v>
      </c>
      <c r="I423" t="str">
        <f t="shared" si="24"/>
        <v>NO</v>
      </c>
      <c r="J423" s="19">
        <v>4.3</v>
      </c>
      <c r="K423" s="21">
        <v>13300</v>
      </c>
      <c r="M423" s="15">
        <f t="shared" si="25"/>
        <v>8631700</v>
      </c>
      <c r="N423" t="str">
        <f t="shared" si="26"/>
        <v xml:space="preserve"> &gt;₹500</v>
      </c>
      <c r="O423" s="15">
        <f t="shared" si="27"/>
        <v>57190</v>
      </c>
    </row>
    <row r="424" spans="1:15" x14ac:dyDescent="0.25">
      <c r="A424" t="s">
        <v>857</v>
      </c>
      <c r="B424" t="s">
        <v>3257</v>
      </c>
      <c r="C424" t="s">
        <v>813</v>
      </c>
      <c r="D424" t="s">
        <v>2911</v>
      </c>
      <c r="E424" s="8" t="s">
        <v>697</v>
      </c>
      <c r="F424" s="11">
        <v>13999</v>
      </c>
      <c r="G424" s="11">
        <v>19499</v>
      </c>
      <c r="H424" s="1">
        <v>0.28000000000000003</v>
      </c>
      <c r="I424" t="str">
        <f t="shared" si="24"/>
        <v>NO</v>
      </c>
      <c r="J424" s="19">
        <v>4.3</v>
      </c>
      <c r="K424" s="21">
        <v>13251</v>
      </c>
      <c r="M424" s="15">
        <f t="shared" si="25"/>
        <v>185500749</v>
      </c>
      <c r="N424" t="str">
        <f t="shared" si="26"/>
        <v xml:space="preserve"> &gt;₹500</v>
      </c>
      <c r="O424" s="15">
        <f t="shared" si="27"/>
        <v>56979.299999999996</v>
      </c>
    </row>
    <row r="425" spans="1:15" x14ac:dyDescent="0.25">
      <c r="A425" t="s">
        <v>858</v>
      </c>
      <c r="B425" t="s">
        <v>3272</v>
      </c>
      <c r="C425" t="s">
        <v>859</v>
      </c>
      <c r="D425" t="s">
        <v>2911</v>
      </c>
      <c r="E425" s="8" t="s">
        <v>860</v>
      </c>
      <c r="F425" s="11">
        <v>119</v>
      </c>
      <c r="G425" s="11">
        <v>299</v>
      </c>
      <c r="H425" s="1">
        <v>0.6</v>
      </c>
      <c r="I425" t="str">
        <f t="shared" si="24"/>
        <v>YES</v>
      </c>
      <c r="J425" s="19">
        <v>4.3</v>
      </c>
      <c r="K425" s="21">
        <v>13250</v>
      </c>
      <c r="M425" s="15">
        <f t="shared" si="25"/>
        <v>1576750</v>
      </c>
      <c r="N425" t="str">
        <f t="shared" si="26"/>
        <v>&lt;₹200</v>
      </c>
      <c r="O425" s="15">
        <f t="shared" si="27"/>
        <v>56975</v>
      </c>
    </row>
    <row r="426" spans="1:15" x14ac:dyDescent="0.25">
      <c r="A426" t="s">
        <v>861</v>
      </c>
      <c r="B426" t="s">
        <v>3273</v>
      </c>
      <c r="C426" t="s">
        <v>862</v>
      </c>
      <c r="D426" t="s">
        <v>2911</v>
      </c>
      <c r="E426" s="8" t="s">
        <v>697</v>
      </c>
      <c r="F426" s="11">
        <v>12999</v>
      </c>
      <c r="G426" s="11">
        <v>17999</v>
      </c>
      <c r="H426" s="1">
        <v>0.28000000000000003</v>
      </c>
      <c r="I426" t="str">
        <f t="shared" si="24"/>
        <v>NO</v>
      </c>
      <c r="J426" s="19">
        <v>4.3</v>
      </c>
      <c r="K426" s="21">
        <v>13246</v>
      </c>
      <c r="M426" s="15">
        <f t="shared" si="25"/>
        <v>172184754</v>
      </c>
      <c r="N426" t="str">
        <f t="shared" si="26"/>
        <v xml:space="preserve"> &gt;₹500</v>
      </c>
      <c r="O426" s="15">
        <f t="shared" si="27"/>
        <v>56957.799999999996</v>
      </c>
    </row>
    <row r="427" spans="1:15" x14ac:dyDescent="0.25">
      <c r="A427" t="s">
        <v>863</v>
      </c>
      <c r="B427" t="s">
        <v>3274</v>
      </c>
      <c r="C427" t="s">
        <v>864</v>
      </c>
      <c r="D427" t="s">
        <v>2911</v>
      </c>
      <c r="E427" s="8" t="s">
        <v>697</v>
      </c>
      <c r="F427" s="11">
        <v>20999</v>
      </c>
      <c r="G427" s="11">
        <v>26999</v>
      </c>
      <c r="H427" s="1">
        <v>0.22</v>
      </c>
      <c r="I427" t="str">
        <f t="shared" si="24"/>
        <v>NO</v>
      </c>
      <c r="J427" s="19">
        <v>4.3</v>
      </c>
      <c r="K427" s="21">
        <v>13199</v>
      </c>
      <c r="M427" s="15">
        <f t="shared" si="25"/>
        <v>277165801</v>
      </c>
      <c r="N427" t="str">
        <f t="shared" si="26"/>
        <v xml:space="preserve"> &gt;₹500</v>
      </c>
      <c r="O427" s="15">
        <f t="shared" si="27"/>
        <v>56755.7</v>
      </c>
    </row>
    <row r="428" spans="1:15" x14ac:dyDescent="0.25">
      <c r="A428" t="s">
        <v>865</v>
      </c>
      <c r="B428" t="s">
        <v>3275</v>
      </c>
      <c r="C428" t="s">
        <v>866</v>
      </c>
      <c r="D428" t="s">
        <v>2911</v>
      </c>
      <c r="E428" s="8" t="s">
        <v>743</v>
      </c>
      <c r="F428" s="11">
        <v>249</v>
      </c>
      <c r="G428" s="11">
        <v>649</v>
      </c>
      <c r="H428" s="1">
        <v>0.62</v>
      </c>
      <c r="I428" t="str">
        <f t="shared" si="24"/>
        <v>YES</v>
      </c>
      <c r="J428" s="19">
        <v>4.2</v>
      </c>
      <c r="K428" s="21">
        <v>13165</v>
      </c>
      <c r="M428" s="15">
        <f t="shared" si="25"/>
        <v>3278085</v>
      </c>
      <c r="N428" t="str">
        <f t="shared" si="26"/>
        <v>₹200–₹500</v>
      </c>
      <c r="O428" s="15">
        <f t="shared" si="27"/>
        <v>55293</v>
      </c>
    </row>
    <row r="429" spans="1:15" x14ac:dyDescent="0.25">
      <c r="A429" t="s">
        <v>867</v>
      </c>
      <c r="B429" t="s">
        <v>3276</v>
      </c>
      <c r="C429" t="s">
        <v>868</v>
      </c>
      <c r="D429" t="s">
        <v>2911</v>
      </c>
      <c r="E429" s="8" t="s">
        <v>743</v>
      </c>
      <c r="F429" s="11">
        <v>99</v>
      </c>
      <c r="G429" s="11">
        <v>171</v>
      </c>
      <c r="H429" s="1">
        <v>0.42</v>
      </c>
      <c r="I429" t="str">
        <f t="shared" si="24"/>
        <v>NO</v>
      </c>
      <c r="J429" s="19">
        <v>4.2</v>
      </c>
      <c r="K429" s="21">
        <v>13127</v>
      </c>
      <c r="M429" s="15">
        <f t="shared" si="25"/>
        <v>1299573</v>
      </c>
      <c r="N429" t="str">
        <f t="shared" si="26"/>
        <v>&lt;₹200</v>
      </c>
      <c r="O429" s="15">
        <f t="shared" si="27"/>
        <v>55133.4</v>
      </c>
    </row>
    <row r="430" spans="1:15" x14ac:dyDescent="0.25">
      <c r="A430" t="s">
        <v>869</v>
      </c>
      <c r="B430" t="s">
        <v>3277</v>
      </c>
      <c r="C430" t="s">
        <v>870</v>
      </c>
      <c r="D430" t="s">
        <v>2911</v>
      </c>
      <c r="E430" s="8" t="s">
        <v>740</v>
      </c>
      <c r="F430" s="11">
        <v>489</v>
      </c>
      <c r="G430" s="11">
        <v>1999</v>
      </c>
      <c r="H430" s="1">
        <v>0.76</v>
      </c>
      <c r="I430" t="str">
        <f t="shared" si="24"/>
        <v>YES</v>
      </c>
      <c r="J430" s="19">
        <v>4.2</v>
      </c>
      <c r="K430" s="21">
        <v>13120</v>
      </c>
      <c r="M430" s="15">
        <f t="shared" si="25"/>
        <v>6415680</v>
      </c>
      <c r="N430" t="str">
        <f t="shared" si="26"/>
        <v>₹200–₹500</v>
      </c>
      <c r="O430" s="15">
        <f t="shared" si="27"/>
        <v>55104</v>
      </c>
    </row>
    <row r="431" spans="1:15" x14ac:dyDescent="0.25">
      <c r="A431" t="s">
        <v>871</v>
      </c>
      <c r="B431" t="s">
        <v>3278</v>
      </c>
      <c r="C431" t="s">
        <v>872</v>
      </c>
      <c r="D431" t="s">
        <v>2911</v>
      </c>
      <c r="E431" s="8" t="s">
        <v>708</v>
      </c>
      <c r="F431" s="11">
        <v>369</v>
      </c>
      <c r="G431" s="11">
        <v>1600</v>
      </c>
      <c r="H431" s="1">
        <v>0.77</v>
      </c>
      <c r="I431" t="str">
        <f t="shared" si="24"/>
        <v>YES</v>
      </c>
      <c r="J431" s="19">
        <v>4.2</v>
      </c>
      <c r="K431" s="21">
        <v>13120</v>
      </c>
      <c r="M431" s="15">
        <f t="shared" si="25"/>
        <v>4841280</v>
      </c>
      <c r="N431" t="str">
        <f t="shared" si="26"/>
        <v>₹200–₹500</v>
      </c>
      <c r="O431" s="15">
        <f t="shared" si="27"/>
        <v>55104</v>
      </c>
    </row>
    <row r="432" spans="1:15" x14ac:dyDescent="0.25">
      <c r="A432" t="s">
        <v>873</v>
      </c>
      <c r="B432" t="s">
        <v>3258</v>
      </c>
      <c r="C432" t="s">
        <v>874</v>
      </c>
      <c r="D432" t="s">
        <v>2911</v>
      </c>
      <c r="E432" s="8" t="s">
        <v>697</v>
      </c>
      <c r="F432" s="11">
        <v>15499</v>
      </c>
      <c r="G432" s="11">
        <v>20999</v>
      </c>
      <c r="H432" s="1">
        <v>0.26</v>
      </c>
      <c r="I432" t="str">
        <f t="shared" si="24"/>
        <v>NO</v>
      </c>
      <c r="J432" s="19">
        <v>4.2</v>
      </c>
      <c r="K432" s="21">
        <v>13049</v>
      </c>
      <c r="M432" s="15">
        <f t="shared" si="25"/>
        <v>202246451</v>
      </c>
      <c r="N432" t="str">
        <f t="shared" si="26"/>
        <v xml:space="preserve"> &gt;₹500</v>
      </c>
      <c r="O432" s="15">
        <f t="shared" si="27"/>
        <v>54805.8</v>
      </c>
    </row>
    <row r="433" spans="1:15" x14ac:dyDescent="0.25">
      <c r="A433" t="s">
        <v>875</v>
      </c>
      <c r="B433" t="s">
        <v>3243</v>
      </c>
      <c r="C433" t="s">
        <v>876</v>
      </c>
      <c r="D433" t="s">
        <v>2911</v>
      </c>
      <c r="E433" s="8" t="s">
        <v>697</v>
      </c>
      <c r="F433" s="11">
        <v>15499</v>
      </c>
      <c r="G433" s="11">
        <v>18999</v>
      </c>
      <c r="H433" s="1">
        <v>0.18</v>
      </c>
      <c r="I433" t="str">
        <f t="shared" si="24"/>
        <v>NO</v>
      </c>
      <c r="J433" s="19">
        <v>4.2</v>
      </c>
      <c r="K433" s="21">
        <v>13045</v>
      </c>
      <c r="M433" s="15">
        <f t="shared" si="25"/>
        <v>202184455</v>
      </c>
      <c r="N433" t="str">
        <f t="shared" si="26"/>
        <v xml:space="preserve"> &gt;₹500</v>
      </c>
      <c r="O433" s="15">
        <f t="shared" si="27"/>
        <v>54789</v>
      </c>
    </row>
    <row r="434" spans="1:15" x14ac:dyDescent="0.25">
      <c r="A434" t="s">
        <v>877</v>
      </c>
      <c r="B434" t="s">
        <v>3249</v>
      </c>
      <c r="C434" t="s">
        <v>878</v>
      </c>
      <c r="D434" t="s">
        <v>2911</v>
      </c>
      <c r="E434" s="8" t="s">
        <v>697</v>
      </c>
      <c r="F434" s="11">
        <v>22999</v>
      </c>
      <c r="G434" s="11">
        <v>28999</v>
      </c>
      <c r="H434" s="1">
        <v>0.21</v>
      </c>
      <c r="I434" t="str">
        <f t="shared" si="24"/>
        <v>NO</v>
      </c>
      <c r="J434" s="19">
        <v>4.2</v>
      </c>
      <c r="K434" s="21">
        <v>13029</v>
      </c>
      <c r="M434" s="15">
        <f t="shared" si="25"/>
        <v>299653971</v>
      </c>
      <c r="N434" t="str">
        <f t="shared" si="26"/>
        <v xml:space="preserve"> &gt;₹500</v>
      </c>
      <c r="O434" s="15">
        <f t="shared" si="27"/>
        <v>54721.8</v>
      </c>
    </row>
    <row r="435" spans="1:15" x14ac:dyDescent="0.25">
      <c r="A435" t="s">
        <v>879</v>
      </c>
      <c r="B435" t="s">
        <v>3279</v>
      </c>
      <c r="C435" t="s">
        <v>880</v>
      </c>
      <c r="D435" t="s">
        <v>2911</v>
      </c>
      <c r="E435" s="8" t="s">
        <v>718</v>
      </c>
      <c r="F435" s="11">
        <v>599</v>
      </c>
      <c r="G435" s="11">
        <v>1490</v>
      </c>
      <c r="H435" s="1">
        <v>0.6</v>
      </c>
      <c r="I435" t="str">
        <f t="shared" si="24"/>
        <v>YES</v>
      </c>
      <c r="J435" s="19">
        <v>4.2</v>
      </c>
      <c r="K435" s="21">
        <v>12999</v>
      </c>
      <c r="M435" s="15">
        <f t="shared" si="25"/>
        <v>7786401</v>
      </c>
      <c r="N435" t="str">
        <f t="shared" si="26"/>
        <v xml:space="preserve"> &gt;₹500</v>
      </c>
      <c r="O435" s="15">
        <f t="shared" si="27"/>
        <v>54595.8</v>
      </c>
    </row>
    <row r="436" spans="1:15" x14ac:dyDescent="0.25">
      <c r="A436" t="s">
        <v>881</v>
      </c>
      <c r="B436" t="s">
        <v>3280</v>
      </c>
      <c r="C436" t="s">
        <v>882</v>
      </c>
      <c r="D436" t="s">
        <v>2911</v>
      </c>
      <c r="E436" s="8" t="s">
        <v>822</v>
      </c>
      <c r="F436" s="11">
        <v>134</v>
      </c>
      <c r="G436" s="11">
        <v>699</v>
      </c>
      <c r="H436" s="1">
        <v>0.81</v>
      </c>
      <c r="I436" t="str">
        <f t="shared" si="24"/>
        <v>YES</v>
      </c>
      <c r="J436" s="19">
        <v>4.2</v>
      </c>
      <c r="K436" s="21">
        <v>12966</v>
      </c>
      <c r="M436" s="15">
        <f t="shared" si="25"/>
        <v>1737444</v>
      </c>
      <c r="N436" t="str">
        <f t="shared" si="26"/>
        <v>&lt;₹200</v>
      </c>
      <c r="O436" s="15">
        <f t="shared" si="27"/>
        <v>54457.200000000004</v>
      </c>
    </row>
    <row r="437" spans="1:15" x14ac:dyDescent="0.25">
      <c r="A437" t="s">
        <v>883</v>
      </c>
      <c r="B437" t="s">
        <v>3281</v>
      </c>
      <c r="C437" t="s">
        <v>884</v>
      </c>
      <c r="D437" t="s">
        <v>2911</v>
      </c>
      <c r="E437" s="8" t="s">
        <v>697</v>
      </c>
      <c r="F437" s="11">
        <v>7499</v>
      </c>
      <c r="G437" s="11">
        <v>7999</v>
      </c>
      <c r="H437" s="1">
        <v>0.06</v>
      </c>
      <c r="I437" t="str">
        <f t="shared" si="24"/>
        <v>NO</v>
      </c>
      <c r="J437" s="19">
        <v>4.2</v>
      </c>
      <c r="K437" s="21">
        <v>12958</v>
      </c>
      <c r="M437" s="15">
        <f t="shared" si="25"/>
        <v>97172042</v>
      </c>
      <c r="N437" t="str">
        <f t="shared" si="26"/>
        <v xml:space="preserve"> &gt;₹500</v>
      </c>
      <c r="O437" s="15">
        <f t="shared" si="27"/>
        <v>54423.600000000006</v>
      </c>
    </row>
    <row r="438" spans="1:15" x14ac:dyDescent="0.25">
      <c r="A438" t="s">
        <v>885</v>
      </c>
      <c r="B438" t="s">
        <v>3282</v>
      </c>
      <c r="C438" t="s">
        <v>886</v>
      </c>
      <c r="D438" t="s">
        <v>2911</v>
      </c>
      <c r="E438" s="8" t="s">
        <v>694</v>
      </c>
      <c r="F438" s="11">
        <v>1149</v>
      </c>
      <c r="G438" s="11">
        <v>2199</v>
      </c>
      <c r="H438" s="1">
        <v>0.48</v>
      </c>
      <c r="I438" t="str">
        <f t="shared" si="24"/>
        <v>NO</v>
      </c>
      <c r="J438" s="19">
        <v>4.2</v>
      </c>
      <c r="K438" s="21">
        <v>12837</v>
      </c>
      <c r="M438" s="15">
        <f t="shared" si="25"/>
        <v>14749713</v>
      </c>
      <c r="N438" t="str">
        <f t="shared" si="26"/>
        <v xml:space="preserve"> &gt;₹500</v>
      </c>
      <c r="O438" s="15">
        <f t="shared" si="27"/>
        <v>53915.4</v>
      </c>
    </row>
    <row r="439" spans="1:15" x14ac:dyDescent="0.25">
      <c r="A439" t="s">
        <v>887</v>
      </c>
      <c r="B439" t="s">
        <v>3283</v>
      </c>
      <c r="C439" t="s">
        <v>888</v>
      </c>
      <c r="D439" t="s">
        <v>2911</v>
      </c>
      <c r="E439" s="8" t="s">
        <v>713</v>
      </c>
      <c r="F439" s="11">
        <v>1324</v>
      </c>
      <c r="G439" s="11">
        <v>1699</v>
      </c>
      <c r="H439" s="1">
        <v>0.22</v>
      </c>
      <c r="I439" t="str">
        <f t="shared" si="24"/>
        <v>NO</v>
      </c>
      <c r="J439" s="19">
        <v>4.2</v>
      </c>
      <c r="K439" s="21">
        <v>12835</v>
      </c>
      <c r="M439" s="15">
        <f t="shared" si="25"/>
        <v>16993540</v>
      </c>
      <c r="N439" t="str">
        <f t="shared" si="26"/>
        <v xml:space="preserve"> &gt;₹500</v>
      </c>
      <c r="O439" s="15">
        <f t="shared" si="27"/>
        <v>53907</v>
      </c>
    </row>
    <row r="440" spans="1:15" x14ac:dyDescent="0.25">
      <c r="A440" t="s">
        <v>889</v>
      </c>
      <c r="B440" t="s">
        <v>3284</v>
      </c>
      <c r="C440" t="s">
        <v>890</v>
      </c>
      <c r="D440" t="s">
        <v>2911</v>
      </c>
      <c r="E440" s="8" t="s">
        <v>697</v>
      </c>
      <c r="F440" s="11">
        <v>13999</v>
      </c>
      <c r="G440" s="11">
        <v>19999</v>
      </c>
      <c r="H440" s="1">
        <v>0.3</v>
      </c>
      <c r="I440" t="str">
        <f t="shared" si="24"/>
        <v>NO</v>
      </c>
      <c r="J440" s="19">
        <v>4.2</v>
      </c>
      <c r="K440" s="21">
        <v>12796</v>
      </c>
      <c r="M440" s="15">
        <f t="shared" si="25"/>
        <v>179131204</v>
      </c>
      <c r="N440" t="str">
        <f t="shared" si="26"/>
        <v xml:space="preserve"> &gt;₹500</v>
      </c>
      <c r="O440" s="15">
        <f t="shared" si="27"/>
        <v>53743.200000000004</v>
      </c>
    </row>
    <row r="441" spans="1:15" x14ac:dyDescent="0.25">
      <c r="A441" t="s">
        <v>24</v>
      </c>
      <c r="B441" t="s">
        <v>2931</v>
      </c>
      <c r="C441" t="s">
        <v>25</v>
      </c>
      <c r="D441" t="s">
        <v>2910</v>
      </c>
      <c r="E441" s="8" t="s">
        <v>2</v>
      </c>
      <c r="F441" s="11">
        <v>299</v>
      </c>
      <c r="G441" s="11">
        <v>799</v>
      </c>
      <c r="H441" s="1">
        <v>0.63</v>
      </c>
      <c r="I441" t="str">
        <f t="shared" si="24"/>
        <v>YES</v>
      </c>
      <c r="J441" s="19">
        <v>4.2</v>
      </c>
      <c r="K441" s="21">
        <v>12796</v>
      </c>
      <c r="M441" s="15">
        <f t="shared" si="25"/>
        <v>3826004</v>
      </c>
      <c r="N441" t="str">
        <f t="shared" si="26"/>
        <v>₹200–₹500</v>
      </c>
      <c r="O441" s="15">
        <f t="shared" si="27"/>
        <v>53743.200000000004</v>
      </c>
    </row>
    <row r="442" spans="1:15" x14ac:dyDescent="0.25">
      <c r="A442" t="s">
        <v>891</v>
      </c>
      <c r="B442" t="s">
        <v>3266</v>
      </c>
      <c r="C442" t="s">
        <v>892</v>
      </c>
      <c r="D442" t="s">
        <v>2911</v>
      </c>
      <c r="E442" s="8" t="s">
        <v>694</v>
      </c>
      <c r="F442" s="11">
        <v>999</v>
      </c>
      <c r="G442" s="11">
        <v>1599</v>
      </c>
      <c r="H442" s="1">
        <v>0.38</v>
      </c>
      <c r="I442" t="str">
        <f t="shared" si="24"/>
        <v>NO</v>
      </c>
      <c r="J442" s="19">
        <v>4.2</v>
      </c>
      <c r="K442" s="21">
        <v>12796</v>
      </c>
      <c r="M442" s="15">
        <f t="shared" si="25"/>
        <v>12783204</v>
      </c>
      <c r="N442" t="str">
        <f t="shared" si="26"/>
        <v xml:space="preserve"> &gt;₹500</v>
      </c>
      <c r="O442" s="15">
        <f t="shared" si="27"/>
        <v>53743.200000000004</v>
      </c>
    </row>
    <row r="443" spans="1:15" x14ac:dyDescent="0.25">
      <c r="A443" t="s">
        <v>893</v>
      </c>
      <c r="B443" t="s">
        <v>3285</v>
      </c>
      <c r="C443" t="s">
        <v>894</v>
      </c>
      <c r="D443" t="s">
        <v>2911</v>
      </c>
      <c r="E443" s="8" t="s">
        <v>697</v>
      </c>
      <c r="F443" s="11">
        <v>12999</v>
      </c>
      <c r="G443" s="11">
        <v>17999</v>
      </c>
      <c r="H443" s="1">
        <v>0.28000000000000003</v>
      </c>
      <c r="I443" t="str">
        <f t="shared" si="24"/>
        <v>NO</v>
      </c>
      <c r="J443" s="19">
        <v>4.2</v>
      </c>
      <c r="K443" s="21">
        <v>12679</v>
      </c>
      <c r="M443" s="15">
        <f t="shared" si="25"/>
        <v>164814321</v>
      </c>
      <c r="N443" t="str">
        <f t="shared" si="26"/>
        <v xml:space="preserve"> &gt;₹500</v>
      </c>
      <c r="O443" s="15">
        <f t="shared" si="27"/>
        <v>53251.8</v>
      </c>
    </row>
    <row r="444" spans="1:15" x14ac:dyDescent="0.25">
      <c r="A444" t="s">
        <v>895</v>
      </c>
      <c r="B444" t="s">
        <v>3286</v>
      </c>
      <c r="C444" t="s">
        <v>896</v>
      </c>
      <c r="D444" t="s">
        <v>2911</v>
      </c>
      <c r="E444" s="8" t="s">
        <v>697</v>
      </c>
      <c r="F444" s="11">
        <v>15490</v>
      </c>
      <c r="G444" s="11">
        <v>20990</v>
      </c>
      <c r="H444" s="1">
        <v>0.26</v>
      </c>
      <c r="I444" t="str">
        <f t="shared" si="24"/>
        <v>NO</v>
      </c>
      <c r="J444" s="19">
        <v>4.2</v>
      </c>
      <c r="K444" s="21">
        <v>12452</v>
      </c>
      <c r="M444" s="15">
        <f t="shared" si="25"/>
        <v>192881480</v>
      </c>
      <c r="N444" t="str">
        <f t="shared" si="26"/>
        <v xml:space="preserve"> &gt;₹500</v>
      </c>
      <c r="O444" s="15">
        <f t="shared" si="27"/>
        <v>52298.400000000001</v>
      </c>
    </row>
    <row r="445" spans="1:15" x14ac:dyDescent="0.25">
      <c r="A445" t="s">
        <v>897</v>
      </c>
      <c r="B445" t="s">
        <v>3287</v>
      </c>
      <c r="C445" t="s">
        <v>898</v>
      </c>
      <c r="D445" t="s">
        <v>2911</v>
      </c>
      <c r="E445" s="8" t="s">
        <v>899</v>
      </c>
      <c r="F445" s="11">
        <v>999</v>
      </c>
      <c r="G445" s="11">
        <v>2899</v>
      </c>
      <c r="H445" s="1">
        <v>0.66</v>
      </c>
      <c r="I445" t="str">
        <f t="shared" si="24"/>
        <v>YES</v>
      </c>
      <c r="J445" s="19">
        <v>4.2</v>
      </c>
      <c r="K445" s="21">
        <v>12375</v>
      </c>
      <c r="M445" s="15">
        <f t="shared" si="25"/>
        <v>12362625</v>
      </c>
      <c r="N445" t="str">
        <f t="shared" si="26"/>
        <v xml:space="preserve"> &gt;₹500</v>
      </c>
      <c r="O445" s="15">
        <f t="shared" si="27"/>
        <v>51975</v>
      </c>
    </row>
    <row r="446" spans="1:15" x14ac:dyDescent="0.25">
      <c r="A446" t="s">
        <v>900</v>
      </c>
      <c r="B446" t="s">
        <v>3288</v>
      </c>
      <c r="C446" t="s">
        <v>901</v>
      </c>
      <c r="D446" t="s">
        <v>2911</v>
      </c>
      <c r="E446" s="8" t="s">
        <v>687</v>
      </c>
      <c r="F446" s="11">
        <v>1599</v>
      </c>
      <c r="G446" s="11">
        <v>4999</v>
      </c>
      <c r="H446" s="1">
        <v>0.68</v>
      </c>
      <c r="I446" t="str">
        <f t="shared" si="24"/>
        <v>YES</v>
      </c>
      <c r="J446" s="19">
        <v>4.2</v>
      </c>
      <c r="K446" s="21">
        <v>12185</v>
      </c>
      <c r="M446" s="15">
        <f t="shared" si="25"/>
        <v>19483815</v>
      </c>
      <c r="N446" t="str">
        <f t="shared" si="26"/>
        <v xml:space="preserve"> &gt;₹500</v>
      </c>
      <c r="O446" s="15">
        <f t="shared" si="27"/>
        <v>51177</v>
      </c>
    </row>
    <row r="447" spans="1:15" x14ac:dyDescent="0.25">
      <c r="A447" t="s">
        <v>902</v>
      </c>
      <c r="B447" t="s">
        <v>3283</v>
      </c>
      <c r="C447" t="s">
        <v>903</v>
      </c>
      <c r="D447" t="s">
        <v>2911</v>
      </c>
      <c r="E447" s="8" t="s">
        <v>713</v>
      </c>
      <c r="F447" s="11">
        <v>1324</v>
      </c>
      <c r="G447" s="11">
        <v>1699</v>
      </c>
      <c r="H447" s="1">
        <v>0.22</v>
      </c>
      <c r="I447" t="str">
        <f t="shared" si="24"/>
        <v>NO</v>
      </c>
      <c r="J447" s="19">
        <v>4.2</v>
      </c>
      <c r="K447" s="21">
        <v>12179</v>
      </c>
      <c r="M447" s="15">
        <f t="shared" si="25"/>
        <v>16124996</v>
      </c>
      <c r="N447" t="str">
        <f t="shared" si="26"/>
        <v xml:space="preserve"> &gt;₹500</v>
      </c>
      <c r="O447" s="15">
        <f t="shared" si="27"/>
        <v>51151.8</v>
      </c>
    </row>
    <row r="448" spans="1:15" x14ac:dyDescent="0.25">
      <c r="A448" t="s">
        <v>904</v>
      </c>
      <c r="B448" t="s">
        <v>3289</v>
      </c>
      <c r="C448" t="s">
        <v>905</v>
      </c>
      <c r="D448" t="s">
        <v>2911</v>
      </c>
      <c r="E448" s="8" t="s">
        <v>697</v>
      </c>
      <c r="F448" s="11">
        <v>20999</v>
      </c>
      <c r="G448" s="11">
        <v>29990</v>
      </c>
      <c r="H448" s="1">
        <v>0.3</v>
      </c>
      <c r="I448" t="str">
        <f t="shared" si="24"/>
        <v>NO</v>
      </c>
      <c r="J448" s="19">
        <v>4.2</v>
      </c>
      <c r="K448" s="21">
        <v>12153</v>
      </c>
      <c r="M448" s="15">
        <f t="shared" si="25"/>
        <v>255200847</v>
      </c>
      <c r="N448" t="str">
        <f t="shared" si="26"/>
        <v xml:space="preserve"> &gt;₹500</v>
      </c>
      <c r="O448" s="15">
        <f t="shared" si="27"/>
        <v>51042.6</v>
      </c>
    </row>
    <row r="449" spans="1:15" x14ac:dyDescent="0.25">
      <c r="A449" t="s">
        <v>906</v>
      </c>
      <c r="B449" t="s">
        <v>3290</v>
      </c>
      <c r="C449" t="s">
        <v>907</v>
      </c>
      <c r="D449" t="s">
        <v>2911</v>
      </c>
      <c r="E449" s="8" t="s">
        <v>743</v>
      </c>
      <c r="F449" s="11">
        <v>999</v>
      </c>
      <c r="G449" s="11">
        <v>1999</v>
      </c>
      <c r="H449" s="1">
        <v>0.5</v>
      </c>
      <c r="I449" t="str">
        <f t="shared" si="24"/>
        <v>YES</v>
      </c>
      <c r="J449" s="19">
        <v>4.2</v>
      </c>
      <c r="K449" s="21">
        <v>12153</v>
      </c>
      <c r="M449" s="15">
        <f t="shared" si="25"/>
        <v>12140847</v>
      </c>
      <c r="N449" t="str">
        <f t="shared" si="26"/>
        <v xml:space="preserve"> &gt;₹500</v>
      </c>
      <c r="O449" s="15">
        <f t="shared" si="27"/>
        <v>51042.6</v>
      </c>
    </row>
    <row r="450" spans="1:15" x14ac:dyDescent="0.25">
      <c r="A450" t="s">
        <v>908</v>
      </c>
      <c r="B450" t="s">
        <v>3291</v>
      </c>
      <c r="C450" t="s">
        <v>909</v>
      </c>
      <c r="D450" t="s">
        <v>2911</v>
      </c>
      <c r="E450" s="8" t="s">
        <v>697</v>
      </c>
      <c r="F450" s="11">
        <v>12490</v>
      </c>
      <c r="G450" s="11">
        <v>15990</v>
      </c>
      <c r="H450" s="1">
        <v>0.22</v>
      </c>
      <c r="I450" t="str">
        <f t="shared" ref="I450:I513" si="28">IF(H450&gt;=50%, "YES","NO")</f>
        <v>NO</v>
      </c>
      <c r="J450" s="19">
        <v>4.2</v>
      </c>
      <c r="K450" s="21">
        <v>12093</v>
      </c>
      <c r="M450" s="15">
        <f t="shared" ref="M450:M513" si="29">F450*K450</f>
        <v>151041570</v>
      </c>
      <c r="N450" t="str">
        <f t="shared" ref="N450:N513" si="30">IF(F450&lt;200, "&lt;₹200",  IF(F450&lt;=500,
"₹200–₹500"," &gt;₹500"))</f>
        <v xml:space="preserve"> &gt;₹500</v>
      </c>
      <c r="O450" s="15">
        <f t="shared" ref="O450:O513" si="31">J450*K450</f>
        <v>50790.6</v>
      </c>
    </row>
    <row r="451" spans="1:15" x14ac:dyDescent="0.25">
      <c r="A451" t="s">
        <v>910</v>
      </c>
      <c r="B451" t="s">
        <v>3236</v>
      </c>
      <c r="C451" t="s">
        <v>911</v>
      </c>
      <c r="D451" t="s">
        <v>2911</v>
      </c>
      <c r="E451" s="8" t="s">
        <v>697</v>
      </c>
      <c r="F451" s="11">
        <v>17999</v>
      </c>
      <c r="G451" s="11">
        <v>21990</v>
      </c>
      <c r="H451" s="1">
        <v>0.18</v>
      </c>
      <c r="I451" t="str">
        <f t="shared" si="28"/>
        <v>NO</v>
      </c>
      <c r="J451" s="19">
        <v>4.2</v>
      </c>
      <c r="K451" s="21">
        <v>12091</v>
      </c>
      <c r="M451" s="15">
        <f t="shared" si="29"/>
        <v>217625909</v>
      </c>
      <c r="N451" t="str">
        <f t="shared" si="30"/>
        <v xml:space="preserve"> &gt;₹500</v>
      </c>
      <c r="O451" s="15">
        <f t="shared" si="31"/>
        <v>50782.200000000004</v>
      </c>
    </row>
    <row r="452" spans="1:15" x14ac:dyDescent="0.25">
      <c r="A452" t="s">
        <v>29</v>
      </c>
      <c r="B452" t="s">
        <v>2933</v>
      </c>
      <c r="C452" t="s">
        <v>30</v>
      </c>
      <c r="D452" t="s">
        <v>2910</v>
      </c>
      <c r="E452" s="8" t="s">
        <v>2</v>
      </c>
      <c r="F452" s="11">
        <v>350</v>
      </c>
      <c r="G452" s="11">
        <v>899</v>
      </c>
      <c r="H452" s="1">
        <v>0.61</v>
      </c>
      <c r="I452" t="str">
        <f t="shared" si="28"/>
        <v>YES</v>
      </c>
      <c r="J452" s="19">
        <v>4.2</v>
      </c>
      <c r="K452" s="21">
        <v>11976</v>
      </c>
      <c r="M452" s="15">
        <f t="shared" si="29"/>
        <v>4191600</v>
      </c>
      <c r="N452" t="str">
        <f t="shared" si="30"/>
        <v>₹200–₹500</v>
      </c>
      <c r="O452" s="15">
        <f t="shared" si="31"/>
        <v>50299.200000000004</v>
      </c>
    </row>
    <row r="453" spans="1:15" x14ac:dyDescent="0.25">
      <c r="A453" t="s">
        <v>912</v>
      </c>
      <c r="B453" t="s">
        <v>3292</v>
      </c>
      <c r="C453" t="s">
        <v>913</v>
      </c>
      <c r="D453" t="s">
        <v>2911</v>
      </c>
      <c r="E453" s="8" t="s">
        <v>713</v>
      </c>
      <c r="F453" s="11">
        <v>1399</v>
      </c>
      <c r="G453" s="11">
        <v>1630</v>
      </c>
      <c r="H453" s="1">
        <v>0.14000000000000001</v>
      </c>
      <c r="I453" t="str">
        <f t="shared" si="28"/>
        <v>NO</v>
      </c>
      <c r="J453" s="19">
        <v>4.2</v>
      </c>
      <c r="K453" s="21">
        <v>11957</v>
      </c>
      <c r="M453" s="15">
        <f t="shared" si="29"/>
        <v>16727843</v>
      </c>
      <c r="N453" t="str">
        <f t="shared" si="30"/>
        <v xml:space="preserve"> &gt;₹500</v>
      </c>
      <c r="O453" s="15">
        <f t="shared" si="31"/>
        <v>50219.4</v>
      </c>
    </row>
    <row r="454" spans="1:15" x14ac:dyDescent="0.25">
      <c r="A454" t="s">
        <v>914</v>
      </c>
      <c r="B454" t="s">
        <v>3217</v>
      </c>
      <c r="C454" t="s">
        <v>915</v>
      </c>
      <c r="D454" t="s">
        <v>2911</v>
      </c>
      <c r="E454" s="8" t="s">
        <v>687</v>
      </c>
      <c r="F454" s="11">
        <v>1499</v>
      </c>
      <c r="G454" s="11">
        <v>6990</v>
      </c>
      <c r="H454" s="1">
        <v>0.79</v>
      </c>
      <c r="I454" t="str">
        <f t="shared" si="28"/>
        <v>YES</v>
      </c>
      <c r="J454" s="19">
        <v>4.2</v>
      </c>
      <c r="K454" s="21">
        <v>11935</v>
      </c>
      <c r="M454" s="15">
        <f t="shared" si="29"/>
        <v>17890565</v>
      </c>
      <c r="N454" t="str">
        <f t="shared" si="30"/>
        <v xml:space="preserve"> &gt;₹500</v>
      </c>
      <c r="O454" s="15">
        <f t="shared" si="31"/>
        <v>50127</v>
      </c>
    </row>
    <row r="455" spans="1:15" x14ac:dyDescent="0.25">
      <c r="A455" t="s">
        <v>916</v>
      </c>
      <c r="B455" t="s">
        <v>3207</v>
      </c>
      <c r="C455" t="s">
        <v>917</v>
      </c>
      <c r="D455" t="s">
        <v>2911</v>
      </c>
      <c r="E455" s="8" t="s">
        <v>687</v>
      </c>
      <c r="F455" s="11">
        <v>1999</v>
      </c>
      <c r="G455" s="11">
        <v>7990</v>
      </c>
      <c r="H455" s="1">
        <v>0.75</v>
      </c>
      <c r="I455" t="str">
        <f t="shared" si="28"/>
        <v>YES</v>
      </c>
      <c r="J455" s="19">
        <v>4.2</v>
      </c>
      <c r="K455" s="21">
        <v>11924</v>
      </c>
      <c r="M455" s="15">
        <f t="shared" si="29"/>
        <v>23836076</v>
      </c>
      <c r="N455" t="str">
        <f t="shared" si="30"/>
        <v xml:space="preserve"> &gt;₹500</v>
      </c>
      <c r="O455" s="15">
        <f t="shared" si="31"/>
        <v>50080.800000000003</v>
      </c>
    </row>
    <row r="456" spans="1:15" x14ac:dyDescent="0.25">
      <c r="A456" t="s">
        <v>918</v>
      </c>
      <c r="B456" t="s">
        <v>3287</v>
      </c>
      <c r="C456" t="s">
        <v>919</v>
      </c>
      <c r="D456" t="s">
        <v>2911</v>
      </c>
      <c r="E456" s="8" t="s">
        <v>899</v>
      </c>
      <c r="F456" s="11">
        <v>999</v>
      </c>
      <c r="G456" s="11">
        <v>2899</v>
      </c>
      <c r="H456" s="1">
        <v>0.66</v>
      </c>
      <c r="I456" t="str">
        <f t="shared" si="28"/>
        <v>YES</v>
      </c>
      <c r="J456" s="19">
        <v>4.2</v>
      </c>
      <c r="K456" s="21">
        <v>11828</v>
      </c>
      <c r="M456" s="15">
        <f t="shared" si="29"/>
        <v>11816172</v>
      </c>
      <c r="N456" t="str">
        <f t="shared" si="30"/>
        <v xml:space="preserve"> &gt;₹500</v>
      </c>
      <c r="O456" s="15">
        <f t="shared" si="31"/>
        <v>49677.599999999999</v>
      </c>
    </row>
    <row r="457" spans="1:15" x14ac:dyDescent="0.25">
      <c r="A457" t="s">
        <v>920</v>
      </c>
      <c r="B457" t="s">
        <v>3293</v>
      </c>
      <c r="C457" t="s">
        <v>921</v>
      </c>
      <c r="D457" t="s">
        <v>2911</v>
      </c>
      <c r="E457" s="8" t="s">
        <v>922</v>
      </c>
      <c r="F457" s="11">
        <v>2099</v>
      </c>
      <c r="G457" s="11">
        <v>5999</v>
      </c>
      <c r="H457" s="1">
        <v>0.65</v>
      </c>
      <c r="I457" t="str">
        <f t="shared" si="28"/>
        <v>YES</v>
      </c>
      <c r="J457" s="19">
        <v>4.2</v>
      </c>
      <c r="K457" s="21">
        <v>11827</v>
      </c>
      <c r="M457" s="15">
        <f t="shared" si="29"/>
        <v>24824873</v>
      </c>
      <c r="N457" t="str">
        <f t="shared" si="30"/>
        <v xml:space="preserve"> &gt;₹500</v>
      </c>
      <c r="O457" s="15">
        <f t="shared" si="31"/>
        <v>49673.4</v>
      </c>
    </row>
    <row r="458" spans="1:15" x14ac:dyDescent="0.25">
      <c r="A458" t="s">
        <v>923</v>
      </c>
      <c r="B458" t="s">
        <v>3294</v>
      </c>
      <c r="C458" t="s">
        <v>924</v>
      </c>
      <c r="D458" t="s">
        <v>2911</v>
      </c>
      <c r="E458" s="8" t="s">
        <v>727</v>
      </c>
      <c r="F458" s="11">
        <v>337</v>
      </c>
      <c r="G458" s="11">
        <v>699</v>
      </c>
      <c r="H458" s="1">
        <v>0.52</v>
      </c>
      <c r="I458" t="str">
        <f t="shared" si="28"/>
        <v>YES</v>
      </c>
      <c r="J458" s="19">
        <v>4.2</v>
      </c>
      <c r="K458" s="21">
        <v>11716</v>
      </c>
      <c r="M458" s="15">
        <f t="shared" si="29"/>
        <v>3948292</v>
      </c>
      <c r="N458" t="str">
        <f t="shared" si="30"/>
        <v>₹200–₹500</v>
      </c>
      <c r="O458" s="15">
        <f t="shared" si="31"/>
        <v>49207.200000000004</v>
      </c>
    </row>
    <row r="459" spans="1:15" x14ac:dyDescent="0.25">
      <c r="A459" t="s">
        <v>925</v>
      </c>
      <c r="B459" t="s">
        <v>3295</v>
      </c>
      <c r="C459" t="s">
        <v>926</v>
      </c>
      <c r="D459" t="s">
        <v>2911</v>
      </c>
      <c r="E459" s="8" t="s">
        <v>687</v>
      </c>
      <c r="F459" s="11">
        <v>2999</v>
      </c>
      <c r="G459" s="11">
        <v>7990</v>
      </c>
      <c r="H459" s="1">
        <v>0.62</v>
      </c>
      <c r="I459" t="str">
        <f t="shared" si="28"/>
        <v>YES</v>
      </c>
      <c r="J459" s="19">
        <v>4.2</v>
      </c>
      <c r="K459" s="21">
        <v>11687</v>
      </c>
      <c r="M459" s="15">
        <f t="shared" si="29"/>
        <v>35049313</v>
      </c>
      <c r="N459" t="str">
        <f t="shared" si="30"/>
        <v xml:space="preserve"> &gt;₹500</v>
      </c>
      <c r="O459" s="15">
        <f t="shared" si="31"/>
        <v>49085.4</v>
      </c>
    </row>
    <row r="460" spans="1:15" x14ac:dyDescent="0.25">
      <c r="A460" t="s">
        <v>927</v>
      </c>
      <c r="B460" t="s">
        <v>3296</v>
      </c>
      <c r="C460" t="s">
        <v>928</v>
      </c>
      <c r="D460" t="s">
        <v>2911</v>
      </c>
      <c r="E460" s="8" t="s">
        <v>687</v>
      </c>
      <c r="F460" s="11">
        <v>1299</v>
      </c>
      <c r="G460" s="11">
        <v>5999</v>
      </c>
      <c r="H460" s="1">
        <v>0.78</v>
      </c>
      <c r="I460" t="str">
        <f t="shared" si="28"/>
        <v>YES</v>
      </c>
      <c r="J460" s="19">
        <v>4.2</v>
      </c>
      <c r="K460" s="21">
        <v>11499</v>
      </c>
      <c r="M460" s="15">
        <f t="shared" si="29"/>
        <v>14937201</v>
      </c>
      <c r="N460" t="str">
        <f t="shared" si="30"/>
        <v xml:space="preserve"> &gt;₹500</v>
      </c>
      <c r="O460" s="15">
        <f t="shared" si="31"/>
        <v>48295.8</v>
      </c>
    </row>
    <row r="461" spans="1:15" x14ac:dyDescent="0.25">
      <c r="A461" t="s">
        <v>929</v>
      </c>
      <c r="B461" t="s">
        <v>3297</v>
      </c>
      <c r="C461" t="s">
        <v>930</v>
      </c>
      <c r="D461" t="s">
        <v>2911</v>
      </c>
      <c r="E461" s="8" t="s">
        <v>697</v>
      </c>
      <c r="F461" s="11">
        <v>16499</v>
      </c>
      <c r="G461" s="11">
        <v>20990</v>
      </c>
      <c r="H461" s="1">
        <v>0.21</v>
      </c>
      <c r="I461" t="str">
        <f t="shared" si="28"/>
        <v>NO</v>
      </c>
      <c r="J461" s="19">
        <v>4.2</v>
      </c>
      <c r="K461" s="21">
        <v>11456</v>
      </c>
      <c r="M461" s="15">
        <f t="shared" si="29"/>
        <v>189012544</v>
      </c>
      <c r="N461" t="str">
        <f t="shared" si="30"/>
        <v xml:space="preserve"> &gt;₹500</v>
      </c>
      <c r="O461" s="15">
        <f t="shared" si="31"/>
        <v>48115.200000000004</v>
      </c>
    </row>
    <row r="462" spans="1:15" x14ac:dyDescent="0.25">
      <c r="A462" t="s">
        <v>931</v>
      </c>
      <c r="B462" t="s">
        <v>3298</v>
      </c>
      <c r="C462" t="s">
        <v>932</v>
      </c>
      <c r="D462" t="s">
        <v>2911</v>
      </c>
      <c r="E462" s="8" t="s">
        <v>718</v>
      </c>
      <c r="F462" s="11">
        <v>499</v>
      </c>
      <c r="G462" s="11">
        <v>499</v>
      </c>
      <c r="H462" s="1">
        <v>0</v>
      </c>
      <c r="I462" t="str">
        <f t="shared" si="28"/>
        <v>NO</v>
      </c>
      <c r="J462" s="19">
        <v>4.2</v>
      </c>
      <c r="K462" s="21">
        <v>11339</v>
      </c>
      <c r="M462" s="15">
        <f t="shared" si="29"/>
        <v>5658161</v>
      </c>
      <c r="N462" t="str">
        <f t="shared" si="30"/>
        <v>₹200–₹500</v>
      </c>
      <c r="O462" s="15">
        <f t="shared" si="31"/>
        <v>47623.8</v>
      </c>
    </row>
    <row r="463" spans="1:15" x14ac:dyDescent="0.25">
      <c r="A463" t="s">
        <v>933</v>
      </c>
      <c r="B463" t="s">
        <v>3287</v>
      </c>
      <c r="C463" t="s">
        <v>934</v>
      </c>
      <c r="D463" t="s">
        <v>2911</v>
      </c>
      <c r="E463" s="8" t="s">
        <v>899</v>
      </c>
      <c r="F463" s="11">
        <v>999</v>
      </c>
      <c r="G463" s="11">
        <v>2899</v>
      </c>
      <c r="H463" s="1">
        <v>0.66</v>
      </c>
      <c r="I463" t="str">
        <f t="shared" si="28"/>
        <v>YES</v>
      </c>
      <c r="J463" s="19">
        <v>4.2</v>
      </c>
      <c r="K463" s="21">
        <v>11330</v>
      </c>
      <c r="M463" s="15">
        <f t="shared" si="29"/>
        <v>11318670</v>
      </c>
      <c r="N463" t="str">
        <f t="shared" si="30"/>
        <v xml:space="preserve"> &gt;₹500</v>
      </c>
      <c r="O463" s="15">
        <f t="shared" si="31"/>
        <v>47586</v>
      </c>
    </row>
    <row r="464" spans="1:15" x14ac:dyDescent="0.25">
      <c r="A464" t="s">
        <v>935</v>
      </c>
      <c r="B464" t="s">
        <v>3219</v>
      </c>
      <c r="C464" t="s">
        <v>936</v>
      </c>
      <c r="D464" t="s">
        <v>2911</v>
      </c>
      <c r="E464" s="8" t="s">
        <v>697</v>
      </c>
      <c r="F464" s="11">
        <v>10499</v>
      </c>
      <c r="G464" s="11">
        <v>13499</v>
      </c>
      <c r="H464" s="1">
        <v>0.22</v>
      </c>
      <c r="I464" t="str">
        <f t="shared" si="28"/>
        <v>NO</v>
      </c>
      <c r="J464" s="19">
        <v>4.2</v>
      </c>
      <c r="K464" s="21">
        <v>11217</v>
      </c>
      <c r="M464" s="15">
        <f t="shared" si="29"/>
        <v>117767283</v>
      </c>
      <c r="N464" t="str">
        <f t="shared" si="30"/>
        <v xml:space="preserve"> &gt;₹500</v>
      </c>
      <c r="O464" s="15">
        <f t="shared" si="31"/>
        <v>47111.4</v>
      </c>
    </row>
    <row r="465" spans="1:15" x14ac:dyDescent="0.25">
      <c r="A465" t="s">
        <v>937</v>
      </c>
      <c r="B465" t="s">
        <v>3299</v>
      </c>
      <c r="C465" t="s">
        <v>938</v>
      </c>
      <c r="D465" t="s">
        <v>2911</v>
      </c>
      <c r="E465" s="8" t="s">
        <v>939</v>
      </c>
      <c r="F465" s="11">
        <v>251</v>
      </c>
      <c r="G465" s="11">
        <v>999</v>
      </c>
      <c r="H465" s="1">
        <v>0.75</v>
      </c>
      <c r="I465" t="str">
        <f t="shared" si="28"/>
        <v>YES</v>
      </c>
      <c r="J465" s="19">
        <v>4.2</v>
      </c>
      <c r="K465" s="21">
        <v>11213</v>
      </c>
      <c r="M465" s="15">
        <f t="shared" si="29"/>
        <v>2814463</v>
      </c>
      <c r="N465" t="str">
        <f t="shared" si="30"/>
        <v>₹200–₹500</v>
      </c>
      <c r="O465" s="15">
        <f t="shared" si="31"/>
        <v>47094.6</v>
      </c>
    </row>
    <row r="466" spans="1:15" x14ac:dyDescent="0.25">
      <c r="A466" t="s">
        <v>940</v>
      </c>
      <c r="B466" t="s">
        <v>3300</v>
      </c>
      <c r="C466" t="s">
        <v>941</v>
      </c>
      <c r="D466" t="s">
        <v>2911</v>
      </c>
      <c r="E466" s="8" t="s">
        <v>697</v>
      </c>
      <c r="F466" s="11">
        <v>6499</v>
      </c>
      <c r="G466" s="11">
        <v>7999</v>
      </c>
      <c r="H466" s="1">
        <v>0.19</v>
      </c>
      <c r="I466" t="str">
        <f t="shared" si="28"/>
        <v>NO</v>
      </c>
      <c r="J466" s="19">
        <v>4.2</v>
      </c>
      <c r="K466" s="21">
        <v>11206</v>
      </c>
      <c r="M466" s="15">
        <f t="shared" si="29"/>
        <v>72827794</v>
      </c>
      <c r="N466" t="str">
        <f t="shared" si="30"/>
        <v xml:space="preserve"> &gt;₹500</v>
      </c>
      <c r="O466" s="15">
        <f t="shared" si="31"/>
        <v>47065.200000000004</v>
      </c>
    </row>
    <row r="467" spans="1:15" x14ac:dyDescent="0.25">
      <c r="A467" t="s">
        <v>942</v>
      </c>
      <c r="B467" t="s">
        <v>3301</v>
      </c>
      <c r="C467" t="s">
        <v>943</v>
      </c>
      <c r="D467" t="s">
        <v>2911</v>
      </c>
      <c r="E467" s="8" t="s">
        <v>687</v>
      </c>
      <c r="F467" s="11">
        <v>2999</v>
      </c>
      <c r="G467" s="11">
        <v>9999</v>
      </c>
      <c r="H467" s="1">
        <v>0.7</v>
      </c>
      <c r="I467" t="str">
        <f t="shared" si="28"/>
        <v>YES</v>
      </c>
      <c r="J467" s="19">
        <v>4.2</v>
      </c>
      <c r="K467" s="21">
        <v>11199</v>
      </c>
      <c r="M467" s="15">
        <f t="shared" si="29"/>
        <v>33585801</v>
      </c>
      <c r="N467" t="str">
        <f t="shared" si="30"/>
        <v xml:space="preserve"> &gt;₹500</v>
      </c>
      <c r="O467" s="15">
        <f t="shared" si="31"/>
        <v>47035.8</v>
      </c>
    </row>
    <row r="468" spans="1:15" x14ac:dyDescent="0.25">
      <c r="A468" t="s">
        <v>944</v>
      </c>
      <c r="B468" t="s">
        <v>3302</v>
      </c>
      <c r="C468" t="s">
        <v>945</v>
      </c>
      <c r="D468" t="s">
        <v>2911</v>
      </c>
      <c r="E468" s="8" t="s">
        <v>946</v>
      </c>
      <c r="F468" s="11">
        <v>279</v>
      </c>
      <c r="G468" s="11">
        <v>1499</v>
      </c>
      <c r="H468" s="1">
        <v>0.81</v>
      </c>
      <c r="I468" t="str">
        <f t="shared" si="28"/>
        <v>YES</v>
      </c>
      <c r="J468" s="19">
        <v>4.2</v>
      </c>
      <c r="K468" s="21">
        <v>11148</v>
      </c>
      <c r="M468" s="15">
        <f t="shared" si="29"/>
        <v>3110292</v>
      </c>
      <c r="N468" t="str">
        <f t="shared" si="30"/>
        <v>₹200–₹500</v>
      </c>
      <c r="O468" s="15">
        <f t="shared" si="31"/>
        <v>46821.599999999999</v>
      </c>
    </row>
    <row r="469" spans="1:15" x14ac:dyDescent="0.25">
      <c r="A469" t="s">
        <v>947</v>
      </c>
      <c r="B469" t="s">
        <v>3303</v>
      </c>
      <c r="C469" t="s">
        <v>948</v>
      </c>
      <c r="D469" t="s">
        <v>2911</v>
      </c>
      <c r="E469" s="8" t="s">
        <v>822</v>
      </c>
      <c r="F469" s="11">
        <v>269</v>
      </c>
      <c r="G469" s="11">
        <v>1499</v>
      </c>
      <c r="H469" s="1">
        <v>0.82</v>
      </c>
      <c r="I469" t="str">
        <f t="shared" si="28"/>
        <v>YES</v>
      </c>
      <c r="J469" s="19">
        <v>4.2</v>
      </c>
      <c r="K469" s="21">
        <v>11113</v>
      </c>
      <c r="M469" s="15">
        <f t="shared" si="29"/>
        <v>2989397</v>
      </c>
      <c r="N469" t="str">
        <f t="shared" si="30"/>
        <v>₹200–₹500</v>
      </c>
      <c r="O469" s="15">
        <f t="shared" si="31"/>
        <v>46674.6</v>
      </c>
    </row>
    <row r="470" spans="1:15" x14ac:dyDescent="0.25">
      <c r="A470" t="s">
        <v>949</v>
      </c>
      <c r="B470" t="s">
        <v>3304</v>
      </c>
      <c r="C470" t="s">
        <v>950</v>
      </c>
      <c r="D470" t="s">
        <v>2911</v>
      </c>
      <c r="E470" s="8" t="s">
        <v>697</v>
      </c>
      <c r="F470" s="11">
        <v>8999</v>
      </c>
      <c r="G470" s="11">
        <v>13499</v>
      </c>
      <c r="H470" s="1">
        <v>0.33</v>
      </c>
      <c r="I470" t="str">
        <f t="shared" si="28"/>
        <v>NO</v>
      </c>
      <c r="J470" s="19">
        <v>4.2</v>
      </c>
      <c r="K470" s="21">
        <v>11074</v>
      </c>
      <c r="M470" s="15">
        <f t="shared" si="29"/>
        <v>99654926</v>
      </c>
      <c r="N470" t="str">
        <f t="shared" si="30"/>
        <v xml:space="preserve"> &gt;₹500</v>
      </c>
      <c r="O470" s="15">
        <f t="shared" si="31"/>
        <v>46510.8</v>
      </c>
    </row>
    <row r="471" spans="1:15" x14ac:dyDescent="0.25">
      <c r="A471" t="s">
        <v>50</v>
      </c>
      <c r="B471" t="s">
        <v>2941</v>
      </c>
      <c r="C471" t="s">
        <v>51</v>
      </c>
      <c r="D471" t="s">
        <v>2910</v>
      </c>
      <c r="E471" s="8" t="s">
        <v>2</v>
      </c>
      <c r="F471" s="11">
        <v>59</v>
      </c>
      <c r="G471" s="11">
        <v>199</v>
      </c>
      <c r="H471" s="1">
        <v>0.7</v>
      </c>
      <c r="I471" t="str">
        <f t="shared" si="28"/>
        <v>YES</v>
      </c>
      <c r="J471" s="19">
        <v>4.2</v>
      </c>
      <c r="K471" s="21">
        <v>11029</v>
      </c>
      <c r="M471" s="15">
        <f t="shared" si="29"/>
        <v>650711</v>
      </c>
      <c r="N471" t="str">
        <f t="shared" si="30"/>
        <v>&lt;₹200</v>
      </c>
      <c r="O471" s="15">
        <f t="shared" si="31"/>
        <v>46321.8</v>
      </c>
    </row>
    <row r="472" spans="1:15" x14ac:dyDescent="0.25">
      <c r="A472" t="s">
        <v>951</v>
      </c>
      <c r="B472" t="s">
        <v>3218</v>
      </c>
      <c r="C472" t="s">
        <v>952</v>
      </c>
      <c r="D472" t="s">
        <v>2911</v>
      </c>
      <c r="E472" s="8" t="s">
        <v>718</v>
      </c>
      <c r="F472" s="11">
        <v>599</v>
      </c>
      <c r="G472" s="11">
        <v>1299</v>
      </c>
      <c r="H472" s="1">
        <v>0.54</v>
      </c>
      <c r="I472" t="str">
        <f t="shared" si="28"/>
        <v>YES</v>
      </c>
      <c r="J472" s="19">
        <v>4.2</v>
      </c>
      <c r="K472" s="21">
        <v>11015</v>
      </c>
      <c r="M472" s="15">
        <f t="shared" si="29"/>
        <v>6597985</v>
      </c>
      <c r="N472" t="str">
        <f t="shared" si="30"/>
        <v xml:space="preserve"> &gt;₹500</v>
      </c>
      <c r="O472" s="15">
        <f t="shared" si="31"/>
        <v>46263</v>
      </c>
    </row>
    <row r="473" spans="1:15" x14ac:dyDescent="0.25">
      <c r="A473" t="s">
        <v>953</v>
      </c>
      <c r="B473" t="s">
        <v>3305</v>
      </c>
      <c r="C473" t="s">
        <v>954</v>
      </c>
      <c r="D473" t="s">
        <v>2911</v>
      </c>
      <c r="E473" s="8" t="s">
        <v>922</v>
      </c>
      <c r="F473" s="11">
        <v>349</v>
      </c>
      <c r="G473" s="11">
        <v>999</v>
      </c>
      <c r="H473" s="1">
        <v>0.65</v>
      </c>
      <c r="I473" t="str">
        <f t="shared" si="28"/>
        <v>YES</v>
      </c>
      <c r="J473" s="19">
        <v>4.2</v>
      </c>
      <c r="K473" s="21">
        <v>11006</v>
      </c>
      <c r="M473" s="15">
        <f t="shared" si="29"/>
        <v>3841094</v>
      </c>
      <c r="N473" t="str">
        <f t="shared" si="30"/>
        <v>₹200–₹500</v>
      </c>
      <c r="O473" s="15">
        <f t="shared" si="31"/>
        <v>46225.200000000004</v>
      </c>
    </row>
    <row r="474" spans="1:15" x14ac:dyDescent="0.25">
      <c r="A474" t="s">
        <v>955</v>
      </c>
      <c r="B474" t="s">
        <v>3257</v>
      </c>
      <c r="C474" t="s">
        <v>813</v>
      </c>
      <c r="D474" t="s">
        <v>2911</v>
      </c>
      <c r="E474" s="8" t="s">
        <v>697</v>
      </c>
      <c r="F474" s="11">
        <v>13999</v>
      </c>
      <c r="G474" s="11">
        <v>19499</v>
      </c>
      <c r="H474" s="1">
        <v>0.28000000000000003</v>
      </c>
      <c r="I474" t="str">
        <f t="shared" si="28"/>
        <v>NO</v>
      </c>
      <c r="J474" s="19">
        <v>4.2</v>
      </c>
      <c r="K474" s="21">
        <v>11004</v>
      </c>
      <c r="M474" s="15">
        <f t="shared" si="29"/>
        <v>154044996</v>
      </c>
      <c r="N474" t="str">
        <f t="shared" si="30"/>
        <v xml:space="preserve"> &gt;₹500</v>
      </c>
      <c r="O474" s="15">
        <f t="shared" si="31"/>
        <v>46216.800000000003</v>
      </c>
    </row>
    <row r="475" spans="1:15" x14ac:dyDescent="0.25">
      <c r="A475" t="s">
        <v>956</v>
      </c>
      <c r="B475" t="s">
        <v>3305</v>
      </c>
      <c r="C475" t="s">
        <v>957</v>
      </c>
      <c r="D475" t="s">
        <v>2911</v>
      </c>
      <c r="E475" s="8" t="s">
        <v>922</v>
      </c>
      <c r="F475" s="11">
        <v>349</v>
      </c>
      <c r="G475" s="11">
        <v>999</v>
      </c>
      <c r="H475" s="1">
        <v>0.65</v>
      </c>
      <c r="I475" t="str">
        <f t="shared" si="28"/>
        <v>YES</v>
      </c>
      <c r="J475" s="19">
        <v>4.2</v>
      </c>
      <c r="K475" s="21">
        <v>10976</v>
      </c>
      <c r="M475" s="15">
        <f t="shared" si="29"/>
        <v>3830624</v>
      </c>
      <c r="N475" t="str">
        <f t="shared" si="30"/>
        <v>₹200–₹500</v>
      </c>
      <c r="O475" s="15">
        <f t="shared" si="31"/>
        <v>46099.200000000004</v>
      </c>
    </row>
    <row r="476" spans="1:15" x14ac:dyDescent="0.25">
      <c r="A476" t="s">
        <v>958</v>
      </c>
      <c r="B476" t="s">
        <v>3306</v>
      </c>
      <c r="C476" t="s">
        <v>959</v>
      </c>
      <c r="D476" t="s">
        <v>2911</v>
      </c>
      <c r="E476" s="8" t="s">
        <v>743</v>
      </c>
      <c r="F476" s="11">
        <v>499</v>
      </c>
      <c r="G476" s="11">
        <v>599</v>
      </c>
      <c r="H476" s="1">
        <v>0.17</v>
      </c>
      <c r="I476" t="str">
        <f t="shared" si="28"/>
        <v>NO</v>
      </c>
      <c r="J476" s="19">
        <v>4.2</v>
      </c>
      <c r="K476" s="21">
        <v>10962</v>
      </c>
      <c r="M476" s="15">
        <f t="shared" si="29"/>
        <v>5470038</v>
      </c>
      <c r="N476" t="str">
        <f t="shared" si="30"/>
        <v>₹200–₹500</v>
      </c>
      <c r="O476" s="15">
        <f t="shared" si="31"/>
        <v>46040.4</v>
      </c>
    </row>
    <row r="477" spans="1:15" x14ac:dyDescent="0.25">
      <c r="A477" t="s">
        <v>960</v>
      </c>
      <c r="B477" t="s">
        <v>3234</v>
      </c>
      <c r="C477" t="s">
        <v>756</v>
      </c>
      <c r="D477" t="s">
        <v>2911</v>
      </c>
      <c r="E477" s="8" t="s">
        <v>687</v>
      </c>
      <c r="F477" s="11">
        <v>2199</v>
      </c>
      <c r="G477" s="11">
        <v>9999</v>
      </c>
      <c r="H477" s="1">
        <v>0.78</v>
      </c>
      <c r="I477" t="str">
        <f t="shared" si="28"/>
        <v>YES</v>
      </c>
      <c r="J477" s="19">
        <v>4.2</v>
      </c>
      <c r="K477" s="21">
        <v>10911</v>
      </c>
      <c r="M477" s="15">
        <f t="shared" si="29"/>
        <v>23993289</v>
      </c>
      <c r="N477" t="str">
        <f t="shared" si="30"/>
        <v xml:space="preserve"> &gt;₹500</v>
      </c>
      <c r="O477" s="15">
        <f t="shared" si="31"/>
        <v>45826.200000000004</v>
      </c>
    </row>
    <row r="478" spans="1:15" x14ac:dyDescent="0.25">
      <c r="A478" t="s">
        <v>961</v>
      </c>
      <c r="B478" t="s">
        <v>3307</v>
      </c>
      <c r="C478" t="s">
        <v>962</v>
      </c>
      <c r="D478" t="s">
        <v>2911</v>
      </c>
      <c r="E478" s="8" t="s">
        <v>860</v>
      </c>
      <c r="F478" s="11">
        <v>95</v>
      </c>
      <c r="G478" s="11">
        <v>499</v>
      </c>
      <c r="H478" s="1">
        <v>0.81</v>
      </c>
      <c r="I478" t="str">
        <f t="shared" si="28"/>
        <v>YES</v>
      </c>
      <c r="J478" s="19">
        <v>4.2</v>
      </c>
      <c r="K478" s="21">
        <v>10907</v>
      </c>
      <c r="M478" s="15">
        <f t="shared" si="29"/>
        <v>1036165</v>
      </c>
      <c r="N478" t="str">
        <f t="shared" si="30"/>
        <v>&lt;₹200</v>
      </c>
      <c r="O478" s="15">
        <f t="shared" si="31"/>
        <v>45809.4</v>
      </c>
    </row>
    <row r="479" spans="1:15" x14ac:dyDescent="0.25">
      <c r="A479" t="s">
        <v>963</v>
      </c>
      <c r="B479" t="s">
        <v>3308</v>
      </c>
      <c r="C479" t="s">
        <v>964</v>
      </c>
      <c r="D479" t="s">
        <v>2910</v>
      </c>
      <c r="E479" s="8" t="s">
        <v>2</v>
      </c>
      <c r="F479" s="11">
        <v>139</v>
      </c>
      <c r="G479" s="11">
        <v>249</v>
      </c>
      <c r="H479" s="1">
        <v>0.44</v>
      </c>
      <c r="I479" t="str">
        <f t="shared" si="28"/>
        <v>NO</v>
      </c>
      <c r="J479" s="19">
        <v>4.2</v>
      </c>
      <c r="K479" s="21">
        <v>10833</v>
      </c>
      <c r="M479" s="15">
        <f t="shared" si="29"/>
        <v>1505787</v>
      </c>
      <c r="N479" t="str">
        <f t="shared" si="30"/>
        <v>&lt;₹200</v>
      </c>
      <c r="O479" s="15">
        <f t="shared" si="31"/>
        <v>45498.6</v>
      </c>
    </row>
    <row r="480" spans="1:15" x14ac:dyDescent="0.25">
      <c r="A480" t="s">
        <v>965</v>
      </c>
      <c r="B480" t="s">
        <v>3309</v>
      </c>
      <c r="C480" t="s">
        <v>966</v>
      </c>
      <c r="D480" t="s">
        <v>2911</v>
      </c>
      <c r="E480" s="8" t="s">
        <v>687</v>
      </c>
      <c r="F480" s="11">
        <v>4499</v>
      </c>
      <c r="G480" s="11">
        <v>7999</v>
      </c>
      <c r="H480" s="1">
        <v>0.44</v>
      </c>
      <c r="I480" t="str">
        <f t="shared" si="28"/>
        <v>NO</v>
      </c>
      <c r="J480" s="19">
        <v>4.2</v>
      </c>
      <c r="K480" s="21">
        <v>10773</v>
      </c>
      <c r="M480" s="15">
        <f t="shared" si="29"/>
        <v>48467727</v>
      </c>
      <c r="N480" t="str">
        <f t="shared" si="30"/>
        <v xml:space="preserve"> &gt;₹500</v>
      </c>
      <c r="O480" s="15">
        <f t="shared" si="31"/>
        <v>45246.6</v>
      </c>
    </row>
    <row r="481" spans="1:15" x14ac:dyDescent="0.25">
      <c r="A481" t="s">
        <v>967</v>
      </c>
      <c r="B481" t="s">
        <v>3310</v>
      </c>
      <c r="C481" t="s">
        <v>968</v>
      </c>
      <c r="D481" t="s">
        <v>2911</v>
      </c>
      <c r="E481" s="8" t="s">
        <v>822</v>
      </c>
      <c r="F481" s="11">
        <v>89</v>
      </c>
      <c r="G481" s="11">
        <v>599</v>
      </c>
      <c r="H481" s="1">
        <v>0.85</v>
      </c>
      <c r="I481" t="str">
        <f t="shared" si="28"/>
        <v>YES</v>
      </c>
      <c r="J481" s="19">
        <v>4.2</v>
      </c>
      <c r="K481" s="21">
        <v>10760</v>
      </c>
      <c r="M481" s="15">
        <f t="shared" si="29"/>
        <v>957640</v>
      </c>
      <c r="N481" t="str">
        <f t="shared" si="30"/>
        <v>&lt;₹200</v>
      </c>
      <c r="O481" s="15">
        <f t="shared" si="31"/>
        <v>45192</v>
      </c>
    </row>
    <row r="482" spans="1:15" x14ac:dyDescent="0.25">
      <c r="A482" t="s">
        <v>969</v>
      </c>
      <c r="B482" t="s">
        <v>3284</v>
      </c>
      <c r="C482" t="s">
        <v>970</v>
      </c>
      <c r="D482" t="s">
        <v>2911</v>
      </c>
      <c r="E482" s="8" t="s">
        <v>697</v>
      </c>
      <c r="F482" s="11">
        <v>15499</v>
      </c>
      <c r="G482" s="11">
        <v>20999</v>
      </c>
      <c r="H482" s="1">
        <v>0.26</v>
      </c>
      <c r="I482" t="str">
        <f t="shared" si="28"/>
        <v>NO</v>
      </c>
      <c r="J482" s="19">
        <v>4.2</v>
      </c>
      <c r="K482" s="21">
        <v>10751</v>
      </c>
      <c r="M482" s="15">
        <f t="shared" si="29"/>
        <v>166629749</v>
      </c>
      <c r="N482" t="str">
        <f t="shared" si="30"/>
        <v xml:space="preserve"> &gt;₹500</v>
      </c>
      <c r="O482" s="15">
        <f t="shared" si="31"/>
        <v>45154.200000000004</v>
      </c>
    </row>
    <row r="483" spans="1:15" x14ac:dyDescent="0.25">
      <c r="A483" t="s">
        <v>971</v>
      </c>
      <c r="B483" t="s">
        <v>3311</v>
      </c>
      <c r="C483" t="s">
        <v>972</v>
      </c>
      <c r="D483" t="s">
        <v>2911</v>
      </c>
      <c r="E483" s="8" t="s">
        <v>697</v>
      </c>
      <c r="F483" s="11">
        <v>13999</v>
      </c>
      <c r="G483" s="11">
        <v>15999</v>
      </c>
      <c r="H483" s="1">
        <v>0.13</v>
      </c>
      <c r="I483" t="str">
        <f t="shared" si="28"/>
        <v>NO</v>
      </c>
      <c r="J483" s="19">
        <v>4.2</v>
      </c>
      <c r="K483" s="21">
        <v>10725</v>
      </c>
      <c r="M483" s="15">
        <f t="shared" si="29"/>
        <v>150139275</v>
      </c>
      <c r="N483" t="str">
        <f t="shared" si="30"/>
        <v xml:space="preserve"> &gt;₹500</v>
      </c>
      <c r="O483" s="15">
        <f t="shared" si="31"/>
        <v>45045</v>
      </c>
    </row>
    <row r="484" spans="1:15" x14ac:dyDescent="0.25">
      <c r="A484" t="s">
        <v>973</v>
      </c>
      <c r="B484" t="s">
        <v>3312</v>
      </c>
      <c r="C484" t="s">
        <v>974</v>
      </c>
      <c r="D484" t="s">
        <v>2911</v>
      </c>
      <c r="E484" s="8" t="s">
        <v>687</v>
      </c>
      <c r="F484" s="11">
        <v>1999</v>
      </c>
      <c r="G484" s="11">
        <v>4999</v>
      </c>
      <c r="H484" s="1">
        <v>0.6</v>
      </c>
      <c r="I484" t="str">
        <f t="shared" si="28"/>
        <v>YES</v>
      </c>
      <c r="J484" s="19">
        <v>4.2</v>
      </c>
      <c r="K484" s="21">
        <v>10718</v>
      </c>
      <c r="M484" s="15">
        <f t="shared" si="29"/>
        <v>21425282</v>
      </c>
      <c r="N484" t="str">
        <f t="shared" si="30"/>
        <v xml:space="preserve"> &gt;₹500</v>
      </c>
      <c r="O484" s="15">
        <f t="shared" si="31"/>
        <v>45015.6</v>
      </c>
    </row>
    <row r="485" spans="1:15" x14ac:dyDescent="0.25">
      <c r="A485" t="s">
        <v>975</v>
      </c>
      <c r="B485" t="s">
        <v>3296</v>
      </c>
      <c r="C485" t="s">
        <v>976</v>
      </c>
      <c r="D485" t="s">
        <v>2911</v>
      </c>
      <c r="E485" s="8" t="s">
        <v>687</v>
      </c>
      <c r="F485" s="11">
        <v>1399</v>
      </c>
      <c r="G485" s="11">
        <v>5999</v>
      </c>
      <c r="H485" s="1">
        <v>0.77</v>
      </c>
      <c r="I485" t="str">
        <f t="shared" si="28"/>
        <v>YES</v>
      </c>
      <c r="J485" s="19">
        <v>4.2</v>
      </c>
      <c r="K485" s="21">
        <v>10689</v>
      </c>
      <c r="M485" s="15">
        <f t="shared" si="29"/>
        <v>14953911</v>
      </c>
      <c r="N485" t="str">
        <f t="shared" si="30"/>
        <v xml:space="preserve"> &gt;₹500</v>
      </c>
      <c r="O485" s="15">
        <f t="shared" si="31"/>
        <v>44893.8</v>
      </c>
    </row>
    <row r="486" spans="1:15" x14ac:dyDescent="0.25">
      <c r="A486" t="s">
        <v>977</v>
      </c>
      <c r="B486" t="s">
        <v>3313</v>
      </c>
      <c r="C486" t="s">
        <v>978</v>
      </c>
      <c r="D486" t="s">
        <v>2911</v>
      </c>
      <c r="E486" s="8" t="s">
        <v>740</v>
      </c>
      <c r="F486" s="11">
        <v>599</v>
      </c>
      <c r="G486" s="11">
        <v>999</v>
      </c>
      <c r="H486" s="1">
        <v>0.4</v>
      </c>
      <c r="I486" t="str">
        <f t="shared" si="28"/>
        <v>NO</v>
      </c>
      <c r="J486" s="19">
        <v>4.2</v>
      </c>
      <c r="K486" s="21">
        <v>10689</v>
      </c>
      <c r="M486" s="15">
        <f t="shared" si="29"/>
        <v>6402711</v>
      </c>
      <c r="N486" t="str">
        <f t="shared" si="30"/>
        <v xml:space="preserve"> &gt;₹500</v>
      </c>
      <c r="O486" s="15">
        <f t="shared" si="31"/>
        <v>44893.8</v>
      </c>
    </row>
    <row r="487" spans="1:15" x14ac:dyDescent="0.25">
      <c r="A487" t="s">
        <v>979</v>
      </c>
      <c r="B487" t="s">
        <v>3314</v>
      </c>
      <c r="C487" t="s">
        <v>980</v>
      </c>
      <c r="D487" t="s">
        <v>2911</v>
      </c>
      <c r="E487" s="8" t="s">
        <v>743</v>
      </c>
      <c r="F487" s="11">
        <v>199</v>
      </c>
      <c r="G487" s="11">
        <v>1099</v>
      </c>
      <c r="H487" s="1">
        <v>0.82</v>
      </c>
      <c r="I487" t="str">
        <f t="shared" si="28"/>
        <v>YES</v>
      </c>
      <c r="J487" s="19">
        <v>4.2</v>
      </c>
      <c r="K487" s="21">
        <v>10652</v>
      </c>
      <c r="M487" s="15">
        <f t="shared" si="29"/>
        <v>2119748</v>
      </c>
      <c r="N487" t="str">
        <f t="shared" si="30"/>
        <v>&lt;₹200</v>
      </c>
      <c r="O487" s="15">
        <f t="shared" si="31"/>
        <v>44738.400000000001</v>
      </c>
    </row>
    <row r="488" spans="1:15" x14ac:dyDescent="0.25">
      <c r="A488" t="s">
        <v>981</v>
      </c>
      <c r="B488" t="s">
        <v>3315</v>
      </c>
      <c r="C488" t="s">
        <v>982</v>
      </c>
      <c r="D488" t="s">
        <v>2911</v>
      </c>
      <c r="E488" s="8" t="s">
        <v>687</v>
      </c>
      <c r="F488" s="11">
        <v>1799</v>
      </c>
      <c r="G488" s="11">
        <v>6990</v>
      </c>
      <c r="H488" s="1">
        <v>0.74</v>
      </c>
      <c r="I488" t="str">
        <f t="shared" si="28"/>
        <v>YES</v>
      </c>
      <c r="J488" s="19">
        <v>4.2</v>
      </c>
      <c r="K488" s="21">
        <v>10576</v>
      </c>
      <c r="M488" s="15">
        <f t="shared" si="29"/>
        <v>19026224</v>
      </c>
      <c r="N488" t="str">
        <f t="shared" si="30"/>
        <v xml:space="preserve"> &gt;₹500</v>
      </c>
      <c r="O488" s="15">
        <f t="shared" si="31"/>
        <v>44419.200000000004</v>
      </c>
    </row>
    <row r="489" spans="1:15" x14ac:dyDescent="0.25">
      <c r="A489" t="s">
        <v>983</v>
      </c>
      <c r="B489" t="s">
        <v>3217</v>
      </c>
      <c r="C489" t="s">
        <v>984</v>
      </c>
      <c r="D489" t="s">
        <v>2911</v>
      </c>
      <c r="E489" s="8" t="s">
        <v>687</v>
      </c>
      <c r="F489" s="11">
        <v>1499</v>
      </c>
      <c r="G489" s="11">
        <v>6990</v>
      </c>
      <c r="H489" s="1">
        <v>0.79</v>
      </c>
      <c r="I489" t="str">
        <f t="shared" si="28"/>
        <v>YES</v>
      </c>
      <c r="J489" s="19">
        <v>4.2</v>
      </c>
      <c r="K489" s="21">
        <v>10576</v>
      </c>
      <c r="M489" s="15">
        <f t="shared" si="29"/>
        <v>15853424</v>
      </c>
      <c r="N489" t="str">
        <f t="shared" si="30"/>
        <v xml:space="preserve"> &gt;₹500</v>
      </c>
      <c r="O489" s="15">
        <f t="shared" si="31"/>
        <v>44419.200000000004</v>
      </c>
    </row>
    <row r="490" spans="1:15" x14ac:dyDescent="0.25">
      <c r="A490" t="s">
        <v>985</v>
      </c>
      <c r="B490" t="s">
        <v>3316</v>
      </c>
      <c r="C490" t="s">
        <v>986</v>
      </c>
      <c r="D490" t="s">
        <v>2911</v>
      </c>
      <c r="E490" s="8" t="s">
        <v>697</v>
      </c>
      <c r="F490" s="11">
        <v>20999</v>
      </c>
      <c r="G490" s="11">
        <v>29990</v>
      </c>
      <c r="H490" s="1">
        <v>0.3</v>
      </c>
      <c r="I490" t="str">
        <f t="shared" si="28"/>
        <v>NO</v>
      </c>
      <c r="J490" s="19">
        <v>4.2</v>
      </c>
      <c r="K490" s="21">
        <v>10541</v>
      </c>
      <c r="M490" s="15">
        <f t="shared" si="29"/>
        <v>221350459</v>
      </c>
      <c r="N490" t="str">
        <f t="shared" si="30"/>
        <v xml:space="preserve"> &gt;₹500</v>
      </c>
      <c r="O490" s="15">
        <f t="shared" si="31"/>
        <v>44272.200000000004</v>
      </c>
    </row>
    <row r="491" spans="1:15" x14ac:dyDescent="0.25">
      <c r="A491" t="s">
        <v>987</v>
      </c>
      <c r="B491" t="s">
        <v>3317</v>
      </c>
      <c r="C491" t="s">
        <v>988</v>
      </c>
      <c r="D491" t="s">
        <v>2911</v>
      </c>
      <c r="E491" s="8" t="s">
        <v>697</v>
      </c>
      <c r="F491" s="11">
        <v>12999</v>
      </c>
      <c r="G491" s="11">
        <v>13499</v>
      </c>
      <c r="H491" s="1">
        <v>0.04</v>
      </c>
      <c r="I491" t="str">
        <f t="shared" si="28"/>
        <v>NO</v>
      </c>
      <c r="J491" s="19">
        <v>4.2</v>
      </c>
      <c r="K491" s="21">
        <v>10480</v>
      </c>
      <c r="M491" s="15">
        <f t="shared" si="29"/>
        <v>136229520</v>
      </c>
      <c r="N491" t="str">
        <f t="shared" si="30"/>
        <v xml:space="preserve"> &gt;₹500</v>
      </c>
      <c r="O491" s="15">
        <f t="shared" si="31"/>
        <v>44016</v>
      </c>
    </row>
    <row r="492" spans="1:15" x14ac:dyDescent="0.25">
      <c r="A492" t="s">
        <v>989</v>
      </c>
      <c r="B492" t="s">
        <v>3318</v>
      </c>
      <c r="C492" t="s">
        <v>990</v>
      </c>
      <c r="D492" t="s">
        <v>2911</v>
      </c>
      <c r="E492" s="8" t="s">
        <v>697</v>
      </c>
      <c r="F492" s="11">
        <v>16999</v>
      </c>
      <c r="G492" s="11">
        <v>20999</v>
      </c>
      <c r="H492" s="1">
        <v>0.19</v>
      </c>
      <c r="I492" t="str">
        <f t="shared" si="28"/>
        <v>NO</v>
      </c>
      <c r="J492" s="19">
        <v>4.2</v>
      </c>
      <c r="K492" s="21">
        <v>10443</v>
      </c>
      <c r="M492" s="15">
        <f t="shared" si="29"/>
        <v>177520557</v>
      </c>
      <c r="N492" t="str">
        <f t="shared" si="30"/>
        <v xml:space="preserve"> &gt;₹500</v>
      </c>
      <c r="O492" s="15">
        <f t="shared" si="31"/>
        <v>43860.6</v>
      </c>
    </row>
    <row r="493" spans="1:15" x14ac:dyDescent="0.25">
      <c r="A493" t="s">
        <v>991</v>
      </c>
      <c r="B493" t="s">
        <v>3289</v>
      </c>
      <c r="C493" t="s">
        <v>992</v>
      </c>
      <c r="D493" t="s">
        <v>2911</v>
      </c>
      <c r="E493" s="8" t="s">
        <v>697</v>
      </c>
      <c r="F493" s="11">
        <v>19999</v>
      </c>
      <c r="G493" s="11">
        <v>27990</v>
      </c>
      <c r="H493" s="1">
        <v>0.28999999999999998</v>
      </c>
      <c r="I493" t="str">
        <f t="shared" si="28"/>
        <v>NO</v>
      </c>
      <c r="J493" s="19">
        <v>4.2</v>
      </c>
      <c r="K493" s="21">
        <v>10429</v>
      </c>
      <c r="M493" s="15">
        <f t="shared" si="29"/>
        <v>208569571</v>
      </c>
      <c r="N493" t="str">
        <f t="shared" si="30"/>
        <v xml:space="preserve"> &gt;₹500</v>
      </c>
      <c r="O493" s="15">
        <f t="shared" si="31"/>
        <v>43801.8</v>
      </c>
    </row>
    <row r="494" spans="1:15" x14ac:dyDescent="0.25">
      <c r="A494" t="s">
        <v>993</v>
      </c>
      <c r="B494" t="s">
        <v>3319</v>
      </c>
      <c r="C494" t="s">
        <v>994</v>
      </c>
      <c r="D494" t="s">
        <v>2911</v>
      </c>
      <c r="E494" s="8" t="s">
        <v>697</v>
      </c>
      <c r="F494" s="11">
        <v>12999</v>
      </c>
      <c r="G494" s="11">
        <v>18999</v>
      </c>
      <c r="H494" s="1">
        <v>0.32</v>
      </c>
      <c r="I494" t="str">
        <f t="shared" si="28"/>
        <v>NO</v>
      </c>
      <c r="J494" s="19">
        <v>4.2</v>
      </c>
      <c r="K494" s="21">
        <v>10324</v>
      </c>
      <c r="M494" s="15">
        <f t="shared" si="29"/>
        <v>134201676</v>
      </c>
      <c r="N494" t="str">
        <f t="shared" si="30"/>
        <v xml:space="preserve"> &gt;₹500</v>
      </c>
      <c r="O494" s="15">
        <f t="shared" si="31"/>
        <v>43360.800000000003</v>
      </c>
    </row>
    <row r="495" spans="1:15" x14ac:dyDescent="0.25">
      <c r="A495" t="s">
        <v>995</v>
      </c>
      <c r="B495" t="s">
        <v>3320</v>
      </c>
      <c r="C495" t="s">
        <v>996</v>
      </c>
      <c r="D495" t="s">
        <v>2911</v>
      </c>
      <c r="E495" s="8" t="s">
        <v>687</v>
      </c>
      <c r="F495" s="11">
        <v>2999</v>
      </c>
      <c r="G495" s="11">
        <v>5999</v>
      </c>
      <c r="H495" s="1">
        <v>0.5</v>
      </c>
      <c r="I495" t="str">
        <f t="shared" si="28"/>
        <v>YES</v>
      </c>
      <c r="J495" s="19">
        <v>4.2</v>
      </c>
      <c r="K495" s="21">
        <v>10308</v>
      </c>
      <c r="M495" s="15">
        <f t="shared" si="29"/>
        <v>30913692</v>
      </c>
      <c r="N495" t="str">
        <f t="shared" si="30"/>
        <v xml:space="preserve"> &gt;₹500</v>
      </c>
      <c r="O495" s="15">
        <f t="shared" si="31"/>
        <v>43293.599999999999</v>
      </c>
    </row>
    <row r="496" spans="1:15" x14ac:dyDescent="0.25">
      <c r="A496" t="s">
        <v>997</v>
      </c>
      <c r="B496" t="s">
        <v>3321</v>
      </c>
      <c r="C496" t="s">
        <v>998</v>
      </c>
      <c r="D496" t="s">
        <v>2911</v>
      </c>
      <c r="E496" s="8" t="s">
        <v>743</v>
      </c>
      <c r="F496" s="11">
        <v>329</v>
      </c>
      <c r="G496" s="11">
        <v>999</v>
      </c>
      <c r="H496" s="1">
        <v>0.67</v>
      </c>
      <c r="I496" t="str">
        <f t="shared" si="28"/>
        <v>YES</v>
      </c>
      <c r="J496" s="19">
        <v>4.2</v>
      </c>
      <c r="K496" s="21">
        <v>10234</v>
      </c>
      <c r="M496" s="15">
        <f t="shared" si="29"/>
        <v>3366986</v>
      </c>
      <c r="N496" t="str">
        <f t="shared" si="30"/>
        <v>₹200–₹500</v>
      </c>
      <c r="O496" s="15">
        <f t="shared" si="31"/>
        <v>42982.8</v>
      </c>
    </row>
    <row r="497" spans="1:15" x14ac:dyDescent="0.25">
      <c r="A497" t="s">
        <v>999</v>
      </c>
      <c r="B497" t="s">
        <v>3296</v>
      </c>
      <c r="C497" t="s">
        <v>1000</v>
      </c>
      <c r="D497" t="s">
        <v>2911</v>
      </c>
      <c r="E497" s="8" t="s">
        <v>687</v>
      </c>
      <c r="F497" s="11">
        <v>1299</v>
      </c>
      <c r="G497" s="11">
        <v>5999</v>
      </c>
      <c r="H497" s="1">
        <v>0.78</v>
      </c>
      <c r="I497" t="str">
        <f t="shared" si="28"/>
        <v>YES</v>
      </c>
      <c r="J497" s="19">
        <v>4.2</v>
      </c>
      <c r="K497" s="21">
        <v>10229</v>
      </c>
      <c r="M497" s="15">
        <f t="shared" si="29"/>
        <v>13287471</v>
      </c>
      <c r="N497" t="str">
        <f t="shared" si="30"/>
        <v xml:space="preserve"> &gt;₹500</v>
      </c>
      <c r="O497" s="15">
        <f t="shared" si="31"/>
        <v>42961.8</v>
      </c>
    </row>
    <row r="498" spans="1:15" x14ac:dyDescent="0.25">
      <c r="A498" t="s">
        <v>1001</v>
      </c>
      <c r="B498" t="s">
        <v>3214</v>
      </c>
      <c r="C498" t="s">
        <v>1002</v>
      </c>
      <c r="D498" t="s">
        <v>2911</v>
      </c>
      <c r="E498" s="8" t="s">
        <v>708</v>
      </c>
      <c r="F498" s="11">
        <v>1989</v>
      </c>
      <c r="G498" s="11">
        <v>3500</v>
      </c>
      <c r="H498" s="1">
        <v>0.43</v>
      </c>
      <c r="I498" t="str">
        <f t="shared" si="28"/>
        <v>NO</v>
      </c>
      <c r="J498" s="19">
        <v>4.2</v>
      </c>
      <c r="K498" s="21">
        <v>10174</v>
      </c>
      <c r="M498" s="15">
        <f t="shared" si="29"/>
        <v>20236086</v>
      </c>
      <c r="N498" t="str">
        <f t="shared" si="30"/>
        <v xml:space="preserve"> &gt;₹500</v>
      </c>
      <c r="O498" s="15">
        <f t="shared" si="31"/>
        <v>42730.8</v>
      </c>
    </row>
    <row r="499" spans="1:15" x14ac:dyDescent="0.25">
      <c r="A499" t="s">
        <v>1003</v>
      </c>
      <c r="B499" t="s">
        <v>3206</v>
      </c>
      <c r="C499" t="s">
        <v>689</v>
      </c>
      <c r="D499" t="s">
        <v>2911</v>
      </c>
      <c r="E499" s="8" t="s">
        <v>687</v>
      </c>
      <c r="F499" s="11">
        <v>1999</v>
      </c>
      <c r="G499" s="11">
        <v>9999</v>
      </c>
      <c r="H499" s="1">
        <v>0.8</v>
      </c>
      <c r="I499" t="str">
        <f t="shared" si="28"/>
        <v>YES</v>
      </c>
      <c r="J499" s="19">
        <v>4.2</v>
      </c>
      <c r="K499" s="21">
        <v>10170</v>
      </c>
      <c r="M499" s="15">
        <f t="shared" si="29"/>
        <v>20329830</v>
      </c>
      <c r="N499" t="str">
        <f t="shared" si="30"/>
        <v xml:space="preserve"> &gt;₹500</v>
      </c>
      <c r="O499" s="15">
        <f t="shared" si="31"/>
        <v>42714</v>
      </c>
    </row>
    <row r="500" spans="1:15" x14ac:dyDescent="0.25">
      <c r="A500" t="s">
        <v>1004</v>
      </c>
      <c r="B500" t="s">
        <v>3273</v>
      </c>
      <c r="C500" t="s">
        <v>1005</v>
      </c>
      <c r="D500" t="s">
        <v>2911</v>
      </c>
      <c r="E500" s="8" t="s">
        <v>697</v>
      </c>
      <c r="F500" s="11">
        <v>12999</v>
      </c>
      <c r="G500" s="11">
        <v>18999</v>
      </c>
      <c r="H500" s="1">
        <v>0.32</v>
      </c>
      <c r="I500" t="str">
        <f t="shared" si="28"/>
        <v>NO</v>
      </c>
      <c r="J500" s="19">
        <v>4.2</v>
      </c>
      <c r="K500" s="21">
        <v>10134</v>
      </c>
      <c r="M500" s="15">
        <f t="shared" si="29"/>
        <v>131731866</v>
      </c>
      <c r="N500" t="str">
        <f t="shared" si="30"/>
        <v xml:space="preserve"> &gt;₹500</v>
      </c>
      <c r="O500" s="15">
        <f t="shared" si="31"/>
        <v>42562.8</v>
      </c>
    </row>
    <row r="501" spans="1:15" x14ac:dyDescent="0.25">
      <c r="A501" t="s">
        <v>1006</v>
      </c>
      <c r="B501" t="s">
        <v>3322</v>
      </c>
      <c r="C501" t="s">
        <v>1007</v>
      </c>
      <c r="D501" t="s">
        <v>2911</v>
      </c>
      <c r="E501" s="8" t="s">
        <v>687</v>
      </c>
      <c r="F501" s="11">
        <v>1499</v>
      </c>
      <c r="G501" s="11">
        <v>4999</v>
      </c>
      <c r="H501" s="1">
        <v>0.7</v>
      </c>
      <c r="I501" t="str">
        <f t="shared" si="28"/>
        <v>YES</v>
      </c>
      <c r="J501" s="19">
        <v>4.2</v>
      </c>
      <c r="K501" s="21">
        <v>9998</v>
      </c>
      <c r="M501" s="15">
        <f t="shared" si="29"/>
        <v>14987002</v>
      </c>
      <c r="N501" t="str">
        <f t="shared" si="30"/>
        <v xml:space="preserve"> &gt;₹500</v>
      </c>
      <c r="O501" s="15">
        <f t="shared" si="31"/>
        <v>41991.6</v>
      </c>
    </row>
    <row r="502" spans="1:15" x14ac:dyDescent="0.25">
      <c r="A502" t="s">
        <v>1008</v>
      </c>
      <c r="B502" t="s">
        <v>3323</v>
      </c>
      <c r="C502" t="s">
        <v>1009</v>
      </c>
      <c r="D502" t="s">
        <v>2911</v>
      </c>
      <c r="E502" s="8" t="s">
        <v>697</v>
      </c>
      <c r="F502" s="11">
        <v>16999</v>
      </c>
      <c r="G502" s="11">
        <v>20999</v>
      </c>
      <c r="H502" s="1">
        <v>0.19</v>
      </c>
      <c r="I502" t="str">
        <f t="shared" si="28"/>
        <v>NO</v>
      </c>
      <c r="J502" s="19">
        <v>4.2</v>
      </c>
      <c r="K502" s="21">
        <v>9940</v>
      </c>
      <c r="M502" s="15">
        <f t="shared" si="29"/>
        <v>168970060</v>
      </c>
      <c r="N502" t="str">
        <f t="shared" si="30"/>
        <v xml:space="preserve"> &gt;₹500</v>
      </c>
      <c r="O502" s="15">
        <f t="shared" si="31"/>
        <v>41748</v>
      </c>
    </row>
    <row r="503" spans="1:15" x14ac:dyDescent="0.25">
      <c r="A503" t="s">
        <v>1010</v>
      </c>
      <c r="B503" t="s">
        <v>3324</v>
      </c>
      <c r="C503" t="s">
        <v>1011</v>
      </c>
      <c r="D503" t="s">
        <v>2911</v>
      </c>
      <c r="E503" s="8" t="s">
        <v>687</v>
      </c>
      <c r="F503" s="11">
        <v>1999</v>
      </c>
      <c r="G503" s="11">
        <v>8499</v>
      </c>
      <c r="H503" s="1">
        <v>0.76</v>
      </c>
      <c r="I503" t="str">
        <f t="shared" si="28"/>
        <v>YES</v>
      </c>
      <c r="J503" s="19">
        <v>4.2</v>
      </c>
      <c r="K503" s="21">
        <v>9792</v>
      </c>
      <c r="M503" s="15">
        <f t="shared" si="29"/>
        <v>19574208</v>
      </c>
      <c r="N503" t="str">
        <f t="shared" si="30"/>
        <v xml:space="preserve"> &gt;₹500</v>
      </c>
      <c r="O503" s="15">
        <f t="shared" si="31"/>
        <v>41126.400000000001</v>
      </c>
    </row>
    <row r="504" spans="1:15" x14ac:dyDescent="0.25">
      <c r="A504" t="s">
        <v>1012</v>
      </c>
      <c r="B504" t="s">
        <v>3325</v>
      </c>
      <c r="C504" t="s">
        <v>1013</v>
      </c>
      <c r="D504" t="s">
        <v>2911</v>
      </c>
      <c r="E504" s="8" t="s">
        <v>687</v>
      </c>
      <c r="F504" s="11">
        <v>4999</v>
      </c>
      <c r="G504" s="11">
        <v>6999</v>
      </c>
      <c r="H504" s="1">
        <v>0.28999999999999998</v>
      </c>
      <c r="I504" t="str">
        <f t="shared" si="28"/>
        <v>NO</v>
      </c>
      <c r="J504" s="19">
        <v>4.2</v>
      </c>
      <c r="K504" s="21">
        <v>9791</v>
      </c>
      <c r="M504" s="15">
        <f t="shared" si="29"/>
        <v>48945209</v>
      </c>
      <c r="N504" t="str">
        <f t="shared" si="30"/>
        <v xml:space="preserve"> &gt;₹500</v>
      </c>
      <c r="O504" s="15">
        <f t="shared" si="31"/>
        <v>41122.200000000004</v>
      </c>
    </row>
    <row r="505" spans="1:15" x14ac:dyDescent="0.25">
      <c r="A505" t="s">
        <v>74</v>
      </c>
      <c r="B505" t="s">
        <v>2953</v>
      </c>
      <c r="C505" t="s">
        <v>75</v>
      </c>
      <c r="D505" t="s">
        <v>2910</v>
      </c>
      <c r="E505" s="8" t="s">
        <v>2</v>
      </c>
      <c r="F505" s="11">
        <v>99</v>
      </c>
      <c r="G505" s="11">
        <v>666.66</v>
      </c>
      <c r="H505" s="1">
        <v>0.85</v>
      </c>
      <c r="I505" t="str">
        <f t="shared" si="28"/>
        <v>YES</v>
      </c>
      <c r="J505" s="19">
        <v>4.2</v>
      </c>
      <c r="K505" s="21">
        <v>9772</v>
      </c>
      <c r="M505" s="15">
        <f t="shared" si="29"/>
        <v>967428</v>
      </c>
      <c r="N505" t="str">
        <f t="shared" si="30"/>
        <v>&lt;₹200</v>
      </c>
      <c r="O505" s="15">
        <f t="shared" si="31"/>
        <v>41042.400000000001</v>
      </c>
    </row>
    <row r="506" spans="1:15" x14ac:dyDescent="0.25">
      <c r="A506" t="s">
        <v>1014</v>
      </c>
      <c r="B506" t="s">
        <v>3326</v>
      </c>
      <c r="C506" t="s">
        <v>1015</v>
      </c>
      <c r="D506" t="s">
        <v>2911</v>
      </c>
      <c r="E506" s="8" t="s">
        <v>687</v>
      </c>
      <c r="F506" s="11">
        <v>2499</v>
      </c>
      <c r="G506" s="11">
        <v>5999</v>
      </c>
      <c r="H506" s="1">
        <v>0.57999999999999996</v>
      </c>
      <c r="I506" t="str">
        <f t="shared" si="28"/>
        <v>YES</v>
      </c>
      <c r="J506" s="19">
        <v>4.2</v>
      </c>
      <c r="K506" s="21">
        <v>9734</v>
      </c>
      <c r="M506" s="15">
        <f t="shared" si="29"/>
        <v>24325266</v>
      </c>
      <c r="N506" t="str">
        <f t="shared" si="30"/>
        <v xml:space="preserve"> &gt;₹500</v>
      </c>
      <c r="O506" s="15">
        <f t="shared" si="31"/>
        <v>40882.800000000003</v>
      </c>
    </row>
    <row r="507" spans="1:15" x14ac:dyDescent="0.25">
      <c r="A507" t="s">
        <v>1016</v>
      </c>
      <c r="B507" t="s">
        <v>3292</v>
      </c>
      <c r="C507" t="s">
        <v>1017</v>
      </c>
      <c r="D507" t="s">
        <v>2911</v>
      </c>
      <c r="E507" s="8" t="s">
        <v>713</v>
      </c>
      <c r="F507" s="11">
        <v>1399</v>
      </c>
      <c r="G507" s="11">
        <v>1630</v>
      </c>
      <c r="H507" s="1">
        <v>0.14000000000000001</v>
      </c>
      <c r="I507" t="str">
        <f t="shared" si="28"/>
        <v>NO</v>
      </c>
      <c r="J507" s="19">
        <v>4.2</v>
      </c>
      <c r="K507" s="21">
        <v>9701</v>
      </c>
      <c r="M507" s="15">
        <f t="shared" si="29"/>
        <v>13571699</v>
      </c>
      <c r="N507" t="str">
        <f t="shared" si="30"/>
        <v xml:space="preserve"> &gt;₹500</v>
      </c>
      <c r="O507" s="15">
        <f t="shared" si="31"/>
        <v>40744.200000000004</v>
      </c>
    </row>
    <row r="508" spans="1:15" x14ac:dyDescent="0.25">
      <c r="A508" t="s">
        <v>1018</v>
      </c>
      <c r="B508" t="s">
        <v>3230</v>
      </c>
      <c r="C508" t="s">
        <v>1019</v>
      </c>
      <c r="D508" t="s">
        <v>2911</v>
      </c>
      <c r="E508" s="8" t="s">
        <v>687</v>
      </c>
      <c r="F508" s="11">
        <v>1499</v>
      </c>
      <c r="G508" s="11">
        <v>9999</v>
      </c>
      <c r="H508" s="1">
        <v>0.85</v>
      </c>
      <c r="I508" t="str">
        <f t="shared" si="28"/>
        <v>YES</v>
      </c>
      <c r="J508" s="19">
        <v>4.2</v>
      </c>
      <c r="K508" s="21">
        <v>9695</v>
      </c>
      <c r="M508" s="15">
        <f t="shared" si="29"/>
        <v>14532805</v>
      </c>
      <c r="N508" t="str">
        <f t="shared" si="30"/>
        <v xml:space="preserve"> &gt;₹500</v>
      </c>
      <c r="O508" s="15">
        <f t="shared" si="31"/>
        <v>40719</v>
      </c>
    </row>
    <row r="509" spans="1:15" x14ac:dyDescent="0.25">
      <c r="A509" t="s">
        <v>1020</v>
      </c>
      <c r="B509" t="s">
        <v>3327</v>
      </c>
      <c r="C509" t="s">
        <v>1021</v>
      </c>
      <c r="D509" t="s">
        <v>2911</v>
      </c>
      <c r="E509" s="8" t="s">
        <v>743</v>
      </c>
      <c r="F509" s="11">
        <v>249</v>
      </c>
      <c r="G509" s="11">
        <v>599</v>
      </c>
      <c r="H509" s="1">
        <v>0.57999999999999996</v>
      </c>
      <c r="I509" t="str">
        <f t="shared" si="28"/>
        <v>YES</v>
      </c>
      <c r="J509" s="19">
        <v>4.2</v>
      </c>
      <c r="K509" s="21">
        <v>9650</v>
      </c>
      <c r="M509" s="15">
        <f t="shared" si="29"/>
        <v>2402850</v>
      </c>
      <c r="N509" t="str">
        <f t="shared" si="30"/>
        <v>₹200–₹500</v>
      </c>
      <c r="O509" s="15">
        <f t="shared" si="31"/>
        <v>40530</v>
      </c>
    </row>
    <row r="510" spans="1:15" x14ac:dyDescent="0.25">
      <c r="A510" t="s">
        <v>1022</v>
      </c>
      <c r="B510" t="s">
        <v>3328</v>
      </c>
      <c r="C510" t="s">
        <v>1023</v>
      </c>
      <c r="D510" t="s">
        <v>2911</v>
      </c>
      <c r="E510" s="8" t="s">
        <v>899</v>
      </c>
      <c r="F510" s="11">
        <v>299</v>
      </c>
      <c r="G510" s="11">
        <v>1199</v>
      </c>
      <c r="H510" s="1">
        <v>0.75</v>
      </c>
      <c r="I510" t="str">
        <f t="shared" si="28"/>
        <v>YES</v>
      </c>
      <c r="J510" s="19">
        <v>4.2</v>
      </c>
      <c r="K510" s="21">
        <v>9638</v>
      </c>
      <c r="M510" s="15">
        <f t="shared" si="29"/>
        <v>2881762</v>
      </c>
      <c r="N510" t="str">
        <f t="shared" si="30"/>
        <v>₹200–₹500</v>
      </c>
      <c r="O510" s="15">
        <f t="shared" si="31"/>
        <v>40479.599999999999</v>
      </c>
    </row>
    <row r="511" spans="1:15" x14ac:dyDescent="0.25">
      <c r="A511" t="s">
        <v>1024</v>
      </c>
      <c r="B511" t="s">
        <v>3307</v>
      </c>
      <c r="C511" t="s">
        <v>1025</v>
      </c>
      <c r="D511" t="s">
        <v>2911</v>
      </c>
      <c r="E511" s="8" t="s">
        <v>860</v>
      </c>
      <c r="F511" s="11">
        <v>79</v>
      </c>
      <c r="G511" s="11">
        <v>499</v>
      </c>
      <c r="H511" s="1">
        <v>0.84</v>
      </c>
      <c r="I511" t="str">
        <f t="shared" si="28"/>
        <v>YES</v>
      </c>
      <c r="J511" s="19">
        <v>4.2</v>
      </c>
      <c r="K511" s="21">
        <v>9504</v>
      </c>
      <c r="M511" s="15">
        <f t="shared" si="29"/>
        <v>750816</v>
      </c>
      <c r="N511" t="str">
        <f t="shared" si="30"/>
        <v>&lt;₹200</v>
      </c>
      <c r="O511" s="15">
        <f t="shared" si="31"/>
        <v>39916.800000000003</v>
      </c>
    </row>
    <row r="512" spans="1:15" x14ac:dyDescent="0.25">
      <c r="A512" t="s">
        <v>1026</v>
      </c>
      <c r="B512" t="s">
        <v>3329</v>
      </c>
      <c r="C512" t="s">
        <v>1027</v>
      </c>
      <c r="D512" t="s">
        <v>2911</v>
      </c>
      <c r="E512" s="8" t="s">
        <v>697</v>
      </c>
      <c r="F512" s="11">
        <v>13999</v>
      </c>
      <c r="G512" s="11">
        <v>15999</v>
      </c>
      <c r="H512" s="1">
        <v>0.13</v>
      </c>
      <c r="I512" t="str">
        <f t="shared" si="28"/>
        <v>NO</v>
      </c>
      <c r="J512" s="19">
        <v>4.2</v>
      </c>
      <c r="K512" s="21">
        <v>9499</v>
      </c>
      <c r="M512" s="15">
        <f t="shared" si="29"/>
        <v>132976501</v>
      </c>
      <c r="N512" t="str">
        <f t="shared" si="30"/>
        <v xml:space="preserve"> &gt;₹500</v>
      </c>
      <c r="O512" s="15">
        <f t="shared" si="31"/>
        <v>39895.800000000003</v>
      </c>
    </row>
    <row r="513" spans="1:15" x14ac:dyDescent="0.25">
      <c r="A513" t="s">
        <v>1028</v>
      </c>
      <c r="B513" t="s">
        <v>3330</v>
      </c>
      <c r="C513" t="s">
        <v>1029</v>
      </c>
      <c r="D513" t="s">
        <v>2911</v>
      </c>
      <c r="E513" s="8" t="s">
        <v>718</v>
      </c>
      <c r="F513" s="11">
        <v>949</v>
      </c>
      <c r="G513" s="11">
        <v>999</v>
      </c>
      <c r="H513" s="1">
        <v>0.05</v>
      </c>
      <c r="I513" t="str">
        <f t="shared" si="28"/>
        <v>NO</v>
      </c>
      <c r="J513" s="19">
        <v>4.2</v>
      </c>
      <c r="K513" s="21">
        <v>9499</v>
      </c>
      <c r="M513" s="15">
        <f t="shared" si="29"/>
        <v>9014551</v>
      </c>
      <c r="N513" t="str">
        <f t="shared" si="30"/>
        <v xml:space="preserve"> &gt;₹500</v>
      </c>
      <c r="O513" s="15">
        <f t="shared" si="31"/>
        <v>39895.800000000003</v>
      </c>
    </row>
    <row r="514" spans="1:15" x14ac:dyDescent="0.25">
      <c r="A514" t="s">
        <v>1030</v>
      </c>
      <c r="B514" t="s">
        <v>3331</v>
      </c>
      <c r="C514" t="s">
        <v>1031</v>
      </c>
      <c r="D514" t="s">
        <v>2911</v>
      </c>
      <c r="E514" s="8" t="s">
        <v>822</v>
      </c>
      <c r="F514" s="11">
        <v>99</v>
      </c>
      <c r="G514" s="11">
        <v>499</v>
      </c>
      <c r="H514" s="1">
        <v>0.8</v>
      </c>
      <c r="I514" t="str">
        <f t="shared" ref="I514:I577" si="32">IF(H514&gt;=50%, "YES","NO")</f>
        <v>YES</v>
      </c>
      <c r="J514" s="19">
        <v>4.2</v>
      </c>
      <c r="K514" s="21">
        <v>9499</v>
      </c>
      <c r="M514" s="15">
        <f t="shared" ref="M514:M577" si="33">F514*K514</f>
        <v>940401</v>
      </c>
      <c r="N514" t="str">
        <f t="shared" ref="N514:N577" si="34">IF(F514&lt;200, "&lt;₹200",  IF(F514&lt;=500,
"₹200–₹500"," &gt;₹500"))</f>
        <v>&lt;₹200</v>
      </c>
      <c r="O514" s="15">
        <f t="shared" ref="O514:O577" si="35">J514*K514</f>
        <v>39895.800000000003</v>
      </c>
    </row>
    <row r="515" spans="1:15" x14ac:dyDescent="0.25">
      <c r="A515" t="s">
        <v>1032</v>
      </c>
      <c r="B515" t="s">
        <v>3295</v>
      </c>
      <c r="C515" t="s">
        <v>1033</v>
      </c>
      <c r="D515" t="s">
        <v>2911</v>
      </c>
      <c r="E515" s="8" t="s">
        <v>687</v>
      </c>
      <c r="F515" s="11">
        <v>2499</v>
      </c>
      <c r="G515" s="11">
        <v>7990</v>
      </c>
      <c r="H515" s="1">
        <v>0.69</v>
      </c>
      <c r="I515" t="str">
        <f t="shared" si="32"/>
        <v>YES</v>
      </c>
      <c r="J515" s="19">
        <v>4.2</v>
      </c>
      <c r="K515" s="21">
        <v>9427</v>
      </c>
      <c r="M515" s="15">
        <f t="shared" si="33"/>
        <v>23558073</v>
      </c>
      <c r="N515" t="str">
        <f t="shared" si="34"/>
        <v xml:space="preserve"> &gt;₹500</v>
      </c>
      <c r="O515" s="15">
        <f t="shared" si="35"/>
        <v>39593.4</v>
      </c>
    </row>
    <row r="516" spans="1:15" x14ac:dyDescent="0.25">
      <c r="A516" t="s">
        <v>1034</v>
      </c>
      <c r="B516" t="s">
        <v>3332</v>
      </c>
      <c r="C516" t="s">
        <v>1035</v>
      </c>
      <c r="D516" t="s">
        <v>2911</v>
      </c>
      <c r="E516" s="8" t="s">
        <v>1036</v>
      </c>
      <c r="F516" s="11">
        <v>689</v>
      </c>
      <c r="G516" s="11">
        <v>1999</v>
      </c>
      <c r="H516" s="1">
        <v>0.66</v>
      </c>
      <c r="I516" t="str">
        <f t="shared" si="32"/>
        <v>YES</v>
      </c>
      <c r="J516" s="19">
        <v>4.2</v>
      </c>
      <c r="K516" s="21">
        <v>9385</v>
      </c>
      <c r="M516" s="15">
        <f t="shared" si="33"/>
        <v>6466265</v>
      </c>
      <c r="N516" t="str">
        <f t="shared" si="34"/>
        <v xml:space="preserve"> &gt;₹500</v>
      </c>
      <c r="O516" s="15">
        <f t="shared" si="35"/>
        <v>39417</v>
      </c>
    </row>
    <row r="517" spans="1:15" x14ac:dyDescent="0.25">
      <c r="A517" t="s">
        <v>1037</v>
      </c>
      <c r="B517" t="s">
        <v>3333</v>
      </c>
      <c r="C517" t="s">
        <v>1038</v>
      </c>
      <c r="D517" t="s">
        <v>2911</v>
      </c>
      <c r="E517" s="8" t="s">
        <v>939</v>
      </c>
      <c r="F517" s="11">
        <v>499</v>
      </c>
      <c r="G517" s="11">
        <v>1899</v>
      </c>
      <c r="H517" s="1">
        <v>0.74</v>
      </c>
      <c r="I517" t="str">
        <f t="shared" si="32"/>
        <v>YES</v>
      </c>
      <c r="J517" s="19">
        <v>4.2</v>
      </c>
      <c r="K517" s="21">
        <v>9378</v>
      </c>
      <c r="M517" s="15">
        <f t="shared" si="33"/>
        <v>4679622</v>
      </c>
      <c r="N517" t="str">
        <f t="shared" si="34"/>
        <v>₹200–₹500</v>
      </c>
      <c r="O517" s="15">
        <f t="shared" si="35"/>
        <v>39387.599999999999</v>
      </c>
    </row>
    <row r="518" spans="1:15" x14ac:dyDescent="0.25">
      <c r="A518" t="s">
        <v>1039</v>
      </c>
      <c r="B518" t="s">
        <v>3334</v>
      </c>
      <c r="C518" t="s">
        <v>1040</v>
      </c>
      <c r="D518" t="s">
        <v>2911</v>
      </c>
      <c r="E518" s="8" t="s">
        <v>899</v>
      </c>
      <c r="F518" s="11">
        <v>299</v>
      </c>
      <c r="G518" s="11">
        <v>999</v>
      </c>
      <c r="H518" s="1">
        <v>0.7</v>
      </c>
      <c r="I518" t="str">
        <f t="shared" si="32"/>
        <v>YES</v>
      </c>
      <c r="J518" s="19">
        <v>4.2</v>
      </c>
      <c r="K518" s="21">
        <v>9378</v>
      </c>
      <c r="M518" s="15">
        <f t="shared" si="33"/>
        <v>2804022</v>
      </c>
      <c r="N518" t="str">
        <f t="shared" si="34"/>
        <v>₹200–₹500</v>
      </c>
      <c r="O518" s="15">
        <f t="shared" si="35"/>
        <v>39387.599999999999</v>
      </c>
    </row>
    <row r="519" spans="1:15" x14ac:dyDescent="0.25">
      <c r="A519" t="s">
        <v>1041</v>
      </c>
      <c r="B519" t="s">
        <v>3335</v>
      </c>
      <c r="C519" t="s">
        <v>1042</v>
      </c>
      <c r="D519" t="s">
        <v>2911</v>
      </c>
      <c r="E519" s="8" t="s">
        <v>822</v>
      </c>
      <c r="F519" s="11">
        <v>209</v>
      </c>
      <c r="G519" s="11">
        <v>499</v>
      </c>
      <c r="H519" s="1">
        <v>0.57999999999999996</v>
      </c>
      <c r="I519" t="str">
        <f t="shared" si="32"/>
        <v>YES</v>
      </c>
      <c r="J519" s="19">
        <v>4.2</v>
      </c>
      <c r="K519" s="21">
        <v>9378</v>
      </c>
      <c r="M519" s="15">
        <f t="shared" si="33"/>
        <v>1960002</v>
      </c>
      <c r="N519" t="str">
        <f t="shared" si="34"/>
        <v>₹200–₹500</v>
      </c>
      <c r="O519" s="15">
        <f t="shared" si="35"/>
        <v>39387.599999999999</v>
      </c>
    </row>
    <row r="520" spans="1:15" x14ac:dyDescent="0.25">
      <c r="A520" t="s">
        <v>1043</v>
      </c>
      <c r="B520" t="s">
        <v>3336</v>
      </c>
      <c r="C520" t="s">
        <v>1044</v>
      </c>
      <c r="D520" t="s">
        <v>2911</v>
      </c>
      <c r="E520" s="8" t="s">
        <v>697</v>
      </c>
      <c r="F520" s="11">
        <v>8499</v>
      </c>
      <c r="G520" s="11">
        <v>12999</v>
      </c>
      <c r="H520" s="1">
        <v>0.35</v>
      </c>
      <c r="I520" t="str">
        <f t="shared" si="32"/>
        <v>NO</v>
      </c>
      <c r="J520" s="19">
        <v>4.2</v>
      </c>
      <c r="K520" s="21">
        <v>9378</v>
      </c>
      <c r="M520" s="15">
        <f t="shared" si="33"/>
        <v>79703622</v>
      </c>
      <c r="N520" t="str">
        <f t="shared" si="34"/>
        <v xml:space="preserve"> &gt;₹500</v>
      </c>
      <c r="O520" s="15">
        <f t="shared" si="35"/>
        <v>39387.599999999999</v>
      </c>
    </row>
    <row r="521" spans="1:15" x14ac:dyDescent="0.25">
      <c r="A521" t="s">
        <v>1045</v>
      </c>
      <c r="B521" t="s">
        <v>3337</v>
      </c>
      <c r="C521" t="s">
        <v>1046</v>
      </c>
      <c r="D521" t="s">
        <v>2911</v>
      </c>
      <c r="E521" s="8" t="s">
        <v>694</v>
      </c>
      <c r="F521" s="11">
        <v>2179</v>
      </c>
      <c r="G521" s="11">
        <v>3999</v>
      </c>
      <c r="H521" s="1">
        <v>0.46</v>
      </c>
      <c r="I521" t="str">
        <f t="shared" si="32"/>
        <v>NO</v>
      </c>
      <c r="J521" s="19">
        <v>4.2</v>
      </c>
      <c r="K521" s="21">
        <v>9378</v>
      </c>
      <c r="M521" s="15">
        <f t="shared" si="33"/>
        <v>20434662</v>
      </c>
      <c r="N521" t="str">
        <f t="shared" si="34"/>
        <v xml:space="preserve"> &gt;₹500</v>
      </c>
      <c r="O521" s="15">
        <f t="shared" si="35"/>
        <v>39387.599999999999</v>
      </c>
    </row>
    <row r="522" spans="1:15" x14ac:dyDescent="0.25">
      <c r="A522" t="s">
        <v>1047</v>
      </c>
      <c r="B522" t="s">
        <v>3338</v>
      </c>
      <c r="C522" t="s">
        <v>1048</v>
      </c>
      <c r="D522" t="s">
        <v>2911</v>
      </c>
      <c r="E522" s="8" t="s">
        <v>697</v>
      </c>
      <c r="F522" s="11">
        <v>16999</v>
      </c>
      <c r="G522" s="11">
        <v>20999</v>
      </c>
      <c r="H522" s="1">
        <v>0.19</v>
      </c>
      <c r="I522" t="str">
        <f t="shared" si="32"/>
        <v>NO</v>
      </c>
      <c r="J522" s="19">
        <v>4.2</v>
      </c>
      <c r="K522" s="21">
        <v>9378</v>
      </c>
      <c r="M522" s="15">
        <f t="shared" si="33"/>
        <v>159416622</v>
      </c>
      <c r="N522" t="str">
        <f t="shared" si="34"/>
        <v xml:space="preserve"> &gt;₹500</v>
      </c>
      <c r="O522" s="15">
        <f t="shared" si="35"/>
        <v>39387.599999999999</v>
      </c>
    </row>
    <row r="523" spans="1:15" x14ac:dyDescent="0.25">
      <c r="A523" t="s">
        <v>1049</v>
      </c>
      <c r="B523" t="s">
        <v>3339</v>
      </c>
      <c r="C523" t="s">
        <v>1050</v>
      </c>
      <c r="D523" t="s">
        <v>2911</v>
      </c>
      <c r="E523" s="8" t="s">
        <v>697</v>
      </c>
      <c r="F523" s="11">
        <v>44999</v>
      </c>
      <c r="G523" s="11">
        <v>49999</v>
      </c>
      <c r="H523" s="1">
        <v>0.1</v>
      </c>
      <c r="I523" t="str">
        <f t="shared" si="32"/>
        <v>NO</v>
      </c>
      <c r="J523" s="19">
        <v>4.2</v>
      </c>
      <c r="K523" s="21">
        <v>9378</v>
      </c>
      <c r="M523" s="15">
        <f t="shared" si="33"/>
        <v>422000622</v>
      </c>
      <c r="N523" t="str">
        <f t="shared" si="34"/>
        <v xml:space="preserve"> &gt;₹500</v>
      </c>
      <c r="O523" s="15">
        <f t="shared" si="35"/>
        <v>39387.599999999999</v>
      </c>
    </row>
    <row r="524" spans="1:15" x14ac:dyDescent="0.25">
      <c r="A524" t="s">
        <v>1051</v>
      </c>
      <c r="B524" t="s">
        <v>1052</v>
      </c>
      <c r="C524" t="s">
        <v>1052</v>
      </c>
      <c r="D524" t="s">
        <v>2911</v>
      </c>
      <c r="E524" s="8" t="s">
        <v>713</v>
      </c>
      <c r="F524" s="11">
        <v>2599</v>
      </c>
      <c r="G524" s="11">
        <v>2999</v>
      </c>
      <c r="H524" s="1">
        <v>0.13</v>
      </c>
      <c r="I524" t="str">
        <f t="shared" si="32"/>
        <v>NO</v>
      </c>
      <c r="J524" s="19">
        <v>4.2</v>
      </c>
      <c r="K524" s="21">
        <v>9378</v>
      </c>
      <c r="M524" s="15">
        <f t="shared" si="33"/>
        <v>24373422</v>
      </c>
      <c r="N524" t="str">
        <f t="shared" si="34"/>
        <v xml:space="preserve"> &gt;₹500</v>
      </c>
      <c r="O524" s="15">
        <f t="shared" si="35"/>
        <v>39387.599999999999</v>
      </c>
    </row>
    <row r="525" spans="1:15" x14ac:dyDescent="0.25">
      <c r="A525" t="s">
        <v>1053</v>
      </c>
      <c r="B525" t="s">
        <v>3340</v>
      </c>
      <c r="C525" t="s">
        <v>1054</v>
      </c>
      <c r="D525" t="s">
        <v>2911</v>
      </c>
      <c r="E525" s="8" t="s">
        <v>687</v>
      </c>
      <c r="F525" s="11">
        <v>2799</v>
      </c>
      <c r="G525" s="11">
        <v>6499</v>
      </c>
      <c r="H525" s="1">
        <v>0.56999999999999995</v>
      </c>
      <c r="I525" t="str">
        <f t="shared" si="32"/>
        <v>YES</v>
      </c>
      <c r="J525" s="19">
        <v>4.2</v>
      </c>
      <c r="K525" s="21">
        <v>9378</v>
      </c>
      <c r="M525" s="15">
        <f t="shared" si="33"/>
        <v>26249022</v>
      </c>
      <c r="N525" t="str">
        <f t="shared" si="34"/>
        <v xml:space="preserve"> &gt;₹500</v>
      </c>
      <c r="O525" s="15">
        <f t="shared" si="35"/>
        <v>39387.599999999999</v>
      </c>
    </row>
    <row r="526" spans="1:15" x14ac:dyDescent="0.25">
      <c r="A526" t="s">
        <v>1055</v>
      </c>
      <c r="B526" t="s">
        <v>3341</v>
      </c>
      <c r="C526" t="s">
        <v>1056</v>
      </c>
      <c r="D526" t="s">
        <v>2911</v>
      </c>
      <c r="E526" s="8" t="s">
        <v>1057</v>
      </c>
      <c r="F526" s="11">
        <v>1399</v>
      </c>
      <c r="G526" s="11">
        <v>2990</v>
      </c>
      <c r="H526" s="1">
        <v>0.53</v>
      </c>
      <c r="I526" t="str">
        <f t="shared" si="32"/>
        <v>YES</v>
      </c>
      <c r="J526" s="19">
        <v>4.2</v>
      </c>
      <c r="K526" s="21">
        <v>9377</v>
      </c>
      <c r="M526" s="15">
        <f t="shared" si="33"/>
        <v>13118423</v>
      </c>
      <c r="N526" t="str">
        <f t="shared" si="34"/>
        <v xml:space="preserve"> &gt;₹500</v>
      </c>
      <c r="O526" s="15">
        <f t="shared" si="35"/>
        <v>39383.4</v>
      </c>
    </row>
    <row r="527" spans="1:15" x14ac:dyDescent="0.25">
      <c r="A527" t="s">
        <v>1058</v>
      </c>
      <c r="B527" t="s">
        <v>3232</v>
      </c>
      <c r="C527" t="s">
        <v>1059</v>
      </c>
      <c r="D527" t="s">
        <v>2911</v>
      </c>
      <c r="E527" s="8" t="s">
        <v>708</v>
      </c>
      <c r="F527" s="11">
        <v>649</v>
      </c>
      <c r="G527" s="11">
        <v>2400</v>
      </c>
      <c r="H527" s="1">
        <v>0.73</v>
      </c>
      <c r="I527" t="str">
        <f t="shared" si="32"/>
        <v>YES</v>
      </c>
      <c r="J527" s="19">
        <v>4.2</v>
      </c>
      <c r="K527" s="21">
        <v>9377</v>
      </c>
      <c r="M527" s="15">
        <f t="shared" si="33"/>
        <v>6085673</v>
      </c>
      <c r="N527" t="str">
        <f t="shared" si="34"/>
        <v xml:space="preserve"> &gt;₹500</v>
      </c>
      <c r="O527" s="15">
        <f t="shared" si="35"/>
        <v>39383.4</v>
      </c>
    </row>
    <row r="528" spans="1:15" x14ac:dyDescent="0.25">
      <c r="A528" t="s">
        <v>1060</v>
      </c>
      <c r="B528" t="s">
        <v>3342</v>
      </c>
      <c r="C528" t="s">
        <v>1061</v>
      </c>
      <c r="D528" t="s">
        <v>2911</v>
      </c>
      <c r="E528" s="8" t="s">
        <v>743</v>
      </c>
      <c r="F528" s="11">
        <v>799</v>
      </c>
      <c r="G528" s="11">
        <v>3990</v>
      </c>
      <c r="H528" s="1">
        <v>0.8</v>
      </c>
      <c r="I528" t="str">
        <f t="shared" si="32"/>
        <v>YES</v>
      </c>
      <c r="J528" s="19">
        <v>4.2</v>
      </c>
      <c r="K528" s="21">
        <v>9349</v>
      </c>
      <c r="M528" s="15">
        <f t="shared" si="33"/>
        <v>7469851</v>
      </c>
      <c r="N528" t="str">
        <f t="shared" si="34"/>
        <v xml:space="preserve"> &gt;₹500</v>
      </c>
      <c r="O528" s="15">
        <f t="shared" si="35"/>
        <v>39265.800000000003</v>
      </c>
    </row>
    <row r="529" spans="1:15" x14ac:dyDescent="0.25">
      <c r="A529" t="s">
        <v>1062</v>
      </c>
      <c r="B529" t="s">
        <v>3343</v>
      </c>
      <c r="C529" t="s">
        <v>1063</v>
      </c>
      <c r="D529" t="s">
        <v>2910</v>
      </c>
      <c r="E529" s="8" t="s">
        <v>1064</v>
      </c>
      <c r="F529" s="11">
        <v>149</v>
      </c>
      <c r="G529" s="11">
        <v>149</v>
      </c>
      <c r="H529" s="1">
        <v>0</v>
      </c>
      <c r="I529" t="str">
        <f t="shared" si="32"/>
        <v>NO</v>
      </c>
      <c r="J529" s="19">
        <v>4.2</v>
      </c>
      <c r="K529" s="21">
        <v>9344</v>
      </c>
      <c r="M529" s="15">
        <f t="shared" si="33"/>
        <v>1392256</v>
      </c>
      <c r="N529" t="str">
        <f t="shared" si="34"/>
        <v>&lt;₹200</v>
      </c>
      <c r="O529" s="15">
        <f t="shared" si="35"/>
        <v>39244.800000000003</v>
      </c>
    </row>
    <row r="530" spans="1:15" x14ac:dyDescent="0.25">
      <c r="A530" t="s">
        <v>1065</v>
      </c>
      <c r="B530" t="s">
        <v>3344</v>
      </c>
      <c r="C530" t="s">
        <v>1066</v>
      </c>
      <c r="D530" t="s">
        <v>2911</v>
      </c>
      <c r="E530" s="8" t="s">
        <v>713</v>
      </c>
      <c r="F530" s="11">
        <v>3799</v>
      </c>
      <c r="G530" s="11">
        <v>5299</v>
      </c>
      <c r="H530" s="1">
        <v>0.28000000000000003</v>
      </c>
      <c r="I530" t="str">
        <f t="shared" si="32"/>
        <v>NO</v>
      </c>
      <c r="J530" s="19">
        <v>4.2</v>
      </c>
      <c r="K530" s="21">
        <v>9340</v>
      </c>
      <c r="M530" s="15">
        <f t="shared" si="33"/>
        <v>35482660</v>
      </c>
      <c r="N530" t="str">
        <f t="shared" si="34"/>
        <v xml:space="preserve"> &gt;₹500</v>
      </c>
      <c r="O530" s="15">
        <f t="shared" si="35"/>
        <v>39228</v>
      </c>
    </row>
    <row r="531" spans="1:15" x14ac:dyDescent="0.25">
      <c r="A531" t="s">
        <v>1067</v>
      </c>
      <c r="B531" t="s">
        <v>3345</v>
      </c>
      <c r="C531" t="s">
        <v>1068</v>
      </c>
      <c r="D531" t="s">
        <v>2911</v>
      </c>
      <c r="E531" s="8" t="s">
        <v>946</v>
      </c>
      <c r="F531" s="11">
        <v>199</v>
      </c>
      <c r="G531" s="11">
        <v>1899</v>
      </c>
      <c r="H531" s="1">
        <v>0.9</v>
      </c>
      <c r="I531" t="str">
        <f t="shared" si="32"/>
        <v>YES</v>
      </c>
      <c r="J531" s="19">
        <v>4.2</v>
      </c>
      <c r="K531" s="21">
        <v>9331</v>
      </c>
      <c r="M531" s="15">
        <f t="shared" si="33"/>
        <v>1856869</v>
      </c>
      <c r="N531" t="str">
        <f t="shared" si="34"/>
        <v>&lt;₹200</v>
      </c>
      <c r="O531" s="15">
        <f t="shared" si="35"/>
        <v>39190.200000000004</v>
      </c>
    </row>
    <row r="532" spans="1:15" x14ac:dyDescent="0.25">
      <c r="A532" t="s">
        <v>1069</v>
      </c>
      <c r="B532" t="s">
        <v>3346</v>
      </c>
      <c r="C532" t="s">
        <v>1070</v>
      </c>
      <c r="D532" t="s">
        <v>2911</v>
      </c>
      <c r="E532" s="8" t="s">
        <v>697</v>
      </c>
      <c r="F532" s="11">
        <v>23999</v>
      </c>
      <c r="G532" s="11">
        <v>32999</v>
      </c>
      <c r="H532" s="1">
        <v>0.27</v>
      </c>
      <c r="I532" t="str">
        <f t="shared" si="32"/>
        <v>NO</v>
      </c>
      <c r="J532" s="19">
        <v>4.2</v>
      </c>
      <c r="K532" s="21">
        <v>9275</v>
      </c>
      <c r="M532" s="15">
        <f t="shared" si="33"/>
        <v>222590725</v>
      </c>
      <c r="N532" t="str">
        <f t="shared" si="34"/>
        <v xml:space="preserve"> &gt;₹500</v>
      </c>
      <c r="O532" s="15">
        <f t="shared" si="35"/>
        <v>38955</v>
      </c>
    </row>
    <row r="533" spans="1:15" x14ac:dyDescent="0.25">
      <c r="A533" t="s">
        <v>1071</v>
      </c>
      <c r="B533" t="s">
        <v>3347</v>
      </c>
      <c r="C533" t="s">
        <v>1072</v>
      </c>
      <c r="D533" t="s">
        <v>2911</v>
      </c>
      <c r="E533" s="8" t="s">
        <v>697</v>
      </c>
      <c r="F533" s="11">
        <v>29990</v>
      </c>
      <c r="G533" s="11">
        <v>39990</v>
      </c>
      <c r="H533" s="1">
        <v>0.25</v>
      </c>
      <c r="I533" t="str">
        <f t="shared" si="32"/>
        <v>NO</v>
      </c>
      <c r="J533" s="19">
        <v>4.2</v>
      </c>
      <c r="K533" s="21">
        <v>9275</v>
      </c>
      <c r="M533" s="15">
        <f t="shared" si="33"/>
        <v>278157250</v>
      </c>
      <c r="N533" t="str">
        <f t="shared" si="34"/>
        <v xml:space="preserve"> &gt;₹500</v>
      </c>
      <c r="O533" s="15">
        <f t="shared" si="35"/>
        <v>38955</v>
      </c>
    </row>
    <row r="534" spans="1:15" x14ac:dyDescent="0.25">
      <c r="A534" t="s">
        <v>1073</v>
      </c>
      <c r="B534" t="s">
        <v>3348</v>
      </c>
      <c r="C534" t="s">
        <v>1074</v>
      </c>
      <c r="D534" t="s">
        <v>2911</v>
      </c>
      <c r="E534" s="8" t="s">
        <v>687</v>
      </c>
      <c r="F534" s="11">
        <v>281</v>
      </c>
      <c r="G534" s="11">
        <v>1999</v>
      </c>
      <c r="H534" s="1">
        <v>0.86</v>
      </c>
      <c r="I534" t="str">
        <f t="shared" si="32"/>
        <v>YES</v>
      </c>
      <c r="J534" s="19">
        <v>4.2</v>
      </c>
      <c r="K534" s="21">
        <v>9169</v>
      </c>
      <c r="M534" s="15">
        <f t="shared" si="33"/>
        <v>2576489</v>
      </c>
      <c r="N534" t="str">
        <f t="shared" si="34"/>
        <v>₹200–₹500</v>
      </c>
      <c r="O534" s="15">
        <f t="shared" si="35"/>
        <v>38509.800000000003</v>
      </c>
    </row>
    <row r="535" spans="1:15" x14ac:dyDescent="0.25">
      <c r="A535" t="s">
        <v>1075</v>
      </c>
      <c r="B535" t="s">
        <v>3349</v>
      </c>
      <c r="C535" t="s">
        <v>1076</v>
      </c>
      <c r="D535" t="s">
        <v>2911</v>
      </c>
      <c r="E535" s="8" t="s">
        <v>697</v>
      </c>
      <c r="F535" s="11">
        <v>7998</v>
      </c>
      <c r="G535" s="11">
        <v>11999</v>
      </c>
      <c r="H535" s="1">
        <v>0.33</v>
      </c>
      <c r="I535" t="str">
        <f t="shared" si="32"/>
        <v>NO</v>
      </c>
      <c r="J535" s="19">
        <v>4.2</v>
      </c>
      <c r="K535" s="21">
        <v>9090</v>
      </c>
      <c r="M535" s="15">
        <f t="shared" si="33"/>
        <v>72701820</v>
      </c>
      <c r="N535" t="str">
        <f t="shared" si="34"/>
        <v xml:space="preserve"> &gt;₹500</v>
      </c>
      <c r="O535" s="15">
        <f t="shared" si="35"/>
        <v>38178</v>
      </c>
    </row>
    <row r="536" spans="1:15" x14ac:dyDescent="0.25">
      <c r="A536" t="s">
        <v>1077</v>
      </c>
      <c r="B536" t="s">
        <v>3350</v>
      </c>
      <c r="C536" t="s">
        <v>1078</v>
      </c>
      <c r="D536" t="s">
        <v>2911</v>
      </c>
      <c r="E536" s="8" t="s">
        <v>687</v>
      </c>
      <c r="F536" s="11">
        <v>249</v>
      </c>
      <c r="G536" s="11">
        <v>999</v>
      </c>
      <c r="H536" s="1">
        <v>0.75</v>
      </c>
      <c r="I536" t="str">
        <f t="shared" si="32"/>
        <v>YES</v>
      </c>
      <c r="J536" s="19">
        <v>4.2</v>
      </c>
      <c r="K536" s="21">
        <v>9019</v>
      </c>
      <c r="M536" s="15">
        <f t="shared" si="33"/>
        <v>2245731</v>
      </c>
      <c r="N536" t="str">
        <f t="shared" si="34"/>
        <v>₹200–₹500</v>
      </c>
      <c r="O536" s="15">
        <f t="shared" si="35"/>
        <v>37879.800000000003</v>
      </c>
    </row>
    <row r="537" spans="1:15" x14ac:dyDescent="0.25">
      <c r="A537" t="s">
        <v>1079</v>
      </c>
      <c r="B537" t="s">
        <v>3351</v>
      </c>
      <c r="C537" t="s">
        <v>1080</v>
      </c>
      <c r="D537" t="s">
        <v>2911</v>
      </c>
      <c r="E537" s="8" t="s">
        <v>899</v>
      </c>
      <c r="F537" s="11">
        <v>299</v>
      </c>
      <c r="G537" s="11">
        <v>599</v>
      </c>
      <c r="H537" s="1">
        <v>0.5</v>
      </c>
      <c r="I537" t="str">
        <f t="shared" si="32"/>
        <v>YES</v>
      </c>
      <c r="J537" s="19">
        <v>4.2</v>
      </c>
      <c r="K537" s="21">
        <v>8958</v>
      </c>
      <c r="M537" s="15">
        <f t="shared" si="33"/>
        <v>2678442</v>
      </c>
      <c r="N537" t="str">
        <f t="shared" si="34"/>
        <v>₹200–₹500</v>
      </c>
      <c r="O537" s="15">
        <f t="shared" si="35"/>
        <v>37623.599999999999</v>
      </c>
    </row>
    <row r="538" spans="1:15" x14ac:dyDescent="0.25">
      <c r="A538" t="s">
        <v>1081</v>
      </c>
      <c r="B538" t="s">
        <v>3352</v>
      </c>
      <c r="C538" t="s">
        <v>1082</v>
      </c>
      <c r="D538" t="s">
        <v>2911</v>
      </c>
      <c r="E538" s="8" t="s">
        <v>687</v>
      </c>
      <c r="F538" s="11">
        <v>499</v>
      </c>
      <c r="G538" s="11">
        <v>1899</v>
      </c>
      <c r="H538" s="1">
        <v>0.74</v>
      </c>
      <c r="I538" t="str">
        <f t="shared" si="32"/>
        <v>YES</v>
      </c>
      <c r="J538" s="19">
        <v>4.2</v>
      </c>
      <c r="K538" s="21">
        <v>8948</v>
      </c>
      <c r="M538" s="15">
        <f t="shared" si="33"/>
        <v>4465052</v>
      </c>
      <c r="N538" t="str">
        <f t="shared" si="34"/>
        <v>₹200–₹500</v>
      </c>
      <c r="O538" s="15">
        <f t="shared" si="35"/>
        <v>37581.599999999999</v>
      </c>
    </row>
    <row r="539" spans="1:15" x14ac:dyDescent="0.25">
      <c r="A539" t="s">
        <v>1083</v>
      </c>
      <c r="B539" t="s">
        <v>3353</v>
      </c>
      <c r="C539" t="s">
        <v>1084</v>
      </c>
      <c r="D539" t="s">
        <v>2911</v>
      </c>
      <c r="E539" s="8" t="s">
        <v>687</v>
      </c>
      <c r="F539" s="11">
        <v>899</v>
      </c>
      <c r="G539" s="11">
        <v>3499</v>
      </c>
      <c r="H539" s="1">
        <v>0.74</v>
      </c>
      <c r="I539" t="str">
        <f t="shared" si="32"/>
        <v>YES</v>
      </c>
      <c r="J539" s="19">
        <v>4.2</v>
      </c>
      <c r="K539" s="21">
        <v>8938</v>
      </c>
      <c r="M539" s="15">
        <f t="shared" si="33"/>
        <v>8035262</v>
      </c>
      <c r="N539" t="str">
        <f t="shared" si="34"/>
        <v xml:space="preserve"> &gt;₹500</v>
      </c>
      <c r="O539" s="15">
        <f t="shared" si="35"/>
        <v>37539.599999999999</v>
      </c>
    </row>
    <row r="540" spans="1:15" x14ac:dyDescent="0.25">
      <c r="A540" t="s">
        <v>1085</v>
      </c>
      <c r="B540" t="s">
        <v>3354</v>
      </c>
      <c r="C540" t="s">
        <v>1086</v>
      </c>
      <c r="D540" t="s">
        <v>2911</v>
      </c>
      <c r="E540" s="8" t="s">
        <v>694</v>
      </c>
      <c r="F540" s="11">
        <v>1599</v>
      </c>
      <c r="G540" s="11">
        <v>3499</v>
      </c>
      <c r="H540" s="1">
        <v>0.54</v>
      </c>
      <c r="I540" t="str">
        <f t="shared" si="32"/>
        <v>YES</v>
      </c>
      <c r="J540" s="19">
        <v>4.2</v>
      </c>
      <c r="K540" s="21">
        <v>8891</v>
      </c>
      <c r="M540" s="15">
        <f t="shared" si="33"/>
        <v>14216709</v>
      </c>
      <c r="N540" t="str">
        <f t="shared" si="34"/>
        <v xml:space="preserve"> &gt;₹500</v>
      </c>
      <c r="O540" s="15">
        <f t="shared" si="35"/>
        <v>37342.200000000004</v>
      </c>
    </row>
    <row r="541" spans="1:15" x14ac:dyDescent="0.25">
      <c r="A541" t="s">
        <v>1087</v>
      </c>
      <c r="B541" t="s">
        <v>3355</v>
      </c>
      <c r="C541" t="s">
        <v>1088</v>
      </c>
      <c r="D541" t="s">
        <v>2911</v>
      </c>
      <c r="E541" s="8" t="s">
        <v>1089</v>
      </c>
      <c r="F541" s="11">
        <v>120</v>
      </c>
      <c r="G541" s="11">
        <v>999</v>
      </c>
      <c r="H541" s="1">
        <v>0.88</v>
      </c>
      <c r="I541" t="str">
        <f t="shared" si="32"/>
        <v>YES</v>
      </c>
      <c r="J541" s="19">
        <v>4.2</v>
      </c>
      <c r="K541" s="21">
        <v>8891</v>
      </c>
      <c r="M541" s="15">
        <f t="shared" si="33"/>
        <v>1066920</v>
      </c>
      <c r="N541" t="str">
        <f t="shared" si="34"/>
        <v>&lt;₹200</v>
      </c>
      <c r="O541" s="15">
        <f t="shared" si="35"/>
        <v>37342.200000000004</v>
      </c>
    </row>
    <row r="542" spans="1:15" x14ac:dyDescent="0.25">
      <c r="A542" t="s">
        <v>1090</v>
      </c>
      <c r="B542" t="s">
        <v>3356</v>
      </c>
      <c r="C542" t="s">
        <v>1091</v>
      </c>
      <c r="D542" t="s">
        <v>2911</v>
      </c>
      <c r="E542" s="8" t="s">
        <v>687</v>
      </c>
      <c r="F542" s="11">
        <v>3999</v>
      </c>
      <c r="G542" s="11">
        <v>6999</v>
      </c>
      <c r="H542" s="1">
        <v>0.43</v>
      </c>
      <c r="I542" t="str">
        <f t="shared" si="32"/>
        <v>NO</v>
      </c>
      <c r="J542" s="19">
        <v>4.2</v>
      </c>
      <c r="K542" s="21">
        <v>8873</v>
      </c>
      <c r="M542" s="15">
        <f t="shared" si="33"/>
        <v>35483127</v>
      </c>
      <c r="N542" t="str">
        <f t="shared" si="34"/>
        <v xml:space="preserve"> &gt;₹500</v>
      </c>
      <c r="O542" s="15">
        <f t="shared" si="35"/>
        <v>37266.6</v>
      </c>
    </row>
    <row r="543" spans="1:15" x14ac:dyDescent="0.25">
      <c r="A543" t="s">
        <v>1092</v>
      </c>
      <c r="B543" t="s">
        <v>3319</v>
      </c>
      <c r="C543" t="s">
        <v>994</v>
      </c>
      <c r="D543" t="s">
        <v>2911</v>
      </c>
      <c r="E543" s="8" t="s">
        <v>697</v>
      </c>
      <c r="F543" s="11">
        <v>12999</v>
      </c>
      <c r="G543" s="11">
        <v>18999</v>
      </c>
      <c r="H543" s="1">
        <v>0.32</v>
      </c>
      <c r="I543" t="str">
        <f t="shared" si="32"/>
        <v>NO</v>
      </c>
      <c r="J543" s="19">
        <v>4.2</v>
      </c>
      <c r="K543" s="21">
        <v>8866</v>
      </c>
      <c r="M543" s="15">
        <f t="shared" si="33"/>
        <v>115249134</v>
      </c>
      <c r="N543" t="str">
        <f t="shared" si="34"/>
        <v xml:space="preserve"> &gt;₹500</v>
      </c>
      <c r="O543" s="15">
        <f t="shared" si="35"/>
        <v>37237.200000000004</v>
      </c>
    </row>
    <row r="544" spans="1:15" x14ac:dyDescent="0.25">
      <c r="A544" t="s">
        <v>1093</v>
      </c>
      <c r="B544" t="s">
        <v>3357</v>
      </c>
      <c r="C544" t="s">
        <v>1094</v>
      </c>
      <c r="D544" t="s">
        <v>2911</v>
      </c>
      <c r="E544" s="8" t="s">
        <v>946</v>
      </c>
      <c r="F544" s="11">
        <v>1599</v>
      </c>
      <c r="G544" s="11">
        <v>2599</v>
      </c>
      <c r="H544" s="1">
        <v>0.38</v>
      </c>
      <c r="I544" t="str">
        <f t="shared" si="32"/>
        <v>NO</v>
      </c>
      <c r="J544" s="19">
        <v>4.2</v>
      </c>
      <c r="K544" s="21">
        <v>8866</v>
      </c>
      <c r="M544" s="15">
        <f t="shared" si="33"/>
        <v>14176734</v>
      </c>
      <c r="N544" t="str">
        <f t="shared" si="34"/>
        <v xml:space="preserve"> &gt;₹500</v>
      </c>
      <c r="O544" s="15">
        <f t="shared" si="35"/>
        <v>37237.200000000004</v>
      </c>
    </row>
    <row r="545" spans="1:15" x14ac:dyDescent="0.25">
      <c r="A545" t="s">
        <v>1095</v>
      </c>
      <c r="B545" t="s">
        <v>3358</v>
      </c>
      <c r="C545" t="s">
        <v>1096</v>
      </c>
      <c r="D545" t="s">
        <v>2911</v>
      </c>
      <c r="E545" s="8" t="s">
        <v>743</v>
      </c>
      <c r="F545" s="11">
        <v>699</v>
      </c>
      <c r="G545" s="11">
        <v>1199</v>
      </c>
      <c r="H545" s="1">
        <v>0.42</v>
      </c>
      <c r="I545" t="str">
        <f t="shared" si="32"/>
        <v>NO</v>
      </c>
      <c r="J545" s="19">
        <v>4.2</v>
      </c>
      <c r="K545" s="21">
        <v>8751</v>
      </c>
      <c r="M545" s="15">
        <f t="shared" si="33"/>
        <v>6116949</v>
      </c>
      <c r="N545" t="str">
        <f t="shared" si="34"/>
        <v xml:space="preserve"> &gt;₹500</v>
      </c>
      <c r="O545" s="15">
        <f t="shared" si="35"/>
        <v>36754.200000000004</v>
      </c>
    </row>
    <row r="546" spans="1:15" x14ac:dyDescent="0.25">
      <c r="A546" t="s">
        <v>1097</v>
      </c>
      <c r="B546" t="s">
        <v>3359</v>
      </c>
      <c r="C546" t="s">
        <v>1098</v>
      </c>
      <c r="D546" t="s">
        <v>2911</v>
      </c>
      <c r="E546" s="8" t="s">
        <v>1099</v>
      </c>
      <c r="F546" s="11">
        <v>99</v>
      </c>
      <c r="G546" s="11">
        <v>999</v>
      </c>
      <c r="H546" s="1">
        <v>0.9</v>
      </c>
      <c r="I546" t="str">
        <f t="shared" si="32"/>
        <v>YES</v>
      </c>
      <c r="J546" s="19">
        <v>4.2</v>
      </c>
      <c r="K546" s="21">
        <v>8714</v>
      </c>
      <c r="M546" s="15">
        <f t="shared" si="33"/>
        <v>862686</v>
      </c>
      <c r="N546" t="str">
        <f t="shared" si="34"/>
        <v>&lt;₹200</v>
      </c>
      <c r="O546" s="15">
        <f t="shared" si="35"/>
        <v>36598.800000000003</v>
      </c>
    </row>
    <row r="547" spans="1:15" x14ac:dyDescent="0.25">
      <c r="A547" t="s">
        <v>1100</v>
      </c>
      <c r="B547" t="s">
        <v>3360</v>
      </c>
      <c r="C547" t="s">
        <v>1101</v>
      </c>
      <c r="D547" t="s">
        <v>2911</v>
      </c>
      <c r="E547" s="8" t="s">
        <v>697</v>
      </c>
      <c r="F547" s="11">
        <v>7915</v>
      </c>
      <c r="G547" s="11">
        <v>9999</v>
      </c>
      <c r="H547" s="1">
        <v>0.21</v>
      </c>
      <c r="I547" t="str">
        <f t="shared" si="32"/>
        <v>NO</v>
      </c>
      <c r="J547" s="19">
        <v>4.2</v>
      </c>
      <c r="K547" s="21">
        <v>8656</v>
      </c>
      <c r="M547" s="15">
        <f t="shared" si="33"/>
        <v>68512240</v>
      </c>
      <c r="N547" t="str">
        <f t="shared" si="34"/>
        <v xml:space="preserve"> &gt;₹500</v>
      </c>
      <c r="O547" s="15">
        <f t="shared" si="35"/>
        <v>36355.200000000004</v>
      </c>
    </row>
    <row r="548" spans="1:15" x14ac:dyDescent="0.25">
      <c r="A548" t="s">
        <v>1102</v>
      </c>
      <c r="B548" t="s">
        <v>3230</v>
      </c>
      <c r="C548" t="s">
        <v>1103</v>
      </c>
      <c r="D548" t="s">
        <v>2911</v>
      </c>
      <c r="E548" s="8" t="s">
        <v>687</v>
      </c>
      <c r="F548" s="11">
        <v>1499</v>
      </c>
      <c r="G548" s="11">
        <v>7999</v>
      </c>
      <c r="H548" s="1">
        <v>0.81</v>
      </c>
      <c r="I548" t="str">
        <f t="shared" si="32"/>
        <v>YES</v>
      </c>
      <c r="J548" s="19">
        <v>4.2</v>
      </c>
      <c r="K548" s="21">
        <v>8618</v>
      </c>
      <c r="M548" s="15">
        <f t="shared" si="33"/>
        <v>12918382</v>
      </c>
      <c r="N548" t="str">
        <f t="shared" si="34"/>
        <v xml:space="preserve"> &gt;₹500</v>
      </c>
      <c r="O548" s="15">
        <f t="shared" si="35"/>
        <v>36195.599999999999</v>
      </c>
    </row>
    <row r="549" spans="1:15" x14ac:dyDescent="0.25">
      <c r="A549" t="s">
        <v>1104</v>
      </c>
      <c r="B549" t="s">
        <v>3361</v>
      </c>
      <c r="C549" t="s">
        <v>1105</v>
      </c>
      <c r="D549" t="s">
        <v>2911</v>
      </c>
      <c r="E549" s="8" t="s">
        <v>713</v>
      </c>
      <c r="F549" s="11">
        <v>1055</v>
      </c>
      <c r="G549" s="11">
        <v>1249</v>
      </c>
      <c r="H549" s="1">
        <v>0.16</v>
      </c>
      <c r="I549" t="str">
        <f t="shared" si="32"/>
        <v>NO</v>
      </c>
      <c r="J549" s="19">
        <v>4.2</v>
      </c>
      <c r="K549" s="21">
        <v>8614</v>
      </c>
      <c r="M549" s="15">
        <f t="shared" si="33"/>
        <v>9087770</v>
      </c>
      <c r="N549" t="str">
        <f t="shared" si="34"/>
        <v xml:space="preserve"> &gt;₹500</v>
      </c>
      <c r="O549" s="15">
        <f t="shared" si="35"/>
        <v>36178.800000000003</v>
      </c>
    </row>
    <row r="550" spans="1:15" x14ac:dyDescent="0.25">
      <c r="A550" t="s">
        <v>1106</v>
      </c>
      <c r="B550" t="s">
        <v>3362</v>
      </c>
      <c r="C550" t="s">
        <v>1107</v>
      </c>
      <c r="D550" t="s">
        <v>2911</v>
      </c>
      <c r="E550" s="8" t="s">
        <v>899</v>
      </c>
      <c r="F550" s="11">
        <v>150</v>
      </c>
      <c r="G550" s="11">
        <v>599</v>
      </c>
      <c r="H550" s="1">
        <v>0.75</v>
      </c>
      <c r="I550" t="str">
        <f t="shared" si="32"/>
        <v>YES</v>
      </c>
      <c r="J550" s="19">
        <v>4.2</v>
      </c>
      <c r="K550" s="21">
        <v>8610</v>
      </c>
      <c r="M550" s="15">
        <f t="shared" si="33"/>
        <v>1291500</v>
      </c>
      <c r="N550" t="str">
        <f t="shared" si="34"/>
        <v>&lt;₹200</v>
      </c>
      <c r="O550" s="15">
        <f t="shared" si="35"/>
        <v>36162</v>
      </c>
    </row>
    <row r="551" spans="1:15" x14ac:dyDescent="0.25">
      <c r="A551" t="s">
        <v>145</v>
      </c>
      <c r="B551" t="s">
        <v>2983</v>
      </c>
      <c r="C551" t="s">
        <v>146</v>
      </c>
      <c r="D551" t="s">
        <v>2910</v>
      </c>
      <c r="E551" s="8" t="s">
        <v>2</v>
      </c>
      <c r="F551" s="11">
        <v>219</v>
      </c>
      <c r="G551" s="11">
        <v>700</v>
      </c>
      <c r="H551" s="1">
        <v>0.69</v>
      </c>
      <c r="I551" t="str">
        <f t="shared" si="32"/>
        <v>YES</v>
      </c>
      <c r="J551" s="19">
        <v>4.2</v>
      </c>
      <c r="K551" s="21">
        <v>8599</v>
      </c>
      <c r="M551" s="15">
        <f t="shared" si="33"/>
        <v>1883181</v>
      </c>
      <c r="N551" t="str">
        <f t="shared" si="34"/>
        <v>₹200–₹500</v>
      </c>
      <c r="O551" s="15">
        <f t="shared" si="35"/>
        <v>36115.800000000003</v>
      </c>
    </row>
    <row r="552" spans="1:15" x14ac:dyDescent="0.25">
      <c r="A552" t="s">
        <v>1108</v>
      </c>
      <c r="B552" t="s">
        <v>3302</v>
      </c>
      <c r="C552" t="s">
        <v>1109</v>
      </c>
      <c r="D552" t="s">
        <v>2911</v>
      </c>
      <c r="E552" s="8" t="s">
        <v>946</v>
      </c>
      <c r="F552" s="11">
        <v>474</v>
      </c>
      <c r="G552" s="11">
        <v>1799</v>
      </c>
      <c r="H552" s="1">
        <v>0.74</v>
      </c>
      <c r="I552" t="str">
        <f t="shared" si="32"/>
        <v>YES</v>
      </c>
      <c r="J552" s="19">
        <v>4.2</v>
      </c>
      <c r="K552" s="21">
        <v>8583</v>
      </c>
      <c r="M552" s="15">
        <f t="shared" si="33"/>
        <v>4068342</v>
      </c>
      <c r="N552" t="str">
        <f t="shared" si="34"/>
        <v>₹200–₹500</v>
      </c>
      <c r="O552" s="15">
        <f t="shared" si="35"/>
        <v>36048.6</v>
      </c>
    </row>
    <row r="553" spans="1:15" x14ac:dyDescent="0.25">
      <c r="A553" t="s">
        <v>1110</v>
      </c>
      <c r="B553" t="s">
        <v>3363</v>
      </c>
      <c r="C553" t="s">
        <v>1111</v>
      </c>
      <c r="D553" t="s">
        <v>2911</v>
      </c>
      <c r="E553" s="8" t="s">
        <v>743</v>
      </c>
      <c r="F553" s="11">
        <v>239</v>
      </c>
      <c r="G553" s="11">
        <v>599</v>
      </c>
      <c r="H553" s="1">
        <v>0.6</v>
      </c>
      <c r="I553" t="str">
        <f t="shared" si="32"/>
        <v>YES</v>
      </c>
      <c r="J553" s="19">
        <v>4.2</v>
      </c>
      <c r="K553" s="21">
        <v>8566</v>
      </c>
      <c r="M553" s="15">
        <f t="shared" si="33"/>
        <v>2047274</v>
      </c>
      <c r="N553" t="str">
        <f t="shared" si="34"/>
        <v>₹200–₹500</v>
      </c>
      <c r="O553" s="15">
        <f t="shared" si="35"/>
        <v>35977.200000000004</v>
      </c>
    </row>
    <row r="554" spans="1:15" x14ac:dyDescent="0.25">
      <c r="A554" t="s">
        <v>1112</v>
      </c>
      <c r="B554" t="s">
        <v>3238</v>
      </c>
      <c r="C554" t="s">
        <v>1113</v>
      </c>
      <c r="D554" t="s">
        <v>2911</v>
      </c>
      <c r="E554" s="8" t="s">
        <v>697</v>
      </c>
      <c r="F554" s="11">
        <v>7499</v>
      </c>
      <c r="G554" s="11">
        <v>9499</v>
      </c>
      <c r="H554" s="1">
        <v>0.21</v>
      </c>
      <c r="I554" t="str">
        <f t="shared" si="32"/>
        <v>NO</v>
      </c>
      <c r="J554" s="19">
        <v>4.2</v>
      </c>
      <c r="K554" s="21">
        <v>8537</v>
      </c>
      <c r="M554" s="15">
        <f t="shared" si="33"/>
        <v>64018963</v>
      </c>
      <c r="N554" t="str">
        <f t="shared" si="34"/>
        <v xml:space="preserve"> &gt;₹500</v>
      </c>
      <c r="O554" s="15">
        <f t="shared" si="35"/>
        <v>35855.4</v>
      </c>
    </row>
    <row r="555" spans="1:15" x14ac:dyDescent="0.25">
      <c r="A555" t="s">
        <v>1114</v>
      </c>
      <c r="B555" t="s">
        <v>3364</v>
      </c>
      <c r="C555" t="s">
        <v>1115</v>
      </c>
      <c r="D555" t="s">
        <v>2911</v>
      </c>
      <c r="E555" s="8" t="s">
        <v>687</v>
      </c>
      <c r="F555" s="11">
        <v>265</v>
      </c>
      <c r="G555" s="11">
        <v>999</v>
      </c>
      <c r="H555" s="1">
        <v>0.73</v>
      </c>
      <c r="I555" t="str">
        <f t="shared" si="32"/>
        <v>YES</v>
      </c>
      <c r="J555" s="19">
        <v>4.2</v>
      </c>
      <c r="K555" s="21">
        <v>8446</v>
      </c>
      <c r="M555" s="15">
        <f t="shared" si="33"/>
        <v>2238190</v>
      </c>
      <c r="N555" t="str">
        <f t="shared" si="34"/>
        <v>₹200–₹500</v>
      </c>
      <c r="O555" s="15">
        <f t="shared" si="35"/>
        <v>35473.200000000004</v>
      </c>
    </row>
    <row r="556" spans="1:15" x14ac:dyDescent="0.25">
      <c r="A556" t="s">
        <v>1116</v>
      </c>
      <c r="B556" t="s">
        <v>3365</v>
      </c>
      <c r="C556" t="s">
        <v>1117</v>
      </c>
      <c r="D556" t="s">
        <v>2911</v>
      </c>
      <c r="E556" s="8" t="s">
        <v>697</v>
      </c>
      <c r="F556" s="11">
        <v>37990</v>
      </c>
      <c r="G556" s="11">
        <v>74999</v>
      </c>
      <c r="H556" s="1">
        <v>0.49</v>
      </c>
      <c r="I556" t="str">
        <f t="shared" si="32"/>
        <v>NO</v>
      </c>
      <c r="J556" s="19">
        <v>4.2</v>
      </c>
      <c r="K556" s="21">
        <v>8427</v>
      </c>
      <c r="M556" s="15">
        <f t="shared" si="33"/>
        <v>320141730</v>
      </c>
      <c r="N556" t="str">
        <f t="shared" si="34"/>
        <v xml:space="preserve"> &gt;₹500</v>
      </c>
      <c r="O556" s="15">
        <f t="shared" si="35"/>
        <v>35393.4</v>
      </c>
    </row>
    <row r="557" spans="1:15" x14ac:dyDescent="0.25">
      <c r="A557" t="s">
        <v>1118</v>
      </c>
      <c r="B557" t="s">
        <v>3366</v>
      </c>
      <c r="C557" t="s">
        <v>1119</v>
      </c>
      <c r="D557" t="s">
        <v>2911</v>
      </c>
      <c r="E557" s="8" t="s">
        <v>807</v>
      </c>
      <c r="F557" s="11">
        <v>1799</v>
      </c>
      <c r="G557" s="11">
        <v>3999</v>
      </c>
      <c r="H557" s="1">
        <v>0.55000000000000004</v>
      </c>
      <c r="I557" t="str">
        <f t="shared" si="32"/>
        <v>YES</v>
      </c>
      <c r="J557" s="19">
        <v>4.2</v>
      </c>
      <c r="K557" s="21">
        <v>8399</v>
      </c>
      <c r="M557" s="15">
        <f t="shared" si="33"/>
        <v>15109801</v>
      </c>
      <c r="N557" t="str">
        <f t="shared" si="34"/>
        <v xml:space="preserve"> &gt;₹500</v>
      </c>
      <c r="O557" s="15">
        <f t="shared" si="35"/>
        <v>35275.800000000003</v>
      </c>
    </row>
    <row r="558" spans="1:15" x14ac:dyDescent="0.25">
      <c r="A558" t="s">
        <v>1120</v>
      </c>
      <c r="B558" t="s">
        <v>3367</v>
      </c>
      <c r="C558" t="s">
        <v>1121</v>
      </c>
      <c r="D558" t="s">
        <v>2911</v>
      </c>
      <c r="E558" s="8" t="s">
        <v>697</v>
      </c>
      <c r="F558" s="11">
        <v>8499</v>
      </c>
      <c r="G558" s="11">
        <v>11999</v>
      </c>
      <c r="H558" s="1">
        <v>0.28999999999999998</v>
      </c>
      <c r="I558" t="str">
        <f t="shared" si="32"/>
        <v>NO</v>
      </c>
      <c r="J558" s="19">
        <v>4.2</v>
      </c>
      <c r="K558" s="21">
        <v>8380</v>
      </c>
      <c r="M558" s="15">
        <f t="shared" si="33"/>
        <v>71221620</v>
      </c>
      <c r="N558" t="str">
        <f t="shared" si="34"/>
        <v xml:space="preserve"> &gt;₹500</v>
      </c>
      <c r="O558" s="15">
        <f t="shared" si="35"/>
        <v>35196</v>
      </c>
    </row>
    <row r="559" spans="1:15" x14ac:dyDescent="0.25">
      <c r="A559" t="s">
        <v>1122</v>
      </c>
      <c r="B559" t="s">
        <v>3229</v>
      </c>
      <c r="C559" t="s">
        <v>1123</v>
      </c>
      <c r="D559" t="s">
        <v>2911</v>
      </c>
      <c r="E559" s="8" t="s">
        <v>687</v>
      </c>
      <c r="F559" s="11">
        <v>1999</v>
      </c>
      <c r="G559" s="11">
        <v>3999</v>
      </c>
      <c r="H559" s="1">
        <v>0.5</v>
      </c>
      <c r="I559" t="str">
        <f t="shared" si="32"/>
        <v>YES</v>
      </c>
      <c r="J559" s="19">
        <v>4.2</v>
      </c>
      <c r="K559" s="21">
        <v>8372</v>
      </c>
      <c r="M559" s="15">
        <f t="shared" si="33"/>
        <v>16735628</v>
      </c>
      <c r="N559" t="str">
        <f t="shared" si="34"/>
        <v xml:space="preserve"> &gt;₹500</v>
      </c>
      <c r="O559" s="15">
        <f t="shared" si="35"/>
        <v>35162.400000000001</v>
      </c>
    </row>
    <row r="560" spans="1:15" x14ac:dyDescent="0.25">
      <c r="A560" t="s">
        <v>1124</v>
      </c>
      <c r="B560" t="s">
        <v>3241</v>
      </c>
      <c r="C560" t="s">
        <v>773</v>
      </c>
      <c r="D560" t="s">
        <v>2911</v>
      </c>
      <c r="E560" s="8" t="s">
        <v>687</v>
      </c>
      <c r="F560" s="11">
        <v>3999</v>
      </c>
      <c r="G560" s="11">
        <v>17999</v>
      </c>
      <c r="H560" s="1">
        <v>0.78</v>
      </c>
      <c r="I560" t="str">
        <f t="shared" si="32"/>
        <v>YES</v>
      </c>
      <c r="J560" s="19">
        <v>4.2</v>
      </c>
      <c r="K560" s="21">
        <v>8314</v>
      </c>
      <c r="M560" s="15">
        <f t="shared" si="33"/>
        <v>33247686</v>
      </c>
      <c r="N560" t="str">
        <f t="shared" si="34"/>
        <v xml:space="preserve"> &gt;₹500</v>
      </c>
      <c r="O560" s="15">
        <f t="shared" si="35"/>
        <v>34918.800000000003</v>
      </c>
    </row>
    <row r="561" spans="1:15" x14ac:dyDescent="0.25">
      <c r="A561" t="s">
        <v>1125</v>
      </c>
      <c r="B561" t="s">
        <v>3368</v>
      </c>
      <c r="C561" t="s">
        <v>1126</v>
      </c>
      <c r="D561" t="s">
        <v>2911</v>
      </c>
      <c r="E561" s="8" t="s">
        <v>743</v>
      </c>
      <c r="F561" s="11">
        <v>219</v>
      </c>
      <c r="G561" s="11">
        <v>499</v>
      </c>
      <c r="H561" s="1">
        <v>0.56000000000000005</v>
      </c>
      <c r="I561" t="str">
        <f t="shared" si="32"/>
        <v>YES</v>
      </c>
      <c r="J561" s="19">
        <v>4.2</v>
      </c>
      <c r="K561" s="21">
        <v>8280</v>
      </c>
      <c r="M561" s="15">
        <f t="shared" si="33"/>
        <v>1813320</v>
      </c>
      <c r="N561" t="str">
        <f t="shared" si="34"/>
        <v>₹200–₹500</v>
      </c>
      <c r="O561" s="15">
        <f t="shared" si="35"/>
        <v>34776</v>
      </c>
    </row>
    <row r="562" spans="1:15" x14ac:dyDescent="0.25">
      <c r="A562" t="s">
        <v>1127</v>
      </c>
      <c r="B562" t="s">
        <v>3369</v>
      </c>
      <c r="C562" t="s">
        <v>1128</v>
      </c>
      <c r="D562" t="s">
        <v>2911</v>
      </c>
      <c r="E562" s="8" t="s">
        <v>807</v>
      </c>
      <c r="F562" s="11">
        <v>599</v>
      </c>
      <c r="G562" s="11">
        <v>1399</v>
      </c>
      <c r="H562" s="1">
        <v>0.56999999999999995</v>
      </c>
      <c r="I562" t="str">
        <f t="shared" si="32"/>
        <v>YES</v>
      </c>
      <c r="J562" s="19">
        <v>4.2</v>
      </c>
      <c r="K562" s="21">
        <v>8258</v>
      </c>
      <c r="M562" s="15">
        <f t="shared" si="33"/>
        <v>4946542</v>
      </c>
      <c r="N562" t="str">
        <f t="shared" si="34"/>
        <v xml:space="preserve"> &gt;₹500</v>
      </c>
      <c r="O562" s="15">
        <f t="shared" si="35"/>
        <v>34683.599999999999</v>
      </c>
    </row>
    <row r="563" spans="1:15" x14ac:dyDescent="0.25">
      <c r="A563" t="s">
        <v>1129</v>
      </c>
      <c r="B563" t="s">
        <v>3370</v>
      </c>
      <c r="C563" t="s">
        <v>1130</v>
      </c>
      <c r="D563" t="s">
        <v>2911</v>
      </c>
      <c r="E563" s="8" t="s">
        <v>694</v>
      </c>
      <c r="F563" s="11">
        <v>2499</v>
      </c>
      <c r="G563" s="11">
        <v>2999</v>
      </c>
      <c r="H563" s="1">
        <v>0.17</v>
      </c>
      <c r="I563" t="str">
        <f t="shared" si="32"/>
        <v>NO</v>
      </c>
      <c r="J563" s="19">
        <v>4.2</v>
      </c>
      <c r="K563" s="21">
        <v>8188</v>
      </c>
      <c r="M563" s="15">
        <f t="shared" si="33"/>
        <v>20461812</v>
      </c>
      <c r="N563" t="str">
        <f t="shared" si="34"/>
        <v xml:space="preserve"> &gt;₹500</v>
      </c>
      <c r="O563" s="15">
        <f t="shared" si="35"/>
        <v>34389.599999999999</v>
      </c>
    </row>
    <row r="564" spans="1:15" x14ac:dyDescent="0.25">
      <c r="A564" t="s">
        <v>1131</v>
      </c>
      <c r="B564" t="s">
        <v>3371</v>
      </c>
      <c r="C564" t="s">
        <v>1132</v>
      </c>
      <c r="D564" t="s">
        <v>2911</v>
      </c>
      <c r="E564" s="8" t="s">
        <v>1133</v>
      </c>
      <c r="F564" s="11">
        <v>89</v>
      </c>
      <c r="G564" s="11">
        <v>499</v>
      </c>
      <c r="H564" s="1">
        <v>0.82</v>
      </c>
      <c r="I564" t="str">
        <f t="shared" si="32"/>
        <v>YES</v>
      </c>
      <c r="J564" s="19">
        <v>4.2</v>
      </c>
      <c r="K564" s="21">
        <v>8131</v>
      </c>
      <c r="M564" s="15">
        <f t="shared" si="33"/>
        <v>723659</v>
      </c>
      <c r="N564" t="str">
        <f t="shared" si="34"/>
        <v>&lt;₹200</v>
      </c>
      <c r="O564" s="15">
        <f t="shared" si="35"/>
        <v>34150.200000000004</v>
      </c>
    </row>
    <row r="565" spans="1:15" x14ac:dyDescent="0.25">
      <c r="A565" t="s">
        <v>1134</v>
      </c>
      <c r="B565" t="s">
        <v>3372</v>
      </c>
      <c r="C565" t="s">
        <v>1135</v>
      </c>
      <c r="D565" t="s">
        <v>2911</v>
      </c>
      <c r="E565" s="8" t="s">
        <v>687</v>
      </c>
      <c r="F565" s="11">
        <v>2999</v>
      </c>
      <c r="G565" s="11">
        <v>11999</v>
      </c>
      <c r="H565" s="1">
        <v>0.75</v>
      </c>
      <c r="I565" t="str">
        <f t="shared" si="32"/>
        <v>YES</v>
      </c>
      <c r="J565" s="19">
        <v>4.2</v>
      </c>
      <c r="K565" s="21">
        <v>8095</v>
      </c>
      <c r="M565" s="15">
        <f t="shared" si="33"/>
        <v>24276905</v>
      </c>
      <c r="N565" t="str">
        <f t="shared" si="34"/>
        <v xml:space="preserve"> &gt;₹500</v>
      </c>
      <c r="O565" s="15">
        <f t="shared" si="35"/>
        <v>33999</v>
      </c>
    </row>
    <row r="566" spans="1:15" x14ac:dyDescent="0.25">
      <c r="A566" t="s">
        <v>1136</v>
      </c>
      <c r="B566" t="s">
        <v>3373</v>
      </c>
      <c r="C566" t="s">
        <v>1137</v>
      </c>
      <c r="D566" t="s">
        <v>2911</v>
      </c>
      <c r="E566" s="8" t="s">
        <v>822</v>
      </c>
      <c r="F566" s="11">
        <v>314</v>
      </c>
      <c r="G566" s="11">
        <v>1499</v>
      </c>
      <c r="H566" s="1">
        <v>0.79</v>
      </c>
      <c r="I566" t="str">
        <f t="shared" si="32"/>
        <v>YES</v>
      </c>
      <c r="J566" s="19">
        <v>4.2</v>
      </c>
      <c r="K566" s="21">
        <v>8090</v>
      </c>
      <c r="M566" s="15">
        <f t="shared" si="33"/>
        <v>2540260</v>
      </c>
      <c r="N566" t="str">
        <f t="shared" si="34"/>
        <v>₹200–₹500</v>
      </c>
      <c r="O566" s="15">
        <f t="shared" si="35"/>
        <v>33978</v>
      </c>
    </row>
    <row r="567" spans="1:15" x14ac:dyDescent="0.25">
      <c r="A567" t="s">
        <v>1138</v>
      </c>
      <c r="B567" t="s">
        <v>3374</v>
      </c>
      <c r="C567" t="s">
        <v>1139</v>
      </c>
      <c r="D567" t="s">
        <v>2911</v>
      </c>
      <c r="E567" s="8" t="s">
        <v>697</v>
      </c>
      <c r="F567" s="11">
        <v>13999</v>
      </c>
      <c r="G567" s="11">
        <v>19499</v>
      </c>
      <c r="H567" s="1">
        <v>0.28000000000000003</v>
      </c>
      <c r="I567" t="str">
        <f t="shared" si="32"/>
        <v>NO</v>
      </c>
      <c r="J567" s="19">
        <v>4.2</v>
      </c>
      <c r="K567" s="21">
        <v>8076</v>
      </c>
      <c r="M567" s="15">
        <f t="shared" si="33"/>
        <v>113055924</v>
      </c>
      <c r="N567" t="str">
        <f t="shared" si="34"/>
        <v xml:space="preserve"> &gt;₹500</v>
      </c>
      <c r="O567" s="15">
        <f t="shared" si="35"/>
        <v>33919.200000000004</v>
      </c>
    </row>
    <row r="568" spans="1:15" x14ac:dyDescent="0.25">
      <c r="A568" t="s">
        <v>1140</v>
      </c>
      <c r="B568" t="s">
        <v>3375</v>
      </c>
      <c r="C568" t="s">
        <v>1141</v>
      </c>
      <c r="D568" t="s">
        <v>2911</v>
      </c>
      <c r="E568" s="8" t="s">
        <v>771</v>
      </c>
      <c r="F568" s="11">
        <v>139</v>
      </c>
      <c r="G568" s="11">
        <v>499</v>
      </c>
      <c r="H568" s="1">
        <v>0.72</v>
      </c>
      <c r="I568" t="str">
        <f t="shared" si="32"/>
        <v>YES</v>
      </c>
      <c r="J568" s="19">
        <v>4.2</v>
      </c>
      <c r="K568" s="21">
        <v>8053</v>
      </c>
      <c r="M568" s="15">
        <f t="shared" si="33"/>
        <v>1119367</v>
      </c>
      <c r="N568" t="str">
        <f t="shared" si="34"/>
        <v>&lt;₹200</v>
      </c>
      <c r="O568" s="15">
        <f t="shared" si="35"/>
        <v>33822.6</v>
      </c>
    </row>
    <row r="569" spans="1:15" x14ac:dyDescent="0.25">
      <c r="A569" t="s">
        <v>1142</v>
      </c>
      <c r="B569" t="s">
        <v>3376</v>
      </c>
      <c r="C569" t="s">
        <v>1143</v>
      </c>
      <c r="D569" t="s">
        <v>2911</v>
      </c>
      <c r="E569" s="8" t="s">
        <v>922</v>
      </c>
      <c r="F569" s="11">
        <v>2599</v>
      </c>
      <c r="G569" s="11">
        <v>6999</v>
      </c>
      <c r="H569" s="1">
        <v>0.63</v>
      </c>
      <c r="I569" t="str">
        <f t="shared" si="32"/>
        <v>YES</v>
      </c>
      <c r="J569" s="19">
        <v>4.2</v>
      </c>
      <c r="K569" s="21">
        <v>8031</v>
      </c>
      <c r="M569" s="15">
        <f t="shared" si="33"/>
        <v>20872569</v>
      </c>
      <c r="N569" t="str">
        <f t="shared" si="34"/>
        <v xml:space="preserve"> &gt;₹500</v>
      </c>
      <c r="O569" s="15">
        <f t="shared" si="35"/>
        <v>33730.200000000004</v>
      </c>
    </row>
    <row r="570" spans="1:15" x14ac:dyDescent="0.25">
      <c r="A570" t="s">
        <v>1144</v>
      </c>
      <c r="B570" t="s">
        <v>3377</v>
      </c>
      <c r="C570" t="s">
        <v>1145</v>
      </c>
      <c r="D570" t="s">
        <v>2911</v>
      </c>
      <c r="E570" s="8" t="s">
        <v>718</v>
      </c>
      <c r="F570" s="11">
        <v>365</v>
      </c>
      <c r="G570" s="11">
        <v>999</v>
      </c>
      <c r="H570" s="1">
        <v>0.63</v>
      </c>
      <c r="I570" t="str">
        <f t="shared" si="32"/>
        <v>YES</v>
      </c>
      <c r="J570" s="19">
        <v>4.2</v>
      </c>
      <c r="K570" s="21">
        <v>7988</v>
      </c>
      <c r="M570" s="15">
        <f t="shared" si="33"/>
        <v>2915620</v>
      </c>
      <c r="N570" t="str">
        <f t="shared" si="34"/>
        <v>₹200–₹500</v>
      </c>
      <c r="O570" s="15">
        <f t="shared" si="35"/>
        <v>33549.599999999999</v>
      </c>
    </row>
    <row r="571" spans="1:15" x14ac:dyDescent="0.25">
      <c r="A571" t="s">
        <v>1146</v>
      </c>
      <c r="B571" t="s">
        <v>3378</v>
      </c>
      <c r="C571" t="s">
        <v>1147</v>
      </c>
      <c r="D571" t="s">
        <v>2911</v>
      </c>
      <c r="E571" s="8" t="s">
        <v>718</v>
      </c>
      <c r="F571" s="11">
        <v>1499</v>
      </c>
      <c r="G571" s="11">
        <v>4490</v>
      </c>
      <c r="H571" s="1">
        <v>0.67</v>
      </c>
      <c r="I571" t="str">
        <f t="shared" si="32"/>
        <v>YES</v>
      </c>
      <c r="J571" s="19">
        <v>4.2</v>
      </c>
      <c r="K571" s="21">
        <v>7968</v>
      </c>
      <c r="M571" s="15">
        <f t="shared" si="33"/>
        <v>11944032</v>
      </c>
      <c r="N571" t="str">
        <f t="shared" si="34"/>
        <v xml:space="preserve"> &gt;₹500</v>
      </c>
      <c r="O571" s="15">
        <f t="shared" si="35"/>
        <v>33465.599999999999</v>
      </c>
    </row>
    <row r="572" spans="1:15" x14ac:dyDescent="0.25">
      <c r="A572" t="s">
        <v>688</v>
      </c>
      <c r="B572" t="s">
        <v>3206</v>
      </c>
      <c r="C572" t="s">
        <v>689</v>
      </c>
      <c r="D572" t="s">
        <v>2911</v>
      </c>
      <c r="E572" s="8" t="s">
        <v>687</v>
      </c>
      <c r="F572" s="11">
        <v>1998</v>
      </c>
      <c r="G572" s="11">
        <v>9999</v>
      </c>
      <c r="H572" s="1">
        <v>0.8</v>
      </c>
      <c r="I572" t="str">
        <f t="shared" si="32"/>
        <v>YES</v>
      </c>
      <c r="J572" s="19">
        <v>4.2</v>
      </c>
      <c r="K572" s="21">
        <v>7949</v>
      </c>
      <c r="M572" s="15">
        <f t="shared" si="33"/>
        <v>15882102</v>
      </c>
      <c r="N572" t="str">
        <f t="shared" si="34"/>
        <v xml:space="preserve"> &gt;₹500</v>
      </c>
      <c r="O572" s="15">
        <f t="shared" si="35"/>
        <v>33385.800000000003</v>
      </c>
    </row>
    <row r="573" spans="1:15" x14ac:dyDescent="0.25">
      <c r="A573" t="s">
        <v>690</v>
      </c>
      <c r="B573" t="s">
        <v>3207</v>
      </c>
      <c r="C573" t="s">
        <v>691</v>
      </c>
      <c r="D573" t="s">
        <v>2911</v>
      </c>
      <c r="E573" s="8" t="s">
        <v>687</v>
      </c>
      <c r="F573" s="11">
        <v>1799</v>
      </c>
      <c r="G573" s="11">
        <v>7990</v>
      </c>
      <c r="H573" s="1">
        <v>0.77</v>
      </c>
      <c r="I573" t="str">
        <f t="shared" si="32"/>
        <v>YES</v>
      </c>
      <c r="J573" s="19">
        <v>4.2</v>
      </c>
      <c r="K573" s="21">
        <v>7946</v>
      </c>
      <c r="M573" s="15">
        <f t="shared" si="33"/>
        <v>14294854</v>
      </c>
      <c r="N573" t="str">
        <f t="shared" si="34"/>
        <v xml:space="preserve"> &gt;₹500</v>
      </c>
      <c r="O573" s="15">
        <f t="shared" si="35"/>
        <v>33373.200000000004</v>
      </c>
    </row>
    <row r="574" spans="1:15" x14ac:dyDescent="0.25">
      <c r="A574" t="s">
        <v>1148</v>
      </c>
      <c r="B574" t="s">
        <v>3379</v>
      </c>
      <c r="C574" t="s">
        <v>1149</v>
      </c>
      <c r="D574" t="s">
        <v>2910</v>
      </c>
      <c r="E574" s="8" t="s">
        <v>1150</v>
      </c>
      <c r="F574" s="11">
        <v>289</v>
      </c>
      <c r="G574" s="11">
        <v>650</v>
      </c>
      <c r="H574" s="1">
        <v>0.56000000000000005</v>
      </c>
      <c r="I574" t="str">
        <f t="shared" si="32"/>
        <v>YES</v>
      </c>
      <c r="J574" s="19">
        <v>4.2</v>
      </c>
      <c r="K574" s="21">
        <v>7945</v>
      </c>
      <c r="M574" s="15">
        <f t="shared" si="33"/>
        <v>2296105</v>
      </c>
      <c r="N574" t="str">
        <f t="shared" si="34"/>
        <v>₹200–₹500</v>
      </c>
      <c r="O574" s="15">
        <f t="shared" si="35"/>
        <v>33369</v>
      </c>
    </row>
    <row r="575" spans="1:15" x14ac:dyDescent="0.25">
      <c r="A575" t="s">
        <v>1151</v>
      </c>
      <c r="B575" t="s">
        <v>3380</v>
      </c>
      <c r="C575" t="s">
        <v>1152</v>
      </c>
      <c r="D575" t="s">
        <v>2910</v>
      </c>
      <c r="E575" s="8" t="s">
        <v>1153</v>
      </c>
      <c r="F575" s="11">
        <v>599</v>
      </c>
      <c r="G575" s="11">
        <v>895</v>
      </c>
      <c r="H575" s="1">
        <v>0.33</v>
      </c>
      <c r="I575" t="str">
        <f t="shared" si="32"/>
        <v>NO</v>
      </c>
      <c r="J575" s="19">
        <v>4.2</v>
      </c>
      <c r="K575" s="21">
        <v>7928</v>
      </c>
      <c r="M575" s="15">
        <f t="shared" si="33"/>
        <v>4748872</v>
      </c>
      <c r="N575" t="str">
        <f t="shared" si="34"/>
        <v xml:space="preserve"> &gt;₹500</v>
      </c>
      <c r="O575" s="15">
        <f t="shared" si="35"/>
        <v>33297.599999999999</v>
      </c>
    </row>
    <row r="576" spans="1:15" x14ac:dyDescent="0.25">
      <c r="A576" t="s">
        <v>1154</v>
      </c>
      <c r="B576" t="s">
        <v>3381</v>
      </c>
      <c r="C576" t="s">
        <v>1155</v>
      </c>
      <c r="D576" t="s">
        <v>2910</v>
      </c>
      <c r="E576" s="8" t="s">
        <v>1156</v>
      </c>
      <c r="F576" s="11">
        <v>217</v>
      </c>
      <c r="G576" s="11">
        <v>237</v>
      </c>
      <c r="H576" s="1">
        <v>0.08</v>
      </c>
      <c r="I576" t="str">
        <f t="shared" si="32"/>
        <v>NO</v>
      </c>
      <c r="J576" s="19">
        <v>4.2</v>
      </c>
      <c r="K576" s="21">
        <v>7928</v>
      </c>
      <c r="M576" s="15">
        <f t="shared" si="33"/>
        <v>1720376</v>
      </c>
      <c r="N576" t="str">
        <f t="shared" si="34"/>
        <v>₹200–₹500</v>
      </c>
      <c r="O576" s="15">
        <f t="shared" si="35"/>
        <v>33297.599999999999</v>
      </c>
    </row>
    <row r="577" spans="1:15" x14ac:dyDescent="0.25">
      <c r="A577" t="s">
        <v>1157</v>
      </c>
      <c r="B577" t="s">
        <v>3382</v>
      </c>
      <c r="C577" t="s">
        <v>1158</v>
      </c>
      <c r="D577" t="s">
        <v>2911</v>
      </c>
      <c r="E577" s="8" t="s">
        <v>718</v>
      </c>
      <c r="F577" s="11">
        <v>1299</v>
      </c>
      <c r="G577" s="11">
        <v>2990</v>
      </c>
      <c r="H577" s="1">
        <v>0.56999999999999995</v>
      </c>
      <c r="I577" t="str">
        <f t="shared" si="32"/>
        <v>YES</v>
      </c>
      <c r="J577" s="19">
        <v>4.2</v>
      </c>
      <c r="K577" s="21">
        <v>7807</v>
      </c>
      <c r="M577" s="15">
        <f t="shared" si="33"/>
        <v>10141293</v>
      </c>
      <c r="N577" t="str">
        <f t="shared" si="34"/>
        <v xml:space="preserve"> &gt;₹500</v>
      </c>
      <c r="O577" s="15">
        <f t="shared" si="35"/>
        <v>32789.4</v>
      </c>
    </row>
    <row r="578" spans="1:15" x14ac:dyDescent="0.25">
      <c r="A578" t="s">
        <v>1159</v>
      </c>
      <c r="B578" t="s">
        <v>3383</v>
      </c>
      <c r="C578" t="s">
        <v>1160</v>
      </c>
      <c r="D578" t="s">
        <v>2910</v>
      </c>
      <c r="E578" s="8" t="s">
        <v>1161</v>
      </c>
      <c r="F578" s="11">
        <v>263</v>
      </c>
      <c r="G578" s="11">
        <v>699</v>
      </c>
      <c r="H578" s="1">
        <v>0.62</v>
      </c>
      <c r="I578" t="str">
        <f t="shared" ref="I578:I641" si="36">IF(H578&gt;=50%, "YES","NO")</f>
        <v>YES</v>
      </c>
      <c r="J578" s="19">
        <v>4.2</v>
      </c>
      <c r="K578" s="21">
        <v>7807</v>
      </c>
      <c r="M578" s="15">
        <f t="shared" ref="M578:M641" si="37">F578*K578</f>
        <v>2053241</v>
      </c>
      <c r="N578" t="str">
        <f t="shared" ref="N578:N641" si="38">IF(F578&lt;200, "&lt;₹200",  IF(F578&lt;=500,
"₹200–₹500"," &gt;₹500"))</f>
        <v>₹200–₹500</v>
      </c>
      <c r="O578" s="15">
        <f t="shared" ref="O578:O641" si="39">J578*K578</f>
        <v>32789.4</v>
      </c>
    </row>
    <row r="579" spans="1:15" x14ac:dyDescent="0.25">
      <c r="A579" t="s">
        <v>706</v>
      </c>
      <c r="B579" t="s">
        <v>3214</v>
      </c>
      <c r="C579" t="s">
        <v>707</v>
      </c>
      <c r="D579" t="s">
        <v>2911</v>
      </c>
      <c r="E579" s="8" t="s">
        <v>708</v>
      </c>
      <c r="F579" s="11">
        <v>569</v>
      </c>
      <c r="G579" s="11">
        <v>1000</v>
      </c>
      <c r="H579" s="1">
        <v>0.43</v>
      </c>
      <c r="I579" t="str">
        <f t="shared" si="36"/>
        <v>NO</v>
      </c>
      <c r="J579" s="19">
        <v>4.2</v>
      </c>
      <c r="K579" s="21">
        <v>7807</v>
      </c>
      <c r="M579" s="15">
        <f t="shared" si="37"/>
        <v>4442183</v>
      </c>
      <c r="N579" t="str">
        <f t="shared" si="38"/>
        <v xml:space="preserve"> &gt;₹500</v>
      </c>
      <c r="O579" s="15">
        <f t="shared" si="39"/>
        <v>32789.4</v>
      </c>
    </row>
    <row r="580" spans="1:15" x14ac:dyDescent="0.25">
      <c r="A580" t="s">
        <v>709</v>
      </c>
      <c r="B580" t="s">
        <v>3215</v>
      </c>
      <c r="C580" t="s">
        <v>710</v>
      </c>
      <c r="D580" t="s">
        <v>2911</v>
      </c>
      <c r="E580" s="8" t="s">
        <v>687</v>
      </c>
      <c r="F580" s="11">
        <v>1999</v>
      </c>
      <c r="G580" s="11">
        <v>4999</v>
      </c>
      <c r="H580" s="1">
        <v>0.6</v>
      </c>
      <c r="I580" t="str">
        <f t="shared" si="36"/>
        <v>YES</v>
      </c>
      <c r="J580" s="19">
        <v>4.2</v>
      </c>
      <c r="K580" s="21">
        <v>7801</v>
      </c>
      <c r="M580" s="15">
        <f t="shared" si="37"/>
        <v>15594199</v>
      </c>
      <c r="N580" t="str">
        <f t="shared" si="38"/>
        <v xml:space="preserve"> &gt;₹500</v>
      </c>
      <c r="O580" s="15">
        <f t="shared" si="39"/>
        <v>32764.2</v>
      </c>
    </row>
    <row r="581" spans="1:15" x14ac:dyDescent="0.25">
      <c r="A581" t="s">
        <v>1162</v>
      </c>
      <c r="B581" t="s">
        <v>3384</v>
      </c>
      <c r="C581" t="s">
        <v>1163</v>
      </c>
      <c r="D581" t="s">
        <v>2911</v>
      </c>
      <c r="E581" s="8" t="s">
        <v>718</v>
      </c>
      <c r="F581" s="11">
        <v>1399</v>
      </c>
      <c r="G581" s="11">
        <v>3990</v>
      </c>
      <c r="H581" s="1">
        <v>0.65</v>
      </c>
      <c r="I581" t="str">
        <f t="shared" si="36"/>
        <v>YES</v>
      </c>
      <c r="J581" s="19">
        <v>4.2</v>
      </c>
      <c r="K581" s="21">
        <v>7786</v>
      </c>
      <c r="M581" s="15">
        <f t="shared" si="37"/>
        <v>10892614</v>
      </c>
      <c r="N581" t="str">
        <f t="shared" si="38"/>
        <v xml:space="preserve"> &gt;₹500</v>
      </c>
      <c r="O581" s="15">
        <f t="shared" si="39"/>
        <v>32701.200000000001</v>
      </c>
    </row>
    <row r="582" spans="1:15" x14ac:dyDescent="0.25">
      <c r="A582" t="s">
        <v>1164</v>
      </c>
      <c r="B582" t="s">
        <v>3385</v>
      </c>
      <c r="C582" t="s">
        <v>1165</v>
      </c>
      <c r="D582" t="s">
        <v>2910</v>
      </c>
      <c r="E582" s="8" t="s">
        <v>1166</v>
      </c>
      <c r="F582" s="11">
        <v>349</v>
      </c>
      <c r="G582" s="11">
        <v>1499</v>
      </c>
      <c r="H582" s="1">
        <v>0.77</v>
      </c>
      <c r="I582" t="str">
        <f t="shared" si="36"/>
        <v>YES</v>
      </c>
      <c r="J582" s="19">
        <v>4.2</v>
      </c>
      <c r="K582" s="21">
        <v>7779</v>
      </c>
      <c r="M582" s="15">
        <f t="shared" si="37"/>
        <v>2714871</v>
      </c>
      <c r="N582" t="str">
        <f t="shared" si="38"/>
        <v>₹200–₹500</v>
      </c>
      <c r="O582" s="15">
        <f t="shared" si="39"/>
        <v>32671.800000000003</v>
      </c>
    </row>
    <row r="583" spans="1:15" x14ac:dyDescent="0.25">
      <c r="A583" t="s">
        <v>1167</v>
      </c>
      <c r="B583" t="s">
        <v>3386</v>
      </c>
      <c r="C583" t="s">
        <v>1168</v>
      </c>
      <c r="D583" t="s">
        <v>2911</v>
      </c>
      <c r="E583" s="8" t="s">
        <v>718</v>
      </c>
      <c r="F583" s="11">
        <v>149</v>
      </c>
      <c r="G583" s="11">
        <v>399</v>
      </c>
      <c r="H583" s="1">
        <v>0.63</v>
      </c>
      <c r="I583" t="str">
        <f t="shared" si="36"/>
        <v>YES</v>
      </c>
      <c r="J583" s="19">
        <v>4.2</v>
      </c>
      <c r="K583" s="21">
        <v>7758</v>
      </c>
      <c r="M583" s="15">
        <f t="shared" si="37"/>
        <v>1155942</v>
      </c>
      <c r="N583" t="str">
        <f t="shared" si="38"/>
        <v>&lt;₹200</v>
      </c>
      <c r="O583" s="15">
        <f t="shared" si="39"/>
        <v>32583.600000000002</v>
      </c>
    </row>
    <row r="584" spans="1:15" x14ac:dyDescent="0.25">
      <c r="A584" t="s">
        <v>716</v>
      </c>
      <c r="B584" t="s">
        <v>3218</v>
      </c>
      <c r="C584" t="s">
        <v>717</v>
      </c>
      <c r="D584" t="s">
        <v>2911</v>
      </c>
      <c r="E584" s="8" t="s">
        <v>718</v>
      </c>
      <c r="F584" s="11">
        <v>599</v>
      </c>
      <c r="G584" s="11">
        <v>999</v>
      </c>
      <c r="H584" s="1">
        <v>0.4</v>
      </c>
      <c r="I584" t="str">
        <f t="shared" si="36"/>
        <v>NO</v>
      </c>
      <c r="J584" s="19">
        <v>4.2</v>
      </c>
      <c r="K584" s="21">
        <v>7732</v>
      </c>
      <c r="M584" s="15">
        <f t="shared" si="37"/>
        <v>4631468</v>
      </c>
      <c r="N584" t="str">
        <f t="shared" si="38"/>
        <v xml:space="preserve"> &gt;₹500</v>
      </c>
      <c r="O584" s="15">
        <f t="shared" si="39"/>
        <v>32474.400000000001</v>
      </c>
    </row>
    <row r="585" spans="1:15" x14ac:dyDescent="0.25">
      <c r="A585" t="s">
        <v>1169</v>
      </c>
      <c r="B585" t="s">
        <v>3387</v>
      </c>
      <c r="C585" t="s">
        <v>1170</v>
      </c>
      <c r="D585" t="s">
        <v>2911</v>
      </c>
      <c r="E585" s="8" t="s">
        <v>1057</v>
      </c>
      <c r="F585" s="11">
        <v>1220</v>
      </c>
      <c r="G585" s="11">
        <v>3990</v>
      </c>
      <c r="H585" s="1">
        <v>0.69</v>
      </c>
      <c r="I585" t="str">
        <f t="shared" si="36"/>
        <v>YES</v>
      </c>
      <c r="J585" s="19">
        <v>4.2</v>
      </c>
      <c r="K585" s="21">
        <v>7732</v>
      </c>
      <c r="M585" s="15">
        <f t="shared" si="37"/>
        <v>9433040</v>
      </c>
      <c r="N585" t="str">
        <f t="shared" si="38"/>
        <v xml:space="preserve"> &gt;₹500</v>
      </c>
      <c r="O585" s="15">
        <f t="shared" si="39"/>
        <v>32474.400000000001</v>
      </c>
    </row>
    <row r="586" spans="1:15" x14ac:dyDescent="0.25">
      <c r="A586" t="s">
        <v>714</v>
      </c>
      <c r="B586" t="s">
        <v>3217</v>
      </c>
      <c r="C586" t="s">
        <v>715</v>
      </c>
      <c r="D586" t="s">
        <v>2911</v>
      </c>
      <c r="E586" s="8" t="s">
        <v>687</v>
      </c>
      <c r="F586" s="11">
        <v>1499</v>
      </c>
      <c r="G586" s="11">
        <v>6990</v>
      </c>
      <c r="H586" s="1">
        <v>0.79</v>
      </c>
      <c r="I586" t="str">
        <f t="shared" si="36"/>
        <v>YES</v>
      </c>
      <c r="J586" s="19">
        <v>4.2</v>
      </c>
      <c r="K586" s="21">
        <v>7689</v>
      </c>
      <c r="M586" s="15">
        <f t="shared" si="37"/>
        <v>11525811</v>
      </c>
      <c r="N586" t="str">
        <f t="shared" si="38"/>
        <v xml:space="preserve"> &gt;₹500</v>
      </c>
      <c r="O586" s="15">
        <f t="shared" si="39"/>
        <v>32293.800000000003</v>
      </c>
    </row>
    <row r="587" spans="1:15" x14ac:dyDescent="0.25">
      <c r="A587" t="s">
        <v>1171</v>
      </c>
      <c r="B587" t="s">
        <v>3388</v>
      </c>
      <c r="C587" t="s">
        <v>1172</v>
      </c>
      <c r="D587" t="s">
        <v>2911</v>
      </c>
      <c r="E587" s="8" t="s">
        <v>718</v>
      </c>
      <c r="F587" s="11">
        <v>499</v>
      </c>
      <c r="G587" s="11">
        <v>999</v>
      </c>
      <c r="H587" s="1">
        <v>0.5</v>
      </c>
      <c r="I587" t="str">
        <f t="shared" si="36"/>
        <v>YES</v>
      </c>
      <c r="J587" s="19">
        <v>4.2</v>
      </c>
      <c r="K587" s="21">
        <v>7681</v>
      </c>
      <c r="M587" s="15">
        <f t="shared" si="37"/>
        <v>3832819</v>
      </c>
      <c r="N587" t="str">
        <f t="shared" si="38"/>
        <v>₹200–₹500</v>
      </c>
      <c r="O587" s="15">
        <f t="shared" si="39"/>
        <v>32260.2</v>
      </c>
    </row>
    <row r="588" spans="1:15" x14ac:dyDescent="0.25">
      <c r="A588" t="s">
        <v>1173</v>
      </c>
      <c r="B588" t="s">
        <v>3389</v>
      </c>
      <c r="C588" t="s">
        <v>1174</v>
      </c>
      <c r="D588" t="s">
        <v>2910</v>
      </c>
      <c r="E588" s="8" t="s">
        <v>829</v>
      </c>
      <c r="F588" s="11">
        <v>99</v>
      </c>
      <c r="G588" s="11">
        <v>999</v>
      </c>
      <c r="H588" s="1">
        <v>0.9</v>
      </c>
      <c r="I588" t="str">
        <f t="shared" si="36"/>
        <v>YES</v>
      </c>
      <c r="J588" s="19">
        <v>4.2</v>
      </c>
      <c r="K588" s="21">
        <v>7636</v>
      </c>
      <c r="M588" s="15">
        <f t="shared" si="37"/>
        <v>755964</v>
      </c>
      <c r="N588" t="str">
        <f t="shared" si="38"/>
        <v>&lt;₹200</v>
      </c>
      <c r="O588" s="15">
        <f t="shared" si="39"/>
        <v>32071.200000000001</v>
      </c>
    </row>
    <row r="589" spans="1:15" x14ac:dyDescent="0.25">
      <c r="A589" t="s">
        <v>725</v>
      </c>
      <c r="B589" t="s">
        <v>3222</v>
      </c>
      <c r="C589" t="s">
        <v>726</v>
      </c>
      <c r="D589" t="s">
        <v>2911</v>
      </c>
      <c r="E589" s="8" t="s">
        <v>727</v>
      </c>
      <c r="F589" s="11">
        <v>349</v>
      </c>
      <c r="G589" s="11">
        <v>1299</v>
      </c>
      <c r="H589" s="1">
        <v>0.73</v>
      </c>
      <c r="I589" t="str">
        <f t="shared" si="36"/>
        <v>YES</v>
      </c>
      <c r="J589" s="19">
        <v>4.2</v>
      </c>
      <c r="K589" s="21">
        <v>7619</v>
      </c>
      <c r="M589" s="15">
        <f t="shared" si="37"/>
        <v>2659031</v>
      </c>
      <c r="N589" t="str">
        <f t="shared" si="38"/>
        <v>₹200–₹500</v>
      </c>
      <c r="O589" s="15">
        <f t="shared" si="39"/>
        <v>31999.800000000003</v>
      </c>
    </row>
    <row r="590" spans="1:15" x14ac:dyDescent="0.25">
      <c r="A590" t="s">
        <v>1175</v>
      </c>
      <c r="B590" t="s">
        <v>3390</v>
      </c>
      <c r="C590" t="s">
        <v>1176</v>
      </c>
      <c r="D590" t="s">
        <v>2910</v>
      </c>
      <c r="E590" s="8" t="s">
        <v>1150</v>
      </c>
      <c r="F590" s="11">
        <v>475</v>
      </c>
      <c r="G590" s="11">
        <v>1500</v>
      </c>
      <c r="H590" s="1">
        <v>0.68</v>
      </c>
      <c r="I590" t="str">
        <f t="shared" si="36"/>
        <v>YES</v>
      </c>
      <c r="J590" s="19">
        <v>4.2</v>
      </c>
      <c r="K590" s="21">
        <v>7601</v>
      </c>
      <c r="M590" s="15">
        <f t="shared" si="37"/>
        <v>3610475</v>
      </c>
      <c r="N590" t="str">
        <f t="shared" si="38"/>
        <v>₹200–₹500</v>
      </c>
      <c r="O590" s="15">
        <f t="shared" si="39"/>
        <v>31924.2</v>
      </c>
    </row>
    <row r="591" spans="1:15" x14ac:dyDescent="0.25">
      <c r="A591" t="s">
        <v>1177</v>
      </c>
      <c r="B591" t="s">
        <v>3391</v>
      </c>
      <c r="C591" t="s">
        <v>1178</v>
      </c>
      <c r="D591" t="s">
        <v>2910</v>
      </c>
      <c r="E591" s="8" t="s">
        <v>1153</v>
      </c>
      <c r="F591" s="11">
        <v>269</v>
      </c>
      <c r="G591" s="11">
        <v>649</v>
      </c>
      <c r="H591" s="1">
        <v>0.59</v>
      </c>
      <c r="I591" t="str">
        <f t="shared" si="36"/>
        <v>YES</v>
      </c>
      <c r="J591" s="19">
        <v>4.2</v>
      </c>
      <c r="K591" s="21">
        <v>7571</v>
      </c>
      <c r="M591" s="15">
        <f t="shared" si="37"/>
        <v>2036599</v>
      </c>
      <c r="N591" t="str">
        <f t="shared" si="38"/>
        <v>₹200–₹500</v>
      </c>
      <c r="O591" s="15">
        <f t="shared" si="39"/>
        <v>31798.2</v>
      </c>
    </row>
    <row r="592" spans="1:15" x14ac:dyDescent="0.25">
      <c r="A592" t="s">
        <v>1179</v>
      </c>
      <c r="B592" t="s">
        <v>3392</v>
      </c>
      <c r="C592" t="s">
        <v>1180</v>
      </c>
      <c r="D592" t="s">
        <v>2910</v>
      </c>
      <c r="E592" s="8" t="s">
        <v>1153</v>
      </c>
      <c r="F592" s="11">
        <v>299</v>
      </c>
      <c r="G592" s="11">
        <v>599</v>
      </c>
      <c r="H592" s="1">
        <v>0.5</v>
      </c>
      <c r="I592" t="str">
        <f t="shared" si="36"/>
        <v>YES</v>
      </c>
      <c r="J592" s="19">
        <v>4.2</v>
      </c>
      <c r="K592" s="21">
        <v>7571</v>
      </c>
      <c r="M592" s="15">
        <f t="shared" si="37"/>
        <v>2263729</v>
      </c>
      <c r="N592" t="str">
        <f t="shared" si="38"/>
        <v>₹200–₹500</v>
      </c>
      <c r="O592" s="15">
        <f t="shared" si="39"/>
        <v>31798.2</v>
      </c>
    </row>
    <row r="593" spans="1:15" x14ac:dyDescent="0.25">
      <c r="A593" t="s">
        <v>746</v>
      </c>
      <c r="B593" t="s">
        <v>3230</v>
      </c>
      <c r="C593" t="s">
        <v>747</v>
      </c>
      <c r="D593" t="s">
        <v>2911</v>
      </c>
      <c r="E593" s="8" t="s">
        <v>687</v>
      </c>
      <c r="F593" s="11">
        <v>1499</v>
      </c>
      <c r="G593" s="11">
        <v>7999</v>
      </c>
      <c r="H593" s="1">
        <v>0.81</v>
      </c>
      <c r="I593" t="str">
        <f t="shared" si="36"/>
        <v>YES</v>
      </c>
      <c r="J593" s="19">
        <v>4.2</v>
      </c>
      <c r="K593" s="21">
        <v>7462</v>
      </c>
      <c r="M593" s="15">
        <f t="shared" si="37"/>
        <v>11185538</v>
      </c>
      <c r="N593" t="str">
        <f t="shared" si="38"/>
        <v xml:space="preserve"> &gt;₹500</v>
      </c>
      <c r="O593" s="15">
        <f t="shared" si="39"/>
        <v>31340.400000000001</v>
      </c>
    </row>
    <row r="594" spans="1:15" x14ac:dyDescent="0.25">
      <c r="A594" t="s">
        <v>1181</v>
      </c>
      <c r="B594" t="s">
        <v>3393</v>
      </c>
      <c r="C594" t="s">
        <v>1182</v>
      </c>
      <c r="D594" t="s">
        <v>2911</v>
      </c>
      <c r="E594" s="8" t="s">
        <v>718</v>
      </c>
      <c r="F594" s="11">
        <v>329</v>
      </c>
      <c r="G594" s="11">
        <v>999</v>
      </c>
      <c r="H594" s="1">
        <v>0.67</v>
      </c>
      <c r="I594" t="str">
        <f t="shared" si="36"/>
        <v>YES</v>
      </c>
      <c r="J594" s="19">
        <v>4.2</v>
      </c>
      <c r="K594" s="21">
        <v>7429</v>
      </c>
      <c r="M594" s="15">
        <f t="shared" si="37"/>
        <v>2444141</v>
      </c>
      <c r="N594" t="str">
        <f t="shared" si="38"/>
        <v>₹200–₹500</v>
      </c>
      <c r="O594" s="15">
        <f t="shared" si="39"/>
        <v>31201.800000000003</v>
      </c>
    </row>
    <row r="595" spans="1:15" x14ac:dyDescent="0.25">
      <c r="A595" t="s">
        <v>1183</v>
      </c>
      <c r="B595" t="s">
        <v>3394</v>
      </c>
      <c r="C595" t="s">
        <v>1184</v>
      </c>
      <c r="D595" t="s">
        <v>2910</v>
      </c>
      <c r="E595" s="8" t="s">
        <v>1185</v>
      </c>
      <c r="F595" s="11">
        <v>549</v>
      </c>
      <c r="G595" s="11">
        <v>1799</v>
      </c>
      <c r="H595" s="1">
        <v>0.69</v>
      </c>
      <c r="I595" t="str">
        <f t="shared" si="36"/>
        <v>YES</v>
      </c>
      <c r="J595" s="19">
        <v>4.2</v>
      </c>
      <c r="K595" s="21">
        <v>7354</v>
      </c>
      <c r="M595" s="15">
        <f t="shared" si="37"/>
        <v>4037346</v>
      </c>
      <c r="N595" t="str">
        <f t="shared" si="38"/>
        <v xml:space="preserve"> &gt;₹500</v>
      </c>
      <c r="O595" s="15">
        <f t="shared" si="39"/>
        <v>30886.800000000003</v>
      </c>
    </row>
    <row r="596" spans="1:15" x14ac:dyDescent="0.25">
      <c r="A596" t="s">
        <v>755</v>
      </c>
      <c r="B596" t="s">
        <v>3234</v>
      </c>
      <c r="C596" t="s">
        <v>756</v>
      </c>
      <c r="D596" t="s">
        <v>2911</v>
      </c>
      <c r="E596" s="8" t="s">
        <v>687</v>
      </c>
      <c r="F596" s="11">
        <v>2199</v>
      </c>
      <c r="G596" s="11">
        <v>9999</v>
      </c>
      <c r="H596" s="1">
        <v>0.78</v>
      </c>
      <c r="I596" t="str">
        <f t="shared" si="36"/>
        <v>YES</v>
      </c>
      <c r="J596" s="19">
        <v>4.2</v>
      </c>
      <c r="K596" s="21">
        <v>7352</v>
      </c>
      <c r="M596" s="15">
        <f t="shared" si="37"/>
        <v>16167048</v>
      </c>
      <c r="N596" t="str">
        <f t="shared" si="38"/>
        <v xml:space="preserve"> &gt;₹500</v>
      </c>
      <c r="O596" s="15">
        <f t="shared" si="39"/>
        <v>30878.400000000001</v>
      </c>
    </row>
    <row r="597" spans="1:15" x14ac:dyDescent="0.25">
      <c r="A597" t="s">
        <v>1186</v>
      </c>
      <c r="B597" t="s">
        <v>3395</v>
      </c>
      <c r="C597" t="s">
        <v>1187</v>
      </c>
      <c r="D597" t="s">
        <v>2910</v>
      </c>
      <c r="E597" s="8" t="s">
        <v>1153</v>
      </c>
      <c r="F597" s="11">
        <v>299</v>
      </c>
      <c r="G597" s="11">
        <v>650</v>
      </c>
      <c r="H597" s="1">
        <v>0.54</v>
      </c>
      <c r="I597" t="str">
        <f t="shared" si="36"/>
        <v>YES</v>
      </c>
      <c r="J597" s="19">
        <v>4.2</v>
      </c>
      <c r="K597" s="21">
        <v>7333</v>
      </c>
      <c r="M597" s="15">
        <f t="shared" si="37"/>
        <v>2192567</v>
      </c>
      <c r="N597" t="str">
        <f t="shared" si="38"/>
        <v>₹200–₹500</v>
      </c>
      <c r="O597" s="15">
        <f t="shared" si="39"/>
        <v>30798.600000000002</v>
      </c>
    </row>
    <row r="598" spans="1:15" x14ac:dyDescent="0.25">
      <c r="A598" t="s">
        <v>1188</v>
      </c>
      <c r="B598" t="s">
        <v>3396</v>
      </c>
      <c r="C598" t="s">
        <v>1189</v>
      </c>
      <c r="D598" t="s">
        <v>2912</v>
      </c>
      <c r="E598" s="8" t="s">
        <v>1190</v>
      </c>
      <c r="F598" s="11">
        <v>798</v>
      </c>
      <c r="G598" s="11">
        <v>1995</v>
      </c>
      <c r="H598" s="1">
        <v>0.6</v>
      </c>
      <c r="I598" t="str">
        <f t="shared" si="36"/>
        <v>YES</v>
      </c>
      <c r="J598" s="19">
        <v>4.2</v>
      </c>
      <c r="K598" s="21">
        <v>7318</v>
      </c>
      <c r="M598" s="15">
        <f t="shared" si="37"/>
        <v>5839764</v>
      </c>
      <c r="N598" t="str">
        <f t="shared" si="38"/>
        <v xml:space="preserve"> &gt;₹500</v>
      </c>
      <c r="O598" s="15">
        <f t="shared" si="39"/>
        <v>30735.600000000002</v>
      </c>
    </row>
    <row r="599" spans="1:15" x14ac:dyDescent="0.25">
      <c r="A599" t="s">
        <v>1191</v>
      </c>
      <c r="B599" t="s">
        <v>3397</v>
      </c>
      <c r="C599" t="s">
        <v>1192</v>
      </c>
      <c r="D599" t="s">
        <v>2911</v>
      </c>
      <c r="E599" s="8" t="s">
        <v>1193</v>
      </c>
      <c r="F599" s="11">
        <v>266</v>
      </c>
      <c r="G599" s="11">
        <v>315</v>
      </c>
      <c r="H599" s="1">
        <v>0.16</v>
      </c>
      <c r="I599" t="str">
        <f t="shared" si="36"/>
        <v>NO</v>
      </c>
      <c r="J599" s="19">
        <v>4.2</v>
      </c>
      <c r="K599" s="21">
        <v>7318</v>
      </c>
      <c r="M599" s="15">
        <f t="shared" si="37"/>
        <v>1946588</v>
      </c>
      <c r="N599" t="str">
        <f t="shared" si="38"/>
        <v>₹200–₹500</v>
      </c>
      <c r="O599" s="15">
        <f t="shared" si="39"/>
        <v>30735.600000000002</v>
      </c>
    </row>
    <row r="600" spans="1:15" x14ac:dyDescent="0.25">
      <c r="A600" t="s">
        <v>1194</v>
      </c>
      <c r="B600" t="s">
        <v>3398</v>
      </c>
      <c r="C600" t="s">
        <v>1195</v>
      </c>
      <c r="D600" t="s">
        <v>2913</v>
      </c>
      <c r="E600" s="8" t="s">
        <v>1196</v>
      </c>
      <c r="F600" s="11">
        <v>50</v>
      </c>
      <c r="G600" s="11">
        <v>50</v>
      </c>
      <c r="H600" s="1">
        <v>0</v>
      </c>
      <c r="I600" t="str">
        <f t="shared" si="36"/>
        <v>NO</v>
      </c>
      <c r="J600" s="19">
        <v>4.2</v>
      </c>
      <c r="K600" s="21">
        <v>7317</v>
      </c>
      <c r="M600" s="15">
        <f t="shared" si="37"/>
        <v>365850</v>
      </c>
      <c r="N600" t="str">
        <f t="shared" si="38"/>
        <v>&lt;₹200</v>
      </c>
      <c r="O600" s="15">
        <f t="shared" si="39"/>
        <v>30731.4</v>
      </c>
    </row>
    <row r="601" spans="1:15" x14ac:dyDescent="0.25">
      <c r="A601" t="s">
        <v>1197</v>
      </c>
      <c r="B601" t="s">
        <v>3399</v>
      </c>
      <c r="C601" t="s">
        <v>1198</v>
      </c>
      <c r="D601" t="s">
        <v>2914</v>
      </c>
      <c r="E601" s="8" t="s">
        <v>1199</v>
      </c>
      <c r="F601" s="11">
        <v>130</v>
      </c>
      <c r="G601" s="11">
        <v>165</v>
      </c>
      <c r="H601" s="1">
        <v>0.21</v>
      </c>
      <c r="I601" t="str">
        <f t="shared" si="36"/>
        <v>NO</v>
      </c>
      <c r="J601" s="19">
        <v>4.2</v>
      </c>
      <c r="K601" s="21">
        <v>7298</v>
      </c>
      <c r="M601" s="15">
        <f t="shared" si="37"/>
        <v>948740</v>
      </c>
      <c r="N601" t="str">
        <f t="shared" si="38"/>
        <v>&lt;₹200</v>
      </c>
      <c r="O601" s="15">
        <f t="shared" si="39"/>
        <v>30651.600000000002</v>
      </c>
    </row>
    <row r="602" spans="1:15" x14ac:dyDescent="0.25">
      <c r="A602" t="s">
        <v>1200</v>
      </c>
      <c r="B602" t="s">
        <v>3400</v>
      </c>
      <c r="C602" t="s">
        <v>1201</v>
      </c>
      <c r="D602" t="s">
        <v>2911</v>
      </c>
      <c r="E602" s="8" t="s">
        <v>718</v>
      </c>
      <c r="F602" s="11">
        <v>449</v>
      </c>
      <c r="G602" s="11">
        <v>1290</v>
      </c>
      <c r="H602" s="1">
        <v>0.65</v>
      </c>
      <c r="I602" t="str">
        <f t="shared" si="36"/>
        <v>YES</v>
      </c>
      <c r="J602" s="19">
        <v>4.2</v>
      </c>
      <c r="K602" s="21">
        <v>7298</v>
      </c>
      <c r="M602" s="15">
        <f t="shared" si="37"/>
        <v>3276802</v>
      </c>
      <c r="N602" t="str">
        <f t="shared" si="38"/>
        <v>₹200–₹500</v>
      </c>
      <c r="O602" s="15">
        <f t="shared" si="39"/>
        <v>30651.600000000002</v>
      </c>
    </row>
    <row r="603" spans="1:15" x14ac:dyDescent="0.25">
      <c r="A603" t="s">
        <v>772</v>
      </c>
      <c r="B603" t="s">
        <v>3241</v>
      </c>
      <c r="C603" t="s">
        <v>773</v>
      </c>
      <c r="D603" t="s">
        <v>2911</v>
      </c>
      <c r="E603" s="8" t="s">
        <v>687</v>
      </c>
      <c r="F603" s="11">
        <v>3999</v>
      </c>
      <c r="G603" s="11">
        <v>16999</v>
      </c>
      <c r="H603" s="1">
        <v>0.76</v>
      </c>
      <c r="I603" t="str">
        <f t="shared" si="36"/>
        <v>YES</v>
      </c>
      <c r="J603" s="19">
        <v>4.2</v>
      </c>
      <c r="K603" s="21">
        <v>7274</v>
      </c>
      <c r="M603" s="15">
        <f t="shared" si="37"/>
        <v>29088726</v>
      </c>
      <c r="N603" t="str">
        <f t="shared" si="38"/>
        <v xml:space="preserve"> &gt;₹500</v>
      </c>
      <c r="O603" s="15">
        <f t="shared" si="39"/>
        <v>30550.800000000003</v>
      </c>
    </row>
    <row r="604" spans="1:15" x14ac:dyDescent="0.25">
      <c r="A604" t="s">
        <v>1202</v>
      </c>
      <c r="B604" t="s">
        <v>3401</v>
      </c>
      <c r="C604" t="s">
        <v>1203</v>
      </c>
      <c r="D604" t="s">
        <v>2911</v>
      </c>
      <c r="E604" s="8" t="s">
        <v>718</v>
      </c>
      <c r="F604" s="11">
        <v>399</v>
      </c>
      <c r="G604" s="11">
        <v>1290</v>
      </c>
      <c r="H604" s="1">
        <v>0.69</v>
      </c>
      <c r="I604" t="str">
        <f t="shared" si="36"/>
        <v>YES</v>
      </c>
      <c r="J604" s="19">
        <v>4.2</v>
      </c>
      <c r="K604" s="21">
        <v>7241</v>
      </c>
      <c r="M604" s="15">
        <f t="shared" si="37"/>
        <v>2889159</v>
      </c>
      <c r="N604" t="str">
        <f t="shared" si="38"/>
        <v>₹200–₹500</v>
      </c>
      <c r="O604" s="15">
        <f t="shared" si="39"/>
        <v>30412.2</v>
      </c>
    </row>
    <row r="605" spans="1:15" x14ac:dyDescent="0.25">
      <c r="A605" t="s">
        <v>1204</v>
      </c>
      <c r="B605" t="s">
        <v>3402</v>
      </c>
      <c r="C605" t="s">
        <v>1205</v>
      </c>
      <c r="D605" t="s">
        <v>2910</v>
      </c>
      <c r="E605" s="8" t="s">
        <v>1206</v>
      </c>
      <c r="F605" s="11">
        <v>1399</v>
      </c>
      <c r="G605" s="11">
        <v>2498</v>
      </c>
      <c r="H605" s="1">
        <v>0.44</v>
      </c>
      <c r="I605" t="str">
        <f t="shared" si="36"/>
        <v>NO</v>
      </c>
      <c r="J605" s="19">
        <v>4.2</v>
      </c>
      <c r="K605" s="21">
        <v>7241</v>
      </c>
      <c r="M605" s="15">
        <f t="shared" si="37"/>
        <v>10130159</v>
      </c>
      <c r="N605" t="str">
        <f t="shared" si="38"/>
        <v xml:space="preserve"> &gt;₹500</v>
      </c>
      <c r="O605" s="15">
        <f t="shared" si="39"/>
        <v>30412.2</v>
      </c>
    </row>
    <row r="606" spans="1:15" x14ac:dyDescent="0.25">
      <c r="A606" t="s">
        <v>1207</v>
      </c>
      <c r="B606" t="s">
        <v>3403</v>
      </c>
      <c r="C606" t="s">
        <v>1208</v>
      </c>
      <c r="D606" t="s">
        <v>2910</v>
      </c>
      <c r="E606" s="8" t="s">
        <v>1209</v>
      </c>
      <c r="F606" s="11">
        <v>4098</v>
      </c>
      <c r="G606" s="11">
        <v>4999</v>
      </c>
      <c r="H606" s="1">
        <v>0.18</v>
      </c>
      <c r="I606" t="str">
        <f t="shared" si="36"/>
        <v>NO</v>
      </c>
      <c r="J606" s="19">
        <v>4.2</v>
      </c>
      <c r="K606" s="21">
        <v>7229</v>
      </c>
      <c r="M606" s="15">
        <f t="shared" si="37"/>
        <v>29624442</v>
      </c>
      <c r="N606" t="str">
        <f t="shared" si="38"/>
        <v xml:space="preserve"> &gt;₹500</v>
      </c>
      <c r="O606" s="15">
        <f t="shared" si="39"/>
        <v>30361.800000000003</v>
      </c>
    </row>
    <row r="607" spans="1:15" x14ac:dyDescent="0.25">
      <c r="A607" t="s">
        <v>1210</v>
      </c>
      <c r="B607" t="s">
        <v>3404</v>
      </c>
      <c r="C607" t="s">
        <v>1211</v>
      </c>
      <c r="D607" t="s">
        <v>2911</v>
      </c>
      <c r="E607" s="8" t="s">
        <v>1212</v>
      </c>
      <c r="F607" s="11">
        <v>499</v>
      </c>
      <c r="G607" s="11">
        <v>1999</v>
      </c>
      <c r="H607" s="1">
        <v>0.75</v>
      </c>
      <c r="I607" t="str">
        <f t="shared" si="36"/>
        <v>YES</v>
      </c>
      <c r="J607" s="19">
        <v>4.2</v>
      </c>
      <c r="K607" s="21">
        <v>7223</v>
      </c>
      <c r="M607" s="15">
        <f t="shared" si="37"/>
        <v>3604277</v>
      </c>
      <c r="N607" t="str">
        <f t="shared" si="38"/>
        <v>₹200–₹500</v>
      </c>
      <c r="O607" s="15">
        <f t="shared" si="39"/>
        <v>30336.600000000002</v>
      </c>
    </row>
    <row r="608" spans="1:15" x14ac:dyDescent="0.25">
      <c r="A608" t="s">
        <v>1213</v>
      </c>
      <c r="B608" t="s">
        <v>3405</v>
      </c>
      <c r="C608" t="s">
        <v>1214</v>
      </c>
      <c r="D608" t="s">
        <v>2910</v>
      </c>
      <c r="E608" s="8" t="s">
        <v>1153</v>
      </c>
      <c r="F608" s="11">
        <v>299</v>
      </c>
      <c r="G608" s="11">
        <v>449</v>
      </c>
      <c r="H608" s="1">
        <v>0.33</v>
      </c>
      <c r="I608" t="str">
        <f t="shared" si="36"/>
        <v>NO</v>
      </c>
      <c r="J608" s="19">
        <v>4.2</v>
      </c>
      <c r="K608" s="21">
        <v>7222</v>
      </c>
      <c r="M608" s="15">
        <f t="shared" si="37"/>
        <v>2159378</v>
      </c>
      <c r="N608" t="str">
        <f t="shared" si="38"/>
        <v>₹200–₹500</v>
      </c>
      <c r="O608" s="15">
        <f t="shared" si="39"/>
        <v>30332.400000000001</v>
      </c>
    </row>
    <row r="609" spans="1:15" x14ac:dyDescent="0.25">
      <c r="A609" t="s">
        <v>1215</v>
      </c>
      <c r="B609" t="s">
        <v>3406</v>
      </c>
      <c r="C609" t="s">
        <v>1216</v>
      </c>
      <c r="D609" t="s">
        <v>2910</v>
      </c>
      <c r="E609" s="8" t="s">
        <v>1206</v>
      </c>
      <c r="F609" s="11">
        <v>699</v>
      </c>
      <c r="G609" s="11">
        <v>999</v>
      </c>
      <c r="H609" s="1">
        <v>0.3</v>
      </c>
      <c r="I609" t="str">
        <f t="shared" si="36"/>
        <v>NO</v>
      </c>
      <c r="J609" s="19">
        <v>4.2</v>
      </c>
      <c r="K609" s="21">
        <v>7222</v>
      </c>
      <c r="M609" s="15">
        <f t="shared" si="37"/>
        <v>5048178</v>
      </c>
      <c r="N609" t="str">
        <f t="shared" si="38"/>
        <v xml:space="preserve"> &gt;₹500</v>
      </c>
      <c r="O609" s="15">
        <f t="shared" si="39"/>
        <v>30332.400000000001</v>
      </c>
    </row>
    <row r="610" spans="1:15" x14ac:dyDescent="0.25">
      <c r="A610" t="s">
        <v>1217</v>
      </c>
      <c r="B610" t="s">
        <v>3407</v>
      </c>
      <c r="C610" t="s">
        <v>1218</v>
      </c>
      <c r="D610" t="s">
        <v>2911</v>
      </c>
      <c r="E610" s="8" t="s">
        <v>1219</v>
      </c>
      <c r="F610" s="11">
        <v>799</v>
      </c>
      <c r="G610" s="11">
        <v>3990</v>
      </c>
      <c r="H610" s="1">
        <v>0.8</v>
      </c>
      <c r="I610" t="str">
        <f t="shared" si="36"/>
        <v>YES</v>
      </c>
      <c r="J610" s="19">
        <v>4.2</v>
      </c>
      <c r="K610" s="21">
        <v>7222</v>
      </c>
      <c r="M610" s="15">
        <f t="shared" si="37"/>
        <v>5770378</v>
      </c>
      <c r="N610" t="str">
        <f t="shared" si="38"/>
        <v xml:space="preserve"> &gt;₹500</v>
      </c>
      <c r="O610" s="15">
        <f t="shared" si="39"/>
        <v>30332.400000000001</v>
      </c>
    </row>
    <row r="611" spans="1:15" x14ac:dyDescent="0.25">
      <c r="A611" t="s">
        <v>1220</v>
      </c>
      <c r="B611" t="s">
        <v>3408</v>
      </c>
      <c r="C611" t="s">
        <v>1221</v>
      </c>
      <c r="D611" t="s">
        <v>2911</v>
      </c>
      <c r="E611" s="8" t="s">
        <v>718</v>
      </c>
      <c r="F611" s="11">
        <v>1399</v>
      </c>
      <c r="G611" s="11">
        <v>5499</v>
      </c>
      <c r="H611" s="1">
        <v>0.75</v>
      </c>
      <c r="I611" t="str">
        <f t="shared" si="36"/>
        <v>YES</v>
      </c>
      <c r="J611" s="19">
        <v>4.2</v>
      </c>
      <c r="K611" s="21">
        <v>7203</v>
      </c>
      <c r="M611" s="15">
        <f t="shared" si="37"/>
        <v>10076997</v>
      </c>
      <c r="N611" t="str">
        <f t="shared" si="38"/>
        <v xml:space="preserve"> &gt;₹500</v>
      </c>
      <c r="O611" s="15">
        <f t="shared" si="39"/>
        <v>30252.600000000002</v>
      </c>
    </row>
    <row r="612" spans="1:15" x14ac:dyDescent="0.25">
      <c r="A612" t="s">
        <v>1222</v>
      </c>
      <c r="B612" t="s">
        <v>3409</v>
      </c>
      <c r="C612" t="s">
        <v>1223</v>
      </c>
      <c r="D612" t="s">
        <v>2910</v>
      </c>
      <c r="E612" s="8" t="s">
        <v>1150</v>
      </c>
      <c r="F612" s="11">
        <v>519</v>
      </c>
      <c r="G612" s="11">
        <v>1350</v>
      </c>
      <c r="H612" s="1">
        <v>0.62</v>
      </c>
      <c r="I612" t="str">
        <f t="shared" si="36"/>
        <v>YES</v>
      </c>
      <c r="J612" s="19">
        <v>4.2</v>
      </c>
      <c r="K612" s="21">
        <v>7199</v>
      </c>
      <c r="M612" s="15">
        <f t="shared" si="37"/>
        <v>3736281</v>
      </c>
      <c r="N612" t="str">
        <f t="shared" si="38"/>
        <v xml:space="preserve"> &gt;₹500</v>
      </c>
      <c r="O612" s="15">
        <f t="shared" si="39"/>
        <v>30235.800000000003</v>
      </c>
    </row>
    <row r="613" spans="1:15" x14ac:dyDescent="0.25">
      <c r="A613" t="s">
        <v>803</v>
      </c>
      <c r="B613" t="s">
        <v>3253</v>
      </c>
      <c r="C613" t="s">
        <v>804</v>
      </c>
      <c r="D613" t="s">
        <v>2911</v>
      </c>
      <c r="E613" s="8" t="s">
        <v>687</v>
      </c>
      <c r="F613" s="11">
        <v>2299</v>
      </c>
      <c r="G613" s="11">
        <v>7990</v>
      </c>
      <c r="H613" s="1">
        <v>0.71</v>
      </c>
      <c r="I613" t="str">
        <f t="shared" si="36"/>
        <v>YES</v>
      </c>
      <c r="J613" s="19">
        <v>4.2</v>
      </c>
      <c r="K613" s="21">
        <v>7148</v>
      </c>
      <c r="M613" s="15">
        <f t="shared" si="37"/>
        <v>16433252</v>
      </c>
      <c r="N613" t="str">
        <f t="shared" si="38"/>
        <v xml:space="preserve"> &gt;₹500</v>
      </c>
      <c r="O613" s="15">
        <f t="shared" si="39"/>
        <v>30021.600000000002</v>
      </c>
    </row>
    <row r="614" spans="1:15" x14ac:dyDescent="0.25">
      <c r="A614" t="s">
        <v>1224</v>
      </c>
      <c r="B614" t="s">
        <v>3410</v>
      </c>
      <c r="C614" t="s">
        <v>1225</v>
      </c>
      <c r="D614" t="s">
        <v>2911</v>
      </c>
      <c r="E614" s="8" t="s">
        <v>718</v>
      </c>
      <c r="F614" s="11">
        <v>1499</v>
      </c>
      <c r="G614" s="11">
        <v>3990</v>
      </c>
      <c r="H614" s="1">
        <v>0.62</v>
      </c>
      <c r="I614" t="str">
        <f t="shared" si="36"/>
        <v>YES</v>
      </c>
      <c r="J614" s="19">
        <v>4.2</v>
      </c>
      <c r="K614" s="21">
        <v>7140</v>
      </c>
      <c r="M614" s="15">
        <f t="shared" si="37"/>
        <v>10702860</v>
      </c>
      <c r="N614" t="str">
        <f t="shared" si="38"/>
        <v xml:space="preserve"> &gt;₹500</v>
      </c>
      <c r="O614" s="15">
        <f t="shared" si="39"/>
        <v>29988</v>
      </c>
    </row>
    <row r="615" spans="1:15" x14ac:dyDescent="0.25">
      <c r="A615" t="s">
        <v>1226</v>
      </c>
      <c r="B615" t="s">
        <v>3411</v>
      </c>
      <c r="C615" t="s">
        <v>1227</v>
      </c>
      <c r="D615" t="s">
        <v>2913</v>
      </c>
      <c r="E615" s="8" t="s">
        <v>1228</v>
      </c>
      <c r="F615" s="11">
        <v>1295</v>
      </c>
      <c r="G615" s="11">
        <v>1295</v>
      </c>
      <c r="H615" s="1">
        <v>0</v>
      </c>
      <c r="I615" t="str">
        <f t="shared" si="36"/>
        <v>NO</v>
      </c>
      <c r="J615" s="19">
        <v>4.2</v>
      </c>
      <c r="K615" s="21">
        <v>7113</v>
      </c>
      <c r="M615" s="15">
        <f t="shared" si="37"/>
        <v>9211335</v>
      </c>
      <c r="N615" t="str">
        <f t="shared" si="38"/>
        <v xml:space="preserve"> &gt;₹500</v>
      </c>
      <c r="O615" s="15">
        <f t="shared" si="39"/>
        <v>29874.600000000002</v>
      </c>
    </row>
    <row r="616" spans="1:15" x14ac:dyDescent="0.25">
      <c r="A616" t="s">
        <v>1229</v>
      </c>
      <c r="B616" t="s">
        <v>3412</v>
      </c>
      <c r="C616" t="s">
        <v>1230</v>
      </c>
      <c r="D616" t="s">
        <v>2910</v>
      </c>
      <c r="E616" s="8" t="s">
        <v>1231</v>
      </c>
      <c r="F616" s="11">
        <v>1889</v>
      </c>
      <c r="G616" s="11">
        <v>5499</v>
      </c>
      <c r="H616" s="1">
        <v>0.66</v>
      </c>
      <c r="I616" t="str">
        <f t="shared" si="36"/>
        <v>YES</v>
      </c>
      <c r="J616" s="19">
        <v>4.2</v>
      </c>
      <c r="K616" s="21">
        <v>7109</v>
      </c>
      <c r="M616" s="15">
        <f t="shared" si="37"/>
        <v>13428901</v>
      </c>
      <c r="N616" t="str">
        <f t="shared" si="38"/>
        <v xml:space="preserve"> &gt;₹500</v>
      </c>
      <c r="O616" s="15">
        <f t="shared" si="39"/>
        <v>29857.800000000003</v>
      </c>
    </row>
    <row r="617" spans="1:15" x14ac:dyDescent="0.25">
      <c r="A617" t="s">
        <v>1232</v>
      </c>
      <c r="B617" t="s">
        <v>3279</v>
      </c>
      <c r="C617" t="s">
        <v>1233</v>
      </c>
      <c r="D617" t="s">
        <v>2911</v>
      </c>
      <c r="E617" s="8" t="s">
        <v>718</v>
      </c>
      <c r="F617" s="11">
        <v>455</v>
      </c>
      <c r="G617" s="11">
        <v>1490</v>
      </c>
      <c r="H617" s="1">
        <v>0.69</v>
      </c>
      <c r="I617" t="str">
        <f t="shared" si="36"/>
        <v>YES</v>
      </c>
      <c r="J617" s="19">
        <v>4.2</v>
      </c>
      <c r="K617" s="21">
        <v>7109</v>
      </c>
      <c r="M617" s="15">
        <f t="shared" si="37"/>
        <v>3234595</v>
      </c>
      <c r="N617" t="str">
        <f t="shared" si="38"/>
        <v>₹200–₹500</v>
      </c>
      <c r="O617" s="15">
        <f t="shared" si="39"/>
        <v>29857.800000000003</v>
      </c>
    </row>
    <row r="618" spans="1:15" x14ac:dyDescent="0.25">
      <c r="A618" t="s">
        <v>1234</v>
      </c>
      <c r="B618" t="s">
        <v>3413</v>
      </c>
      <c r="C618" t="s">
        <v>1235</v>
      </c>
      <c r="D618" t="s">
        <v>2911</v>
      </c>
      <c r="E618" s="8" t="s">
        <v>1236</v>
      </c>
      <c r="F618" s="11">
        <v>399</v>
      </c>
      <c r="G618" s="11">
        <v>995</v>
      </c>
      <c r="H618" s="1">
        <v>0.6</v>
      </c>
      <c r="I618" t="str">
        <f t="shared" si="36"/>
        <v>YES</v>
      </c>
      <c r="J618" s="19">
        <v>4.2</v>
      </c>
      <c r="K618" s="21">
        <v>7109</v>
      </c>
      <c r="M618" s="15">
        <f t="shared" si="37"/>
        <v>2836491</v>
      </c>
      <c r="N618" t="str">
        <f t="shared" si="38"/>
        <v>₹200–₹500</v>
      </c>
      <c r="O618" s="15">
        <f t="shared" si="39"/>
        <v>29857.800000000003</v>
      </c>
    </row>
    <row r="619" spans="1:15" x14ac:dyDescent="0.25">
      <c r="A619" t="s">
        <v>808</v>
      </c>
      <c r="B619" t="s">
        <v>3255</v>
      </c>
      <c r="C619" t="s">
        <v>809</v>
      </c>
      <c r="D619" t="s">
        <v>2911</v>
      </c>
      <c r="E619" s="8" t="s">
        <v>708</v>
      </c>
      <c r="F619" s="11">
        <v>1059</v>
      </c>
      <c r="G619" s="11">
        <v>3999</v>
      </c>
      <c r="H619" s="1">
        <v>0.74</v>
      </c>
      <c r="I619" t="str">
        <f t="shared" si="36"/>
        <v>YES</v>
      </c>
      <c r="J619" s="19">
        <v>4.2</v>
      </c>
      <c r="K619" s="21">
        <v>7109</v>
      </c>
      <c r="M619" s="15">
        <f t="shared" si="37"/>
        <v>7528431</v>
      </c>
      <c r="N619" t="str">
        <f t="shared" si="38"/>
        <v xml:space="preserve"> &gt;₹500</v>
      </c>
      <c r="O619" s="15">
        <f t="shared" si="39"/>
        <v>29857.800000000003</v>
      </c>
    </row>
    <row r="620" spans="1:15" x14ac:dyDescent="0.25">
      <c r="A620" t="s">
        <v>1237</v>
      </c>
      <c r="B620" t="s">
        <v>3414</v>
      </c>
      <c r="C620" t="s">
        <v>1238</v>
      </c>
      <c r="D620" t="s">
        <v>2910</v>
      </c>
      <c r="E620" s="8" t="s">
        <v>1239</v>
      </c>
      <c r="F620" s="11">
        <v>717</v>
      </c>
      <c r="G620" s="11">
        <v>761</v>
      </c>
      <c r="H620" s="1">
        <v>0.06</v>
      </c>
      <c r="I620" t="str">
        <f t="shared" si="36"/>
        <v>NO</v>
      </c>
      <c r="J620" s="19">
        <v>4.2</v>
      </c>
      <c r="K620" s="21">
        <v>7064</v>
      </c>
      <c r="M620" s="15">
        <f t="shared" si="37"/>
        <v>5064888</v>
      </c>
      <c r="N620" t="str">
        <f t="shared" si="38"/>
        <v xml:space="preserve"> &gt;₹500</v>
      </c>
      <c r="O620" s="15">
        <f t="shared" si="39"/>
        <v>29668.800000000003</v>
      </c>
    </row>
    <row r="621" spans="1:15" x14ac:dyDescent="0.25">
      <c r="A621" t="s">
        <v>1240</v>
      </c>
      <c r="B621" t="s">
        <v>3415</v>
      </c>
      <c r="C621" t="s">
        <v>1241</v>
      </c>
      <c r="D621" t="s">
        <v>2910</v>
      </c>
      <c r="E621" s="8" t="s">
        <v>1242</v>
      </c>
      <c r="F621" s="11">
        <v>39</v>
      </c>
      <c r="G621" s="11">
        <v>299</v>
      </c>
      <c r="H621" s="1">
        <v>0.87</v>
      </c>
      <c r="I621" t="str">
        <f t="shared" si="36"/>
        <v>YES</v>
      </c>
      <c r="J621" s="19">
        <v>4.2</v>
      </c>
      <c r="K621" s="21">
        <v>6987</v>
      </c>
      <c r="M621" s="15">
        <f t="shared" si="37"/>
        <v>272493</v>
      </c>
      <c r="N621" t="str">
        <f t="shared" si="38"/>
        <v>&lt;₹200</v>
      </c>
      <c r="O621" s="15">
        <f t="shared" si="39"/>
        <v>29345.4</v>
      </c>
    </row>
    <row r="622" spans="1:15" x14ac:dyDescent="0.25">
      <c r="A622" t="s">
        <v>1243</v>
      </c>
      <c r="B622" t="s">
        <v>3416</v>
      </c>
      <c r="C622" t="s">
        <v>1244</v>
      </c>
      <c r="D622" t="s">
        <v>2910</v>
      </c>
      <c r="E622" s="8" t="s">
        <v>1150</v>
      </c>
      <c r="F622" s="11">
        <v>889</v>
      </c>
      <c r="G622" s="11">
        <v>2500</v>
      </c>
      <c r="H622" s="1">
        <v>0.64</v>
      </c>
      <c r="I622" t="str">
        <f t="shared" si="36"/>
        <v>YES</v>
      </c>
      <c r="J622" s="19">
        <v>4.2</v>
      </c>
      <c r="K622" s="21">
        <v>6919</v>
      </c>
      <c r="M622" s="15">
        <f t="shared" si="37"/>
        <v>6150991</v>
      </c>
      <c r="N622" t="str">
        <f t="shared" si="38"/>
        <v xml:space="preserve"> &gt;₹500</v>
      </c>
      <c r="O622" s="15">
        <f t="shared" si="39"/>
        <v>29059.800000000003</v>
      </c>
    </row>
    <row r="623" spans="1:15" x14ac:dyDescent="0.25">
      <c r="A623" t="s">
        <v>1245</v>
      </c>
      <c r="B623" t="s">
        <v>3417</v>
      </c>
      <c r="C623" t="s">
        <v>1246</v>
      </c>
      <c r="D623" t="s">
        <v>2911</v>
      </c>
      <c r="E623" s="8" t="s">
        <v>718</v>
      </c>
      <c r="F623" s="11">
        <v>1199</v>
      </c>
      <c r="G623" s="11">
        <v>4999</v>
      </c>
      <c r="H623" s="1">
        <v>0.76</v>
      </c>
      <c r="I623" t="str">
        <f t="shared" si="36"/>
        <v>YES</v>
      </c>
      <c r="J623" s="19">
        <v>4.2</v>
      </c>
      <c r="K623" s="21">
        <v>6753</v>
      </c>
      <c r="M623" s="15">
        <f t="shared" si="37"/>
        <v>8096847</v>
      </c>
      <c r="N623" t="str">
        <f t="shared" si="38"/>
        <v xml:space="preserve"> &gt;₹500</v>
      </c>
      <c r="O623" s="15">
        <f t="shared" si="39"/>
        <v>28362.600000000002</v>
      </c>
    </row>
    <row r="624" spans="1:15" x14ac:dyDescent="0.25">
      <c r="A624" t="s">
        <v>1247</v>
      </c>
      <c r="B624" t="s">
        <v>3418</v>
      </c>
      <c r="C624" t="s">
        <v>1248</v>
      </c>
      <c r="D624" t="s">
        <v>2910</v>
      </c>
      <c r="E624" s="8" t="s">
        <v>1153</v>
      </c>
      <c r="F624" s="11">
        <v>569</v>
      </c>
      <c r="G624" s="11">
        <v>1299</v>
      </c>
      <c r="H624" s="1">
        <v>0.56000000000000005</v>
      </c>
      <c r="I624" t="str">
        <f t="shared" si="36"/>
        <v>YES</v>
      </c>
      <c r="J624" s="19">
        <v>4.2</v>
      </c>
      <c r="K624" s="21">
        <v>6753</v>
      </c>
      <c r="M624" s="15">
        <f t="shared" si="37"/>
        <v>3842457</v>
      </c>
      <c r="N624" t="str">
        <f t="shared" si="38"/>
        <v xml:space="preserve"> &gt;₹500</v>
      </c>
      <c r="O624" s="15">
        <f t="shared" si="39"/>
        <v>28362.600000000002</v>
      </c>
    </row>
    <row r="625" spans="1:15" x14ac:dyDescent="0.25">
      <c r="A625" t="s">
        <v>1249</v>
      </c>
      <c r="B625" t="s">
        <v>3419</v>
      </c>
      <c r="C625" t="s">
        <v>1250</v>
      </c>
      <c r="D625" t="s">
        <v>2911</v>
      </c>
      <c r="E625" s="8" t="s">
        <v>718</v>
      </c>
      <c r="F625" s="11">
        <v>1499</v>
      </c>
      <c r="G625" s="11">
        <v>8999</v>
      </c>
      <c r="H625" s="1">
        <v>0.83</v>
      </c>
      <c r="I625" t="str">
        <f t="shared" si="36"/>
        <v>YES</v>
      </c>
      <c r="J625" s="19">
        <v>4.2</v>
      </c>
      <c r="K625" s="21">
        <v>6742</v>
      </c>
      <c r="M625" s="15">
        <f t="shared" si="37"/>
        <v>10106258</v>
      </c>
      <c r="N625" t="str">
        <f t="shared" si="38"/>
        <v xml:space="preserve"> &gt;₹500</v>
      </c>
      <c r="O625" s="15">
        <f t="shared" si="39"/>
        <v>28316.400000000001</v>
      </c>
    </row>
    <row r="626" spans="1:15" x14ac:dyDescent="0.25">
      <c r="A626" t="s">
        <v>1251</v>
      </c>
      <c r="B626" t="s">
        <v>3420</v>
      </c>
      <c r="C626" t="s">
        <v>1252</v>
      </c>
      <c r="D626" t="s">
        <v>2911</v>
      </c>
      <c r="E626" s="8" t="s">
        <v>1193</v>
      </c>
      <c r="F626" s="11">
        <v>149</v>
      </c>
      <c r="G626" s="11">
        <v>180</v>
      </c>
      <c r="H626" s="1">
        <v>0.17</v>
      </c>
      <c r="I626" t="str">
        <f t="shared" si="36"/>
        <v>NO</v>
      </c>
      <c r="J626" s="19">
        <v>4.2</v>
      </c>
      <c r="K626" s="21">
        <v>6736</v>
      </c>
      <c r="M626" s="15">
        <f t="shared" si="37"/>
        <v>1003664</v>
      </c>
      <c r="N626" t="str">
        <f t="shared" si="38"/>
        <v>&lt;₹200</v>
      </c>
      <c r="O626" s="15">
        <f t="shared" si="39"/>
        <v>28291.200000000001</v>
      </c>
    </row>
    <row r="627" spans="1:15" x14ac:dyDescent="0.25">
      <c r="A627" t="s">
        <v>1253</v>
      </c>
      <c r="B627" t="s">
        <v>3421</v>
      </c>
      <c r="C627" t="s">
        <v>1254</v>
      </c>
      <c r="D627" t="s">
        <v>2910</v>
      </c>
      <c r="E627" s="8" t="s">
        <v>1255</v>
      </c>
      <c r="F627" s="11">
        <v>399</v>
      </c>
      <c r="G627" s="11">
        <v>549</v>
      </c>
      <c r="H627" s="1">
        <v>0.27</v>
      </c>
      <c r="I627" t="str">
        <f t="shared" si="36"/>
        <v>NO</v>
      </c>
      <c r="J627" s="19">
        <v>4.2</v>
      </c>
      <c r="K627" s="21">
        <v>6676</v>
      </c>
      <c r="M627" s="15">
        <f t="shared" si="37"/>
        <v>2663724</v>
      </c>
      <c r="N627" t="str">
        <f t="shared" si="38"/>
        <v>₹200–₹500</v>
      </c>
      <c r="O627" s="15">
        <f t="shared" si="39"/>
        <v>28039.200000000001</v>
      </c>
    </row>
    <row r="628" spans="1:15" x14ac:dyDescent="0.25">
      <c r="A628" t="s">
        <v>1256</v>
      </c>
      <c r="B628" t="s">
        <v>3422</v>
      </c>
      <c r="C628" t="s">
        <v>1257</v>
      </c>
      <c r="D628" t="s">
        <v>2914</v>
      </c>
      <c r="E628" s="8" t="s">
        <v>1258</v>
      </c>
      <c r="F628" s="11">
        <v>191</v>
      </c>
      <c r="G628" s="11">
        <v>225</v>
      </c>
      <c r="H628" s="1">
        <v>0.15</v>
      </c>
      <c r="I628" t="str">
        <f t="shared" si="36"/>
        <v>NO</v>
      </c>
      <c r="J628" s="19">
        <v>4.2</v>
      </c>
      <c r="K628" s="21">
        <v>6662</v>
      </c>
      <c r="M628" s="15">
        <f t="shared" si="37"/>
        <v>1272442</v>
      </c>
      <c r="N628" t="str">
        <f t="shared" si="38"/>
        <v>&lt;₹200</v>
      </c>
      <c r="O628" s="15">
        <f t="shared" si="39"/>
        <v>27980.400000000001</v>
      </c>
    </row>
    <row r="629" spans="1:15" x14ac:dyDescent="0.25">
      <c r="A629" t="s">
        <v>1259</v>
      </c>
      <c r="B629" t="s">
        <v>3423</v>
      </c>
      <c r="C629" t="s">
        <v>1260</v>
      </c>
      <c r="D629" t="s">
        <v>2910</v>
      </c>
      <c r="E629" s="8" t="s">
        <v>1261</v>
      </c>
      <c r="F629" s="11">
        <v>129</v>
      </c>
      <c r="G629" s="11">
        <v>999</v>
      </c>
      <c r="H629" s="1">
        <v>0.87</v>
      </c>
      <c r="I629" t="str">
        <f t="shared" si="36"/>
        <v>YES</v>
      </c>
      <c r="J629" s="19">
        <v>4.2</v>
      </c>
      <c r="K629" s="21">
        <v>6659</v>
      </c>
      <c r="M629" s="15">
        <f t="shared" si="37"/>
        <v>859011</v>
      </c>
      <c r="N629" t="str">
        <f t="shared" si="38"/>
        <v>&lt;₹200</v>
      </c>
      <c r="O629" s="15">
        <f t="shared" si="39"/>
        <v>27967.800000000003</v>
      </c>
    </row>
    <row r="630" spans="1:15" x14ac:dyDescent="0.25">
      <c r="A630" t="s">
        <v>1262</v>
      </c>
      <c r="B630" t="s">
        <v>3424</v>
      </c>
      <c r="C630" t="s">
        <v>1263</v>
      </c>
      <c r="D630" t="s">
        <v>2910</v>
      </c>
      <c r="E630" s="8" t="s">
        <v>1264</v>
      </c>
      <c r="F630" s="11">
        <v>199</v>
      </c>
      <c r="G630" s="11">
        <v>599</v>
      </c>
      <c r="H630" s="1">
        <v>0.67</v>
      </c>
      <c r="I630" t="str">
        <f t="shared" si="36"/>
        <v>YES</v>
      </c>
      <c r="J630" s="19">
        <v>4.2</v>
      </c>
      <c r="K630" s="21">
        <v>6558</v>
      </c>
      <c r="M630" s="15">
        <f t="shared" si="37"/>
        <v>1305042</v>
      </c>
      <c r="N630" t="str">
        <f t="shared" si="38"/>
        <v>&lt;₹200</v>
      </c>
      <c r="O630" s="15">
        <f t="shared" si="39"/>
        <v>27543.600000000002</v>
      </c>
    </row>
    <row r="631" spans="1:15" x14ac:dyDescent="0.25">
      <c r="A631" t="s">
        <v>1265</v>
      </c>
      <c r="B631" t="s">
        <v>3425</v>
      </c>
      <c r="C631" t="s">
        <v>1266</v>
      </c>
      <c r="D631" t="s">
        <v>2911</v>
      </c>
      <c r="E631" s="8" t="s">
        <v>718</v>
      </c>
      <c r="F631" s="11">
        <v>999</v>
      </c>
      <c r="G631" s="11">
        <v>4499</v>
      </c>
      <c r="H631" s="1">
        <v>0.78</v>
      </c>
      <c r="I631" t="str">
        <f t="shared" si="36"/>
        <v>YES</v>
      </c>
      <c r="J631" s="19">
        <v>4.2</v>
      </c>
      <c r="K631" s="21">
        <v>6550</v>
      </c>
      <c r="M631" s="15">
        <f t="shared" si="37"/>
        <v>6543450</v>
      </c>
      <c r="N631" t="str">
        <f t="shared" si="38"/>
        <v xml:space="preserve"> &gt;₹500</v>
      </c>
      <c r="O631" s="15">
        <f t="shared" si="39"/>
        <v>27510</v>
      </c>
    </row>
    <row r="632" spans="1:15" x14ac:dyDescent="0.25">
      <c r="A632" t="s">
        <v>1267</v>
      </c>
      <c r="B632" t="s">
        <v>3426</v>
      </c>
      <c r="C632" t="s">
        <v>1268</v>
      </c>
      <c r="D632" t="s">
        <v>2911</v>
      </c>
      <c r="E632" s="8" t="s">
        <v>718</v>
      </c>
      <c r="F632" s="11">
        <v>899</v>
      </c>
      <c r="G632" s="11">
        <v>4499</v>
      </c>
      <c r="H632" s="1">
        <v>0.8</v>
      </c>
      <c r="I632" t="str">
        <f t="shared" si="36"/>
        <v>YES</v>
      </c>
      <c r="J632" s="19">
        <v>4.2</v>
      </c>
      <c r="K632" s="21">
        <v>6547</v>
      </c>
      <c r="M632" s="15">
        <f t="shared" si="37"/>
        <v>5885753</v>
      </c>
      <c r="N632" t="str">
        <f t="shared" si="38"/>
        <v xml:space="preserve"> &gt;₹500</v>
      </c>
      <c r="O632" s="15">
        <f t="shared" si="39"/>
        <v>27497.4</v>
      </c>
    </row>
    <row r="633" spans="1:15" x14ac:dyDescent="0.25">
      <c r="A633" t="s">
        <v>1269</v>
      </c>
      <c r="B633" t="s">
        <v>3427</v>
      </c>
      <c r="C633" t="s">
        <v>1270</v>
      </c>
      <c r="D633" t="s">
        <v>2913</v>
      </c>
      <c r="E633" s="8" t="s">
        <v>1228</v>
      </c>
      <c r="F633" s="11">
        <v>522</v>
      </c>
      <c r="G633" s="11">
        <v>550</v>
      </c>
      <c r="H633" s="1">
        <v>0.05</v>
      </c>
      <c r="I633" t="str">
        <f t="shared" si="36"/>
        <v>NO</v>
      </c>
      <c r="J633" s="19">
        <v>4.2</v>
      </c>
      <c r="K633" s="21">
        <v>6537</v>
      </c>
      <c r="M633" s="15">
        <f t="shared" si="37"/>
        <v>3412314</v>
      </c>
      <c r="N633" t="str">
        <f t="shared" si="38"/>
        <v xml:space="preserve"> &gt;₹500</v>
      </c>
      <c r="O633" s="15">
        <f t="shared" si="39"/>
        <v>27455.4</v>
      </c>
    </row>
    <row r="634" spans="1:15" x14ac:dyDescent="0.25">
      <c r="A634" t="s">
        <v>1271</v>
      </c>
      <c r="B634" t="s">
        <v>3428</v>
      </c>
      <c r="C634" t="s">
        <v>1272</v>
      </c>
      <c r="D634" t="s">
        <v>2911</v>
      </c>
      <c r="E634" s="8" t="s">
        <v>1273</v>
      </c>
      <c r="F634" s="11">
        <v>799</v>
      </c>
      <c r="G634" s="11">
        <v>1999</v>
      </c>
      <c r="H634" s="1">
        <v>0.6</v>
      </c>
      <c r="I634" t="str">
        <f t="shared" si="36"/>
        <v>YES</v>
      </c>
      <c r="J634" s="19">
        <v>4.2</v>
      </c>
      <c r="K634" s="21">
        <v>6531</v>
      </c>
      <c r="M634" s="15">
        <f t="shared" si="37"/>
        <v>5218269</v>
      </c>
      <c r="N634" t="str">
        <f t="shared" si="38"/>
        <v xml:space="preserve"> &gt;₹500</v>
      </c>
      <c r="O634" s="15">
        <f t="shared" si="39"/>
        <v>27430.2</v>
      </c>
    </row>
    <row r="635" spans="1:15" x14ac:dyDescent="0.25">
      <c r="A635" t="s">
        <v>1274</v>
      </c>
      <c r="B635" t="s">
        <v>3429</v>
      </c>
      <c r="C635" t="s">
        <v>1275</v>
      </c>
      <c r="D635" t="s">
        <v>2910</v>
      </c>
      <c r="E635" s="8" t="s">
        <v>1153</v>
      </c>
      <c r="F635" s="11">
        <v>681</v>
      </c>
      <c r="G635" s="11">
        <v>1199</v>
      </c>
      <c r="H635" s="1">
        <v>0.43</v>
      </c>
      <c r="I635" t="str">
        <f t="shared" si="36"/>
        <v>NO</v>
      </c>
      <c r="J635" s="19">
        <v>4.2</v>
      </c>
      <c r="K635" s="21">
        <v>6530</v>
      </c>
      <c r="M635" s="15">
        <f t="shared" si="37"/>
        <v>4446930</v>
      </c>
      <c r="N635" t="str">
        <f t="shared" si="38"/>
        <v xml:space="preserve"> &gt;₹500</v>
      </c>
      <c r="O635" s="15">
        <f t="shared" si="39"/>
        <v>27426</v>
      </c>
    </row>
    <row r="636" spans="1:15" x14ac:dyDescent="0.25">
      <c r="A636" t="s">
        <v>1276</v>
      </c>
      <c r="B636" t="s">
        <v>3430</v>
      </c>
      <c r="C636" t="s">
        <v>1277</v>
      </c>
      <c r="D636" t="s">
        <v>2910</v>
      </c>
      <c r="E636" s="8" t="s">
        <v>1278</v>
      </c>
      <c r="F636" s="11">
        <v>1199</v>
      </c>
      <c r="G636" s="11">
        <v>3490</v>
      </c>
      <c r="H636" s="1">
        <v>0.66</v>
      </c>
      <c r="I636" t="str">
        <f t="shared" si="36"/>
        <v>YES</v>
      </c>
      <c r="J636" s="19">
        <v>4.2</v>
      </c>
      <c r="K636" s="21">
        <v>6491</v>
      </c>
      <c r="M636" s="15">
        <f t="shared" si="37"/>
        <v>7782709</v>
      </c>
      <c r="N636" t="str">
        <f t="shared" si="38"/>
        <v xml:space="preserve"> &gt;₹500</v>
      </c>
      <c r="O636" s="15">
        <f t="shared" si="39"/>
        <v>27262.2</v>
      </c>
    </row>
    <row r="637" spans="1:15" x14ac:dyDescent="0.25">
      <c r="A637" t="s">
        <v>1279</v>
      </c>
      <c r="B637" t="s">
        <v>3431</v>
      </c>
      <c r="C637" t="s">
        <v>1280</v>
      </c>
      <c r="D637" t="s">
        <v>2910</v>
      </c>
      <c r="E637" s="8" t="s">
        <v>1281</v>
      </c>
      <c r="F637" s="11">
        <v>2499</v>
      </c>
      <c r="G637" s="11">
        <v>4999</v>
      </c>
      <c r="H637" s="1">
        <v>0.5</v>
      </c>
      <c r="I637" t="str">
        <f t="shared" si="36"/>
        <v>YES</v>
      </c>
      <c r="J637" s="19">
        <v>4.2</v>
      </c>
      <c r="K637" s="21">
        <v>6422</v>
      </c>
      <c r="M637" s="15">
        <f t="shared" si="37"/>
        <v>16048578</v>
      </c>
      <c r="N637" t="str">
        <f t="shared" si="38"/>
        <v xml:space="preserve"> &gt;₹500</v>
      </c>
      <c r="O637" s="15">
        <f t="shared" si="39"/>
        <v>26972.400000000001</v>
      </c>
    </row>
    <row r="638" spans="1:15" x14ac:dyDescent="0.25">
      <c r="A638" t="s">
        <v>1282</v>
      </c>
      <c r="B638" t="s">
        <v>3432</v>
      </c>
      <c r="C638" t="s">
        <v>1283</v>
      </c>
      <c r="D638" t="s">
        <v>2911</v>
      </c>
      <c r="E638" s="8" t="s">
        <v>1284</v>
      </c>
      <c r="F638" s="11">
        <v>1799</v>
      </c>
      <c r="G638" s="11">
        <v>4999</v>
      </c>
      <c r="H638" s="1">
        <v>0.64</v>
      </c>
      <c r="I638" t="str">
        <f t="shared" si="36"/>
        <v>YES</v>
      </c>
      <c r="J638" s="19">
        <v>4.2</v>
      </c>
      <c r="K638" s="21">
        <v>6400</v>
      </c>
      <c r="M638" s="15">
        <f t="shared" si="37"/>
        <v>11513600</v>
      </c>
      <c r="N638" t="str">
        <f t="shared" si="38"/>
        <v xml:space="preserve"> &gt;₹500</v>
      </c>
      <c r="O638" s="15">
        <f t="shared" si="39"/>
        <v>26880</v>
      </c>
    </row>
    <row r="639" spans="1:15" x14ac:dyDescent="0.25">
      <c r="A639" t="s">
        <v>1285</v>
      </c>
      <c r="B639" t="s">
        <v>3433</v>
      </c>
      <c r="C639" t="s">
        <v>1286</v>
      </c>
      <c r="D639" t="s">
        <v>2911</v>
      </c>
      <c r="E639" s="8" t="s">
        <v>718</v>
      </c>
      <c r="F639" s="11">
        <v>429</v>
      </c>
      <c r="G639" s="11">
        <v>599</v>
      </c>
      <c r="H639" s="1">
        <v>0.28000000000000003</v>
      </c>
      <c r="I639" t="str">
        <f t="shared" si="36"/>
        <v>NO</v>
      </c>
      <c r="J639" s="19">
        <v>4.2</v>
      </c>
      <c r="K639" s="21">
        <v>6398</v>
      </c>
      <c r="M639" s="15">
        <f t="shared" si="37"/>
        <v>2744742</v>
      </c>
      <c r="N639" t="str">
        <f t="shared" si="38"/>
        <v>₹200–₹500</v>
      </c>
      <c r="O639" s="15">
        <f t="shared" si="39"/>
        <v>26871.600000000002</v>
      </c>
    </row>
    <row r="640" spans="1:15" x14ac:dyDescent="0.25">
      <c r="A640" t="s">
        <v>1287</v>
      </c>
      <c r="B640" t="s">
        <v>3434</v>
      </c>
      <c r="C640" t="s">
        <v>1288</v>
      </c>
      <c r="D640" t="s">
        <v>2910</v>
      </c>
      <c r="E640" s="8" t="s">
        <v>1156</v>
      </c>
      <c r="F640" s="11">
        <v>100</v>
      </c>
      <c r="G640" s="11">
        <v>499</v>
      </c>
      <c r="H640" s="1">
        <v>0.8</v>
      </c>
      <c r="I640" t="str">
        <f t="shared" si="36"/>
        <v>YES</v>
      </c>
      <c r="J640" s="19">
        <v>4.2</v>
      </c>
      <c r="K640" s="21">
        <v>6355</v>
      </c>
      <c r="M640" s="15">
        <f t="shared" si="37"/>
        <v>635500</v>
      </c>
      <c r="N640" t="str">
        <f t="shared" si="38"/>
        <v>&lt;₹200</v>
      </c>
      <c r="O640" s="15">
        <f t="shared" si="39"/>
        <v>26691</v>
      </c>
    </row>
    <row r="641" spans="1:15" x14ac:dyDescent="0.25">
      <c r="A641" t="s">
        <v>1289</v>
      </c>
      <c r="B641" t="s">
        <v>3435</v>
      </c>
      <c r="C641" t="s">
        <v>1290</v>
      </c>
      <c r="D641" t="s">
        <v>2910</v>
      </c>
      <c r="E641" s="8" t="s">
        <v>1185</v>
      </c>
      <c r="F641" s="11">
        <v>329</v>
      </c>
      <c r="G641" s="11">
        <v>399</v>
      </c>
      <c r="H641" s="1">
        <v>0.18</v>
      </c>
      <c r="I641" t="str">
        <f t="shared" si="36"/>
        <v>NO</v>
      </c>
      <c r="J641" s="19">
        <v>4.2</v>
      </c>
      <c r="K641" s="21">
        <v>6347</v>
      </c>
      <c r="M641" s="15">
        <f t="shared" si="37"/>
        <v>2088163</v>
      </c>
      <c r="N641" t="str">
        <f t="shared" si="38"/>
        <v>₹200–₹500</v>
      </c>
      <c r="O641" s="15">
        <f t="shared" si="39"/>
        <v>26657.4</v>
      </c>
    </row>
    <row r="642" spans="1:15" x14ac:dyDescent="0.25">
      <c r="A642" t="s">
        <v>1291</v>
      </c>
      <c r="B642" t="s">
        <v>3436</v>
      </c>
      <c r="C642" t="s">
        <v>1292</v>
      </c>
      <c r="D642" t="s">
        <v>2910</v>
      </c>
      <c r="E642" s="8" t="s">
        <v>1153</v>
      </c>
      <c r="F642" s="11">
        <v>139</v>
      </c>
      <c r="G642" s="11">
        <v>299</v>
      </c>
      <c r="H642" s="1">
        <v>0.54</v>
      </c>
      <c r="I642" t="str">
        <f t="shared" ref="I642:I705" si="40">IF(H642&gt;=50%, "YES","NO")</f>
        <v>YES</v>
      </c>
      <c r="J642" s="19">
        <v>4.2</v>
      </c>
      <c r="K642" s="21">
        <v>6301</v>
      </c>
      <c r="M642" s="15">
        <f t="shared" ref="M642:M705" si="41">F642*K642</f>
        <v>875839</v>
      </c>
      <c r="N642" t="str">
        <f t="shared" ref="N642:N705" si="42">IF(F642&lt;200, "&lt;₹200",  IF(F642&lt;=500,
"₹200–₹500"," &gt;₹500"))</f>
        <v>&lt;₹200</v>
      </c>
      <c r="O642" s="15">
        <f t="shared" ref="O642:O705" si="43">J642*K642</f>
        <v>26464.2</v>
      </c>
    </row>
    <row r="643" spans="1:15" x14ac:dyDescent="0.25">
      <c r="A643" t="s">
        <v>1293</v>
      </c>
      <c r="B643" t="s">
        <v>3437</v>
      </c>
      <c r="C643" t="s">
        <v>1294</v>
      </c>
      <c r="D643" t="s">
        <v>2911</v>
      </c>
      <c r="E643" s="8" t="s">
        <v>1057</v>
      </c>
      <c r="F643" s="11">
        <v>1199</v>
      </c>
      <c r="G643" s="11">
        <v>2499</v>
      </c>
      <c r="H643" s="1">
        <v>0.52</v>
      </c>
      <c r="I643" t="str">
        <f t="shared" si="40"/>
        <v>YES</v>
      </c>
      <c r="J643" s="19">
        <v>4.2</v>
      </c>
      <c r="K643" s="21">
        <v>6255</v>
      </c>
      <c r="M643" s="15">
        <f t="shared" si="41"/>
        <v>7499745</v>
      </c>
      <c r="N643" t="str">
        <f t="shared" si="42"/>
        <v xml:space="preserve"> &gt;₹500</v>
      </c>
      <c r="O643" s="15">
        <f t="shared" si="43"/>
        <v>26271</v>
      </c>
    </row>
    <row r="644" spans="1:15" x14ac:dyDescent="0.25">
      <c r="A644" t="s">
        <v>1295</v>
      </c>
      <c r="B644" t="s">
        <v>3438</v>
      </c>
      <c r="C644" t="s">
        <v>1296</v>
      </c>
      <c r="D644" t="s">
        <v>2911</v>
      </c>
      <c r="E644" s="8" t="s">
        <v>1297</v>
      </c>
      <c r="F644" s="11">
        <v>1049</v>
      </c>
      <c r="G644" s="11">
        <v>2299</v>
      </c>
      <c r="H644" s="1">
        <v>0.54</v>
      </c>
      <c r="I644" t="str">
        <f t="shared" si="40"/>
        <v>YES</v>
      </c>
      <c r="J644" s="19">
        <v>4.0999999999999996</v>
      </c>
      <c r="K644" s="21">
        <v>6255</v>
      </c>
      <c r="M644" s="15">
        <f t="shared" si="41"/>
        <v>6561495</v>
      </c>
      <c r="N644" t="str">
        <f t="shared" si="42"/>
        <v xml:space="preserve"> &gt;₹500</v>
      </c>
      <c r="O644" s="15">
        <f t="shared" si="43"/>
        <v>25645.499999999996</v>
      </c>
    </row>
    <row r="645" spans="1:15" x14ac:dyDescent="0.25">
      <c r="A645" t="s">
        <v>1298</v>
      </c>
      <c r="B645" t="s">
        <v>3439</v>
      </c>
      <c r="C645" t="s">
        <v>1299</v>
      </c>
      <c r="D645" t="s">
        <v>2911</v>
      </c>
      <c r="E645" s="8" t="s">
        <v>1300</v>
      </c>
      <c r="F645" s="11">
        <v>225</v>
      </c>
      <c r="G645" s="11">
        <v>250</v>
      </c>
      <c r="H645" s="1">
        <v>0.1</v>
      </c>
      <c r="I645" t="str">
        <f t="shared" si="40"/>
        <v>NO</v>
      </c>
      <c r="J645" s="19">
        <v>4.0999999999999996</v>
      </c>
      <c r="K645" s="21">
        <v>6233</v>
      </c>
      <c r="M645" s="15">
        <f t="shared" si="41"/>
        <v>1402425</v>
      </c>
      <c r="N645" t="str">
        <f t="shared" si="42"/>
        <v>₹200–₹500</v>
      </c>
      <c r="O645" s="15">
        <f t="shared" si="43"/>
        <v>25555.3</v>
      </c>
    </row>
    <row r="646" spans="1:15" x14ac:dyDescent="0.25">
      <c r="A646" t="s">
        <v>1301</v>
      </c>
      <c r="B646" t="s">
        <v>3440</v>
      </c>
      <c r="C646" t="s">
        <v>1302</v>
      </c>
      <c r="D646" t="s">
        <v>2910</v>
      </c>
      <c r="E646" s="8" t="s">
        <v>1161</v>
      </c>
      <c r="F646" s="11">
        <v>656</v>
      </c>
      <c r="G646" s="11">
        <v>1499</v>
      </c>
      <c r="H646" s="1">
        <v>0.56000000000000005</v>
      </c>
      <c r="I646" t="str">
        <f t="shared" si="40"/>
        <v>YES</v>
      </c>
      <c r="J646" s="19">
        <v>4.0999999999999996</v>
      </c>
      <c r="K646" s="21">
        <v>6199</v>
      </c>
      <c r="M646" s="15">
        <f t="shared" si="41"/>
        <v>4066544</v>
      </c>
      <c r="N646" t="str">
        <f t="shared" si="42"/>
        <v xml:space="preserve"> &gt;₹500</v>
      </c>
      <c r="O646" s="15">
        <f t="shared" si="43"/>
        <v>25415.899999999998</v>
      </c>
    </row>
    <row r="647" spans="1:15" x14ac:dyDescent="0.25">
      <c r="A647" t="s">
        <v>1303</v>
      </c>
      <c r="B647" t="s">
        <v>3441</v>
      </c>
      <c r="C647" t="s">
        <v>1304</v>
      </c>
      <c r="D647" t="s">
        <v>2910</v>
      </c>
      <c r="E647" s="8" t="s">
        <v>1150</v>
      </c>
      <c r="F647" s="11">
        <v>1109</v>
      </c>
      <c r="G647" s="11">
        <v>2800</v>
      </c>
      <c r="H647" s="1">
        <v>0.6</v>
      </c>
      <c r="I647" t="str">
        <f t="shared" si="40"/>
        <v>YES</v>
      </c>
      <c r="J647" s="19">
        <v>4.0999999999999996</v>
      </c>
      <c r="K647" s="21">
        <v>6183</v>
      </c>
      <c r="M647" s="15">
        <f t="shared" si="41"/>
        <v>6856947</v>
      </c>
      <c r="N647" t="str">
        <f t="shared" si="42"/>
        <v xml:space="preserve"> &gt;₹500</v>
      </c>
      <c r="O647" s="15">
        <f t="shared" si="43"/>
        <v>25350.3</v>
      </c>
    </row>
    <row r="648" spans="1:15" x14ac:dyDescent="0.25">
      <c r="A648" t="s">
        <v>851</v>
      </c>
      <c r="B648" t="s">
        <v>3253</v>
      </c>
      <c r="C648" t="s">
        <v>852</v>
      </c>
      <c r="D648" t="s">
        <v>2911</v>
      </c>
      <c r="E648" s="8" t="s">
        <v>687</v>
      </c>
      <c r="F648" s="11">
        <v>2999</v>
      </c>
      <c r="G648" s="11">
        <v>7990</v>
      </c>
      <c r="H648" s="1">
        <v>0.62</v>
      </c>
      <c r="I648" t="str">
        <f t="shared" si="40"/>
        <v>YES</v>
      </c>
      <c r="J648" s="19">
        <v>4.0999999999999996</v>
      </c>
      <c r="K648" s="21">
        <v>6129</v>
      </c>
      <c r="M648" s="15">
        <f t="shared" si="41"/>
        <v>18380871</v>
      </c>
      <c r="N648" t="str">
        <f t="shared" si="42"/>
        <v xml:space="preserve"> &gt;₹500</v>
      </c>
      <c r="O648" s="15">
        <f t="shared" si="43"/>
        <v>25128.899999999998</v>
      </c>
    </row>
    <row r="649" spans="1:15" x14ac:dyDescent="0.25">
      <c r="A649" t="s">
        <v>1305</v>
      </c>
      <c r="B649" t="s">
        <v>3442</v>
      </c>
      <c r="C649" t="s">
        <v>1306</v>
      </c>
      <c r="D649" t="s">
        <v>2910</v>
      </c>
      <c r="E649" s="8" t="s">
        <v>1261</v>
      </c>
      <c r="F649" s="11">
        <v>169</v>
      </c>
      <c r="G649" s="11">
        <v>299</v>
      </c>
      <c r="H649" s="1">
        <v>0.43</v>
      </c>
      <c r="I649" t="str">
        <f t="shared" si="40"/>
        <v>NO</v>
      </c>
      <c r="J649" s="19">
        <v>4.0999999999999996</v>
      </c>
      <c r="K649" s="21">
        <v>6088</v>
      </c>
      <c r="M649" s="15">
        <f t="shared" si="41"/>
        <v>1028872</v>
      </c>
      <c r="N649" t="str">
        <f t="shared" si="42"/>
        <v>&lt;₹200</v>
      </c>
      <c r="O649" s="15">
        <f t="shared" si="43"/>
        <v>24960.799999999999</v>
      </c>
    </row>
    <row r="650" spans="1:15" x14ac:dyDescent="0.25">
      <c r="A650" t="s">
        <v>1307</v>
      </c>
      <c r="B650" t="s">
        <v>3443</v>
      </c>
      <c r="C650" t="s">
        <v>1308</v>
      </c>
      <c r="D650" t="s">
        <v>2910</v>
      </c>
      <c r="E650" s="8" t="s">
        <v>1239</v>
      </c>
      <c r="F650" s="11">
        <v>309</v>
      </c>
      <c r="G650" s="11">
        <v>404</v>
      </c>
      <c r="H650" s="1">
        <v>0.24</v>
      </c>
      <c r="I650" t="str">
        <f t="shared" si="40"/>
        <v>NO</v>
      </c>
      <c r="J650" s="19">
        <v>4.0999999999999996</v>
      </c>
      <c r="K650" s="21">
        <v>6055</v>
      </c>
      <c r="M650" s="15">
        <f t="shared" si="41"/>
        <v>1870995</v>
      </c>
      <c r="N650" t="str">
        <f t="shared" si="42"/>
        <v>₹200–₹500</v>
      </c>
      <c r="O650" s="15">
        <f t="shared" si="43"/>
        <v>24825.499999999996</v>
      </c>
    </row>
    <row r="651" spans="1:15" x14ac:dyDescent="0.25">
      <c r="A651" t="s">
        <v>1309</v>
      </c>
      <c r="B651" t="s">
        <v>3444</v>
      </c>
      <c r="C651" t="s">
        <v>1310</v>
      </c>
      <c r="D651" t="s">
        <v>2911</v>
      </c>
      <c r="E651" s="8" t="s">
        <v>1057</v>
      </c>
      <c r="F651" s="11">
        <v>599</v>
      </c>
      <c r="G651" s="11">
        <v>1399</v>
      </c>
      <c r="H651" s="1">
        <v>0.56999999999999995</v>
      </c>
      <c r="I651" t="str">
        <f t="shared" si="40"/>
        <v>YES</v>
      </c>
      <c r="J651" s="19">
        <v>4.0999999999999996</v>
      </c>
      <c r="K651" s="21">
        <v>6027</v>
      </c>
      <c r="M651" s="15">
        <f t="shared" si="41"/>
        <v>3610173</v>
      </c>
      <c r="N651" t="str">
        <f t="shared" si="42"/>
        <v xml:space="preserve"> &gt;₹500</v>
      </c>
      <c r="O651" s="15">
        <f t="shared" si="43"/>
        <v>24710.699999999997</v>
      </c>
    </row>
    <row r="652" spans="1:15" x14ac:dyDescent="0.25">
      <c r="A652" t="s">
        <v>1311</v>
      </c>
      <c r="B652" t="s">
        <v>3445</v>
      </c>
      <c r="C652" t="s">
        <v>2899</v>
      </c>
      <c r="D652" t="s">
        <v>2910</v>
      </c>
      <c r="E652" s="8" t="s">
        <v>1185</v>
      </c>
      <c r="F652" s="11">
        <v>299</v>
      </c>
      <c r="G652" s="11">
        <v>599</v>
      </c>
      <c r="H652" s="1">
        <v>0.5</v>
      </c>
      <c r="I652" t="str">
        <f t="shared" si="40"/>
        <v>YES</v>
      </c>
      <c r="J652" s="19">
        <v>4.0999999999999996</v>
      </c>
      <c r="K652" s="21">
        <v>5999</v>
      </c>
      <c r="M652" s="15">
        <f t="shared" si="41"/>
        <v>1793701</v>
      </c>
      <c r="N652" t="str">
        <f t="shared" si="42"/>
        <v>₹200–₹500</v>
      </c>
      <c r="O652" s="15">
        <f t="shared" si="43"/>
        <v>24595.899999999998</v>
      </c>
    </row>
    <row r="653" spans="1:15" x14ac:dyDescent="0.25">
      <c r="A653" t="s">
        <v>1312</v>
      </c>
      <c r="B653" t="s">
        <v>3446</v>
      </c>
      <c r="C653" t="s">
        <v>1313</v>
      </c>
      <c r="D653" t="s">
        <v>2910</v>
      </c>
      <c r="E653" s="8" t="s">
        <v>1161</v>
      </c>
      <c r="F653" s="11">
        <v>449</v>
      </c>
      <c r="G653" s="11">
        <v>999</v>
      </c>
      <c r="H653" s="1">
        <v>0.55000000000000004</v>
      </c>
      <c r="I653" t="str">
        <f t="shared" si="40"/>
        <v>YES</v>
      </c>
      <c r="J653" s="19">
        <v>4.0999999999999996</v>
      </c>
      <c r="K653" s="21">
        <v>5985</v>
      </c>
      <c r="M653" s="15">
        <f t="shared" si="41"/>
        <v>2687265</v>
      </c>
      <c r="N653" t="str">
        <f t="shared" si="42"/>
        <v>₹200–₹500</v>
      </c>
      <c r="O653" s="15">
        <f t="shared" si="43"/>
        <v>24538.499999999996</v>
      </c>
    </row>
    <row r="654" spans="1:15" x14ac:dyDescent="0.25">
      <c r="A654" t="s">
        <v>1314</v>
      </c>
      <c r="B654" t="s">
        <v>3447</v>
      </c>
      <c r="C654" t="s">
        <v>1315</v>
      </c>
      <c r="D654" t="s">
        <v>2910</v>
      </c>
      <c r="E654" s="8" t="s">
        <v>1153</v>
      </c>
      <c r="F654" s="11">
        <v>799</v>
      </c>
      <c r="G654" s="11">
        <v>1295</v>
      </c>
      <c r="H654" s="1">
        <v>0.38</v>
      </c>
      <c r="I654" t="str">
        <f t="shared" si="40"/>
        <v>NO</v>
      </c>
      <c r="J654" s="19">
        <v>4.0999999999999996</v>
      </c>
      <c r="K654" s="21">
        <v>5967</v>
      </c>
      <c r="M654" s="15">
        <f t="shared" si="41"/>
        <v>4767633</v>
      </c>
      <c r="N654" t="str">
        <f t="shared" si="42"/>
        <v xml:space="preserve"> &gt;₹500</v>
      </c>
      <c r="O654" s="15">
        <f t="shared" si="43"/>
        <v>24464.699999999997</v>
      </c>
    </row>
    <row r="655" spans="1:15" x14ac:dyDescent="0.25">
      <c r="A655" t="s">
        <v>26</v>
      </c>
      <c r="B655" t="s">
        <v>2932</v>
      </c>
      <c r="C655" t="s">
        <v>27</v>
      </c>
      <c r="D655" t="s">
        <v>2911</v>
      </c>
      <c r="E655" s="8" t="s">
        <v>28</v>
      </c>
      <c r="F655" s="11">
        <v>219</v>
      </c>
      <c r="G655" s="11">
        <v>700</v>
      </c>
      <c r="H655" s="1">
        <v>0.69</v>
      </c>
      <c r="I655" t="str">
        <f t="shared" si="40"/>
        <v>YES</v>
      </c>
      <c r="J655" s="19">
        <v>4.0999999999999996</v>
      </c>
      <c r="K655" s="21">
        <v>5958</v>
      </c>
      <c r="M655" s="15">
        <f t="shared" si="41"/>
        <v>1304802</v>
      </c>
      <c r="N655" t="str">
        <f t="shared" si="42"/>
        <v>₹200–₹500</v>
      </c>
      <c r="O655" s="15">
        <f t="shared" si="43"/>
        <v>24427.8</v>
      </c>
    </row>
    <row r="656" spans="1:15" x14ac:dyDescent="0.25">
      <c r="A656" t="s">
        <v>1316</v>
      </c>
      <c r="B656" t="s">
        <v>3448</v>
      </c>
      <c r="C656" t="s">
        <v>1317</v>
      </c>
      <c r="D656" t="s">
        <v>2913</v>
      </c>
      <c r="E656" s="8" t="s">
        <v>1318</v>
      </c>
      <c r="F656" s="11">
        <v>157</v>
      </c>
      <c r="G656" s="11">
        <v>160</v>
      </c>
      <c r="H656" s="1">
        <v>0.02</v>
      </c>
      <c r="I656" t="str">
        <f t="shared" si="40"/>
        <v>NO</v>
      </c>
      <c r="J656" s="19">
        <v>4.0999999999999996</v>
      </c>
      <c r="K656" s="21">
        <v>5935</v>
      </c>
      <c r="M656" s="15">
        <f t="shared" si="41"/>
        <v>931795</v>
      </c>
      <c r="N656" t="str">
        <f t="shared" si="42"/>
        <v>&lt;₹200</v>
      </c>
      <c r="O656" s="15">
        <f t="shared" si="43"/>
        <v>24333.499999999996</v>
      </c>
    </row>
    <row r="657" spans="1:15" x14ac:dyDescent="0.25">
      <c r="A657" t="s">
        <v>1319</v>
      </c>
      <c r="B657" t="s">
        <v>3449</v>
      </c>
      <c r="C657" t="s">
        <v>1320</v>
      </c>
      <c r="D657" t="s">
        <v>2910</v>
      </c>
      <c r="E657" s="8" t="s">
        <v>1153</v>
      </c>
      <c r="F657" s="11">
        <v>599</v>
      </c>
      <c r="G657" s="11">
        <v>899</v>
      </c>
      <c r="H657" s="1">
        <v>0.33</v>
      </c>
      <c r="I657" t="str">
        <f t="shared" si="40"/>
        <v>NO</v>
      </c>
      <c r="J657" s="19">
        <v>4.0999999999999996</v>
      </c>
      <c r="K657" s="21">
        <v>5911</v>
      </c>
      <c r="M657" s="15">
        <f t="shared" si="41"/>
        <v>3540689</v>
      </c>
      <c r="N657" t="str">
        <f t="shared" si="42"/>
        <v xml:space="preserve"> &gt;₹500</v>
      </c>
      <c r="O657" s="15">
        <f t="shared" si="43"/>
        <v>24235.1</v>
      </c>
    </row>
    <row r="658" spans="1:15" x14ac:dyDescent="0.25">
      <c r="A658" t="s">
        <v>1321</v>
      </c>
      <c r="B658" t="s">
        <v>3450</v>
      </c>
      <c r="C658" t="s">
        <v>1322</v>
      </c>
      <c r="D658" t="s">
        <v>2911</v>
      </c>
      <c r="E658" s="8" t="s">
        <v>1323</v>
      </c>
      <c r="F658" s="11">
        <v>479</v>
      </c>
      <c r="G658" s="11">
        <v>599</v>
      </c>
      <c r="H658" s="1">
        <v>0.2</v>
      </c>
      <c r="I658" t="str">
        <f t="shared" si="40"/>
        <v>NO</v>
      </c>
      <c r="J658" s="19">
        <v>4.0999999999999996</v>
      </c>
      <c r="K658" s="21">
        <v>5911</v>
      </c>
      <c r="M658" s="15">
        <f t="shared" si="41"/>
        <v>2831369</v>
      </c>
      <c r="N658" t="str">
        <f t="shared" si="42"/>
        <v>₹200–₹500</v>
      </c>
      <c r="O658" s="15">
        <f t="shared" si="43"/>
        <v>24235.1</v>
      </c>
    </row>
    <row r="659" spans="1:15" x14ac:dyDescent="0.25">
      <c r="A659" t="s">
        <v>1324</v>
      </c>
      <c r="B659" t="s">
        <v>3451</v>
      </c>
      <c r="C659" t="s">
        <v>1325</v>
      </c>
      <c r="D659" t="s">
        <v>2911</v>
      </c>
      <c r="E659" s="8" t="s">
        <v>718</v>
      </c>
      <c r="F659" s="11">
        <v>1598</v>
      </c>
      <c r="G659" s="11">
        <v>2990</v>
      </c>
      <c r="H659" s="1">
        <v>0.47</v>
      </c>
      <c r="I659" t="str">
        <f t="shared" si="40"/>
        <v>NO</v>
      </c>
      <c r="J659" s="19">
        <v>4.0999999999999996</v>
      </c>
      <c r="K659" s="21">
        <v>5891</v>
      </c>
      <c r="M659" s="15">
        <f t="shared" si="41"/>
        <v>9413818</v>
      </c>
      <c r="N659" t="str">
        <f t="shared" si="42"/>
        <v xml:space="preserve"> &gt;₹500</v>
      </c>
      <c r="O659" s="15">
        <f t="shared" si="43"/>
        <v>24153.1</v>
      </c>
    </row>
    <row r="660" spans="1:15" x14ac:dyDescent="0.25">
      <c r="A660" t="s">
        <v>1326</v>
      </c>
      <c r="B660" t="s">
        <v>3452</v>
      </c>
      <c r="C660" t="s">
        <v>1327</v>
      </c>
      <c r="D660" t="s">
        <v>2910</v>
      </c>
      <c r="E660" s="8" t="s">
        <v>1328</v>
      </c>
      <c r="F660" s="11">
        <v>599</v>
      </c>
      <c r="G660" s="11">
        <v>899</v>
      </c>
      <c r="H660" s="1">
        <v>0.33</v>
      </c>
      <c r="I660" t="str">
        <f t="shared" si="40"/>
        <v>NO</v>
      </c>
      <c r="J660" s="19">
        <v>4.0999999999999996</v>
      </c>
      <c r="K660" s="21">
        <v>5882</v>
      </c>
      <c r="M660" s="15">
        <f t="shared" si="41"/>
        <v>3523318</v>
      </c>
      <c r="N660" t="str">
        <f t="shared" si="42"/>
        <v xml:space="preserve"> &gt;₹500</v>
      </c>
      <c r="O660" s="15">
        <f t="shared" si="43"/>
        <v>24116.199999999997</v>
      </c>
    </row>
    <row r="661" spans="1:15" x14ac:dyDescent="0.25">
      <c r="A661" t="s">
        <v>1329</v>
      </c>
      <c r="B661" t="s">
        <v>3441</v>
      </c>
      <c r="C661" t="s">
        <v>1330</v>
      </c>
      <c r="D661" t="s">
        <v>2910</v>
      </c>
      <c r="E661" s="8" t="s">
        <v>1150</v>
      </c>
      <c r="F661" s="11">
        <v>1299</v>
      </c>
      <c r="G661" s="11">
        <v>3000</v>
      </c>
      <c r="H661" s="1">
        <v>0.56999999999999995</v>
      </c>
      <c r="I661" t="str">
        <f t="shared" si="40"/>
        <v>YES</v>
      </c>
      <c r="J661" s="19">
        <v>4.0999999999999996</v>
      </c>
      <c r="K661" s="21">
        <v>5873</v>
      </c>
      <c r="M661" s="15">
        <f t="shared" si="41"/>
        <v>7629027</v>
      </c>
      <c r="N661" t="str">
        <f t="shared" si="42"/>
        <v xml:space="preserve"> &gt;₹500</v>
      </c>
      <c r="O661" s="15">
        <f t="shared" si="43"/>
        <v>24079.3</v>
      </c>
    </row>
    <row r="662" spans="1:15" x14ac:dyDescent="0.25">
      <c r="A662" t="s">
        <v>900</v>
      </c>
      <c r="B662" t="s">
        <v>3288</v>
      </c>
      <c r="C662" t="s">
        <v>901</v>
      </c>
      <c r="D662" t="s">
        <v>2911</v>
      </c>
      <c r="E662" s="8" t="s">
        <v>687</v>
      </c>
      <c r="F662" s="11">
        <v>1599</v>
      </c>
      <c r="G662" s="11">
        <v>4999</v>
      </c>
      <c r="H662" s="1">
        <v>0.68</v>
      </c>
      <c r="I662" t="str">
        <f t="shared" si="40"/>
        <v>YES</v>
      </c>
      <c r="J662" s="19">
        <v>4.0999999999999996</v>
      </c>
      <c r="K662" s="21">
        <v>5865</v>
      </c>
      <c r="M662" s="15">
        <f t="shared" si="41"/>
        <v>9378135</v>
      </c>
      <c r="N662" t="str">
        <f t="shared" si="42"/>
        <v xml:space="preserve"> &gt;₹500</v>
      </c>
      <c r="O662" s="15">
        <f t="shared" si="43"/>
        <v>24046.499999999996</v>
      </c>
    </row>
    <row r="663" spans="1:15" x14ac:dyDescent="0.25">
      <c r="A663" t="s">
        <v>1331</v>
      </c>
      <c r="B663" t="s">
        <v>3453</v>
      </c>
      <c r="C663" t="s">
        <v>1332</v>
      </c>
      <c r="D663" t="s">
        <v>2910</v>
      </c>
      <c r="E663" s="8" t="s">
        <v>1333</v>
      </c>
      <c r="F663" s="11">
        <v>294</v>
      </c>
      <c r="G663" s="11">
        <v>4999</v>
      </c>
      <c r="H663" s="1">
        <v>0.94</v>
      </c>
      <c r="I663" t="str">
        <f t="shared" si="40"/>
        <v>YES</v>
      </c>
      <c r="J663" s="19">
        <v>4.0999999999999996</v>
      </c>
      <c r="K663" s="21">
        <v>5852</v>
      </c>
      <c r="M663" s="15">
        <f t="shared" si="41"/>
        <v>1720488</v>
      </c>
      <c r="N663" t="str">
        <f t="shared" si="42"/>
        <v>₹200–₹500</v>
      </c>
      <c r="O663" s="15">
        <f t="shared" si="43"/>
        <v>23993.199999999997</v>
      </c>
    </row>
    <row r="664" spans="1:15" x14ac:dyDescent="0.25">
      <c r="A664" t="s">
        <v>1334</v>
      </c>
      <c r="B664" t="s">
        <v>3454</v>
      </c>
      <c r="C664" t="s">
        <v>1335</v>
      </c>
      <c r="D664" t="s">
        <v>2910</v>
      </c>
      <c r="E664" s="8" t="s">
        <v>1239</v>
      </c>
      <c r="F664" s="11">
        <v>828</v>
      </c>
      <c r="G664" s="11">
        <v>861</v>
      </c>
      <c r="H664" s="1">
        <v>0.04</v>
      </c>
      <c r="I664" t="str">
        <f t="shared" si="40"/>
        <v>NO</v>
      </c>
      <c r="J664" s="19">
        <v>4.0999999999999996</v>
      </c>
      <c r="K664" s="21">
        <v>5792</v>
      </c>
      <c r="M664" s="15">
        <f t="shared" si="41"/>
        <v>4795776</v>
      </c>
      <c r="N664" t="str">
        <f t="shared" si="42"/>
        <v xml:space="preserve"> &gt;₹500</v>
      </c>
      <c r="O664" s="15">
        <f t="shared" si="43"/>
        <v>23747.199999999997</v>
      </c>
    </row>
    <row r="665" spans="1:15" x14ac:dyDescent="0.25">
      <c r="A665" t="s">
        <v>1336</v>
      </c>
      <c r="B665" t="s">
        <v>3455</v>
      </c>
      <c r="C665" t="s">
        <v>1337</v>
      </c>
      <c r="D665" t="s">
        <v>2911</v>
      </c>
      <c r="E665" s="8" t="s">
        <v>1057</v>
      </c>
      <c r="F665" s="11">
        <v>745</v>
      </c>
      <c r="G665" s="11">
        <v>795</v>
      </c>
      <c r="H665" s="1">
        <v>0.06</v>
      </c>
      <c r="I665" t="str">
        <f t="shared" si="40"/>
        <v>NO</v>
      </c>
      <c r="J665" s="19">
        <v>4.0999999999999996</v>
      </c>
      <c r="K665" s="21">
        <v>5760</v>
      </c>
      <c r="M665" s="15">
        <f t="shared" si="41"/>
        <v>4291200</v>
      </c>
      <c r="N665" t="str">
        <f t="shared" si="42"/>
        <v xml:space="preserve"> &gt;₹500</v>
      </c>
      <c r="O665" s="15">
        <f t="shared" si="43"/>
        <v>23615.999999999996</v>
      </c>
    </row>
    <row r="666" spans="1:15" x14ac:dyDescent="0.25">
      <c r="A666" t="s">
        <v>1338</v>
      </c>
      <c r="B666" t="s">
        <v>3456</v>
      </c>
      <c r="C666" t="s">
        <v>1339</v>
      </c>
      <c r="D666" t="s">
        <v>2911</v>
      </c>
      <c r="E666" s="8" t="s">
        <v>1340</v>
      </c>
      <c r="F666" s="11">
        <v>1549</v>
      </c>
      <c r="G666" s="11">
        <v>2495</v>
      </c>
      <c r="H666" s="1">
        <v>0.38</v>
      </c>
      <c r="I666" t="str">
        <f t="shared" si="40"/>
        <v>NO</v>
      </c>
      <c r="J666" s="19">
        <v>4.0999999999999996</v>
      </c>
      <c r="K666" s="21">
        <v>5736</v>
      </c>
      <c r="M666" s="15">
        <f t="shared" si="41"/>
        <v>8885064</v>
      </c>
      <c r="N666" t="str">
        <f t="shared" si="42"/>
        <v xml:space="preserve"> &gt;₹500</v>
      </c>
      <c r="O666" s="15">
        <f t="shared" si="43"/>
        <v>23517.599999999999</v>
      </c>
    </row>
    <row r="667" spans="1:15" x14ac:dyDescent="0.25">
      <c r="A667" t="s">
        <v>1341</v>
      </c>
      <c r="B667" t="s">
        <v>3457</v>
      </c>
      <c r="C667" t="s">
        <v>1342</v>
      </c>
      <c r="D667" t="s">
        <v>2910</v>
      </c>
      <c r="E667" s="8" t="s">
        <v>1231</v>
      </c>
      <c r="F667" s="11">
        <v>1469</v>
      </c>
      <c r="G667" s="11">
        <v>2499</v>
      </c>
      <c r="H667" s="1">
        <v>0.41</v>
      </c>
      <c r="I667" t="str">
        <f t="shared" si="40"/>
        <v>NO</v>
      </c>
      <c r="J667" s="19">
        <v>4.0999999999999996</v>
      </c>
      <c r="K667" s="21">
        <v>5730</v>
      </c>
      <c r="M667" s="15">
        <f t="shared" si="41"/>
        <v>8417370</v>
      </c>
      <c r="N667" t="str">
        <f t="shared" si="42"/>
        <v xml:space="preserve"> &gt;₹500</v>
      </c>
      <c r="O667" s="15">
        <f t="shared" si="43"/>
        <v>23492.999999999996</v>
      </c>
    </row>
    <row r="668" spans="1:15" x14ac:dyDescent="0.25">
      <c r="A668" t="s">
        <v>1343</v>
      </c>
      <c r="B668" t="s">
        <v>3458</v>
      </c>
      <c r="C668" t="s">
        <v>1344</v>
      </c>
      <c r="D668" t="s">
        <v>2913</v>
      </c>
      <c r="E668" s="8" t="s">
        <v>1345</v>
      </c>
      <c r="F668" s="11">
        <v>198</v>
      </c>
      <c r="G668" s="11">
        <v>800</v>
      </c>
      <c r="H668" s="1">
        <v>0.75</v>
      </c>
      <c r="I668" t="str">
        <f t="shared" si="40"/>
        <v>YES</v>
      </c>
      <c r="J668" s="19">
        <v>4.0999999999999996</v>
      </c>
      <c r="K668" s="21">
        <v>5719</v>
      </c>
      <c r="M668" s="15">
        <f t="shared" si="41"/>
        <v>1132362</v>
      </c>
      <c r="N668" t="str">
        <f t="shared" si="42"/>
        <v>&lt;₹200</v>
      </c>
      <c r="O668" s="15">
        <f t="shared" si="43"/>
        <v>23447.899999999998</v>
      </c>
    </row>
    <row r="669" spans="1:15" x14ac:dyDescent="0.25">
      <c r="A669" t="s">
        <v>1346</v>
      </c>
      <c r="B669" t="s">
        <v>3459</v>
      </c>
      <c r="C669" t="s">
        <v>1347</v>
      </c>
      <c r="D669" t="s">
        <v>2911</v>
      </c>
      <c r="E669" s="8" t="s">
        <v>1348</v>
      </c>
      <c r="F669" s="11">
        <v>549</v>
      </c>
      <c r="G669" s="11">
        <v>549</v>
      </c>
      <c r="H669" s="1">
        <v>0</v>
      </c>
      <c r="I669" t="str">
        <f t="shared" si="40"/>
        <v>NO</v>
      </c>
      <c r="J669" s="19">
        <v>4.0999999999999996</v>
      </c>
      <c r="K669" s="21">
        <v>5692</v>
      </c>
      <c r="M669" s="15">
        <f t="shared" si="41"/>
        <v>3124908</v>
      </c>
      <c r="N669" t="str">
        <f t="shared" si="42"/>
        <v xml:space="preserve"> &gt;₹500</v>
      </c>
      <c r="O669" s="15">
        <f t="shared" si="43"/>
        <v>23337.199999999997</v>
      </c>
    </row>
    <row r="670" spans="1:15" x14ac:dyDescent="0.25">
      <c r="A670" t="s">
        <v>942</v>
      </c>
      <c r="B670" t="s">
        <v>3301</v>
      </c>
      <c r="C670" t="s">
        <v>943</v>
      </c>
      <c r="D670" t="s">
        <v>2911</v>
      </c>
      <c r="E670" s="8" t="s">
        <v>687</v>
      </c>
      <c r="F670" s="11">
        <v>2999</v>
      </c>
      <c r="G670" s="11">
        <v>9999</v>
      </c>
      <c r="H670" s="1">
        <v>0.7</v>
      </c>
      <c r="I670" t="str">
        <f t="shared" si="40"/>
        <v>YES</v>
      </c>
      <c r="J670" s="19">
        <v>4.0999999999999996</v>
      </c>
      <c r="K670" s="21">
        <v>5626</v>
      </c>
      <c r="M670" s="15">
        <f t="shared" si="41"/>
        <v>16872374</v>
      </c>
      <c r="N670" t="str">
        <f t="shared" si="42"/>
        <v xml:space="preserve"> &gt;₹500</v>
      </c>
      <c r="O670" s="15">
        <f t="shared" si="43"/>
        <v>23066.6</v>
      </c>
    </row>
    <row r="671" spans="1:15" x14ac:dyDescent="0.25">
      <c r="A671" t="s">
        <v>1349</v>
      </c>
      <c r="B671" t="s">
        <v>3460</v>
      </c>
      <c r="C671" t="s">
        <v>1350</v>
      </c>
      <c r="D671" t="s">
        <v>2911</v>
      </c>
      <c r="E671" s="8" t="s">
        <v>687</v>
      </c>
      <c r="F671" s="11">
        <v>12000</v>
      </c>
      <c r="G671" s="11">
        <v>29999</v>
      </c>
      <c r="H671" s="1">
        <v>0.6</v>
      </c>
      <c r="I671" t="str">
        <f t="shared" si="40"/>
        <v>YES</v>
      </c>
      <c r="J671" s="19">
        <v>4.0999999999999996</v>
      </c>
      <c r="K671" s="21">
        <v>5556</v>
      </c>
      <c r="M671" s="15">
        <f t="shared" si="41"/>
        <v>66672000</v>
      </c>
      <c r="N671" t="str">
        <f t="shared" si="42"/>
        <v xml:space="preserve"> &gt;₹500</v>
      </c>
      <c r="O671" s="15">
        <f t="shared" si="43"/>
        <v>22779.599999999999</v>
      </c>
    </row>
    <row r="672" spans="1:15" x14ac:dyDescent="0.25">
      <c r="A672" t="s">
        <v>1351</v>
      </c>
      <c r="B672" t="s">
        <v>3461</v>
      </c>
      <c r="C672" t="s">
        <v>1352</v>
      </c>
      <c r="D672" t="s">
        <v>2911</v>
      </c>
      <c r="E672" s="8" t="s">
        <v>718</v>
      </c>
      <c r="F672" s="11">
        <v>1299</v>
      </c>
      <c r="G672" s="11">
        <v>3499</v>
      </c>
      <c r="H672" s="1">
        <v>0.63</v>
      </c>
      <c r="I672" t="str">
        <f t="shared" si="40"/>
        <v>YES</v>
      </c>
      <c r="J672" s="19">
        <v>4.0999999999999996</v>
      </c>
      <c r="K672" s="21">
        <v>5554</v>
      </c>
      <c r="M672" s="15">
        <f t="shared" si="41"/>
        <v>7214646</v>
      </c>
      <c r="N672" t="str">
        <f t="shared" si="42"/>
        <v xml:space="preserve"> &gt;₹500</v>
      </c>
      <c r="O672" s="15">
        <f t="shared" si="43"/>
        <v>22771.399999999998</v>
      </c>
    </row>
    <row r="673" spans="1:15" x14ac:dyDescent="0.25">
      <c r="A673" t="s">
        <v>1353</v>
      </c>
      <c r="B673" t="s">
        <v>3397</v>
      </c>
      <c r="C673" t="s">
        <v>1354</v>
      </c>
      <c r="D673" t="s">
        <v>2911</v>
      </c>
      <c r="E673" s="8" t="s">
        <v>1193</v>
      </c>
      <c r="F673" s="11">
        <v>269</v>
      </c>
      <c r="G673" s="11">
        <v>315</v>
      </c>
      <c r="H673" s="1">
        <v>0.15</v>
      </c>
      <c r="I673" t="str">
        <f t="shared" si="40"/>
        <v>NO</v>
      </c>
      <c r="J673" s="19">
        <v>4.0999999999999996</v>
      </c>
      <c r="K673" s="21">
        <v>5492</v>
      </c>
      <c r="M673" s="15">
        <f t="shared" si="41"/>
        <v>1477348</v>
      </c>
      <c r="N673" t="str">
        <f t="shared" si="42"/>
        <v>₹200–₹500</v>
      </c>
      <c r="O673" s="15">
        <f t="shared" si="43"/>
        <v>22517.199999999997</v>
      </c>
    </row>
    <row r="674" spans="1:15" x14ac:dyDescent="0.25">
      <c r="A674" t="s">
        <v>1355</v>
      </c>
      <c r="B674" t="s">
        <v>3462</v>
      </c>
      <c r="C674" t="s">
        <v>1356</v>
      </c>
      <c r="D674" t="s">
        <v>2911</v>
      </c>
      <c r="E674" s="8" t="s">
        <v>718</v>
      </c>
      <c r="F674" s="11">
        <v>799</v>
      </c>
      <c r="G674" s="11">
        <v>1499</v>
      </c>
      <c r="H674" s="1">
        <v>0.47</v>
      </c>
      <c r="I674" t="str">
        <f t="shared" si="40"/>
        <v>NO</v>
      </c>
      <c r="J674" s="19">
        <v>4.0999999999999996</v>
      </c>
      <c r="K674" s="21">
        <v>5451</v>
      </c>
      <c r="M674" s="15">
        <f t="shared" si="41"/>
        <v>4355349</v>
      </c>
      <c r="N674" t="str">
        <f t="shared" si="42"/>
        <v xml:space="preserve"> &gt;₹500</v>
      </c>
      <c r="O674" s="15">
        <f t="shared" si="43"/>
        <v>22349.1</v>
      </c>
    </row>
    <row r="675" spans="1:15" x14ac:dyDescent="0.25">
      <c r="A675" t="s">
        <v>1357</v>
      </c>
      <c r="B675" t="s">
        <v>3463</v>
      </c>
      <c r="C675" t="s">
        <v>1358</v>
      </c>
      <c r="D675" t="s">
        <v>2910</v>
      </c>
      <c r="E675" s="8" t="s">
        <v>1359</v>
      </c>
      <c r="F675" s="11">
        <v>6299</v>
      </c>
      <c r="G675" s="11">
        <v>13750</v>
      </c>
      <c r="H675" s="1">
        <v>0.54</v>
      </c>
      <c r="I675" t="str">
        <f t="shared" si="40"/>
        <v>YES</v>
      </c>
      <c r="J675" s="19">
        <v>4.0999999999999996</v>
      </c>
      <c r="K675" s="21">
        <v>5451</v>
      </c>
      <c r="M675" s="15">
        <f t="shared" si="41"/>
        <v>34335849</v>
      </c>
      <c r="N675" t="str">
        <f t="shared" si="42"/>
        <v xml:space="preserve"> &gt;₹500</v>
      </c>
      <c r="O675" s="15">
        <f t="shared" si="43"/>
        <v>22349.1</v>
      </c>
    </row>
    <row r="676" spans="1:15" x14ac:dyDescent="0.25">
      <c r="A676" t="s">
        <v>1360</v>
      </c>
      <c r="B676" t="s">
        <v>3464</v>
      </c>
      <c r="C676" t="s">
        <v>1361</v>
      </c>
      <c r="D676" t="s">
        <v>2910</v>
      </c>
      <c r="E676" s="8" t="s">
        <v>1362</v>
      </c>
      <c r="F676" s="11">
        <v>59</v>
      </c>
      <c r="G676" s="11">
        <v>59</v>
      </c>
      <c r="H676" s="1">
        <v>0</v>
      </c>
      <c r="I676" t="str">
        <f t="shared" si="40"/>
        <v>NO</v>
      </c>
      <c r="J676" s="19">
        <v>4.0999999999999996</v>
      </c>
      <c r="K676" s="21">
        <v>5380</v>
      </c>
      <c r="M676" s="15">
        <f t="shared" si="41"/>
        <v>317420</v>
      </c>
      <c r="N676" t="str">
        <f t="shared" si="42"/>
        <v>&lt;₹200</v>
      </c>
      <c r="O676" s="15">
        <f t="shared" si="43"/>
        <v>22057.999999999996</v>
      </c>
    </row>
    <row r="677" spans="1:15" x14ac:dyDescent="0.25">
      <c r="A677" t="s">
        <v>1363</v>
      </c>
      <c r="B677" t="s">
        <v>3465</v>
      </c>
      <c r="C677" t="s">
        <v>1364</v>
      </c>
      <c r="D677" t="s">
        <v>2911</v>
      </c>
      <c r="E677" s="8" t="s">
        <v>727</v>
      </c>
      <c r="F677" s="11">
        <v>571</v>
      </c>
      <c r="G677" s="11">
        <v>999</v>
      </c>
      <c r="H677" s="1">
        <v>0.43</v>
      </c>
      <c r="I677" t="str">
        <f t="shared" si="40"/>
        <v>NO</v>
      </c>
      <c r="J677" s="19">
        <v>4.0999999999999996</v>
      </c>
      <c r="K677" s="21">
        <v>5355</v>
      </c>
      <c r="M677" s="15">
        <f t="shared" si="41"/>
        <v>3057705</v>
      </c>
      <c r="N677" t="str">
        <f t="shared" si="42"/>
        <v xml:space="preserve"> &gt;₹500</v>
      </c>
      <c r="O677" s="15">
        <f t="shared" si="43"/>
        <v>21955.499999999996</v>
      </c>
    </row>
    <row r="678" spans="1:15" x14ac:dyDescent="0.25">
      <c r="A678" t="s">
        <v>1365</v>
      </c>
      <c r="B678" t="s">
        <v>3466</v>
      </c>
      <c r="C678" t="s">
        <v>1366</v>
      </c>
      <c r="D678" t="s">
        <v>2911</v>
      </c>
      <c r="E678" s="8" t="s">
        <v>1297</v>
      </c>
      <c r="F678" s="11">
        <v>549</v>
      </c>
      <c r="G678" s="11">
        <v>999</v>
      </c>
      <c r="H678" s="1">
        <v>0.45</v>
      </c>
      <c r="I678" t="str">
        <f t="shared" si="40"/>
        <v>NO</v>
      </c>
      <c r="J678" s="19">
        <v>4.0999999999999996</v>
      </c>
      <c r="K678" s="21">
        <v>5298</v>
      </c>
      <c r="M678" s="15">
        <f t="shared" si="41"/>
        <v>2908602</v>
      </c>
      <c r="N678" t="str">
        <f t="shared" si="42"/>
        <v xml:space="preserve"> &gt;₹500</v>
      </c>
      <c r="O678" s="15">
        <f t="shared" si="43"/>
        <v>21721.8</v>
      </c>
    </row>
    <row r="679" spans="1:15" x14ac:dyDescent="0.25">
      <c r="A679" t="s">
        <v>1367</v>
      </c>
      <c r="B679" t="s">
        <v>3467</v>
      </c>
      <c r="C679" t="s">
        <v>1368</v>
      </c>
      <c r="D679" t="s">
        <v>2910</v>
      </c>
      <c r="E679" s="8" t="s">
        <v>1206</v>
      </c>
      <c r="F679" s="11">
        <v>448</v>
      </c>
      <c r="G679" s="11">
        <v>699</v>
      </c>
      <c r="H679" s="1">
        <v>0.36</v>
      </c>
      <c r="I679" t="str">
        <f t="shared" si="40"/>
        <v>NO</v>
      </c>
      <c r="J679" s="19">
        <v>4.0999999999999996</v>
      </c>
      <c r="K679" s="21">
        <v>5292</v>
      </c>
      <c r="M679" s="15">
        <f t="shared" si="41"/>
        <v>2370816</v>
      </c>
      <c r="N679" t="str">
        <f t="shared" si="42"/>
        <v>₹200–₹500</v>
      </c>
      <c r="O679" s="15">
        <f t="shared" si="43"/>
        <v>21697.199999999997</v>
      </c>
    </row>
    <row r="680" spans="1:15" x14ac:dyDescent="0.25">
      <c r="A680" t="s">
        <v>1369</v>
      </c>
      <c r="B680" t="s">
        <v>3468</v>
      </c>
      <c r="C680" t="s">
        <v>1370</v>
      </c>
      <c r="D680" t="s">
        <v>2911</v>
      </c>
      <c r="E680" s="8" t="s">
        <v>718</v>
      </c>
      <c r="F680" s="11">
        <v>1499</v>
      </c>
      <c r="G680" s="11">
        <v>2999</v>
      </c>
      <c r="H680" s="1">
        <v>0.5</v>
      </c>
      <c r="I680" t="str">
        <f t="shared" si="40"/>
        <v>YES</v>
      </c>
      <c r="J680" s="19">
        <v>4.0999999999999996</v>
      </c>
      <c r="K680" s="21">
        <v>5206</v>
      </c>
      <c r="M680" s="15">
        <f t="shared" si="41"/>
        <v>7803794</v>
      </c>
      <c r="N680" t="str">
        <f t="shared" si="42"/>
        <v xml:space="preserve"> &gt;₹500</v>
      </c>
      <c r="O680" s="15">
        <f t="shared" si="43"/>
        <v>21344.6</v>
      </c>
    </row>
    <row r="681" spans="1:15" x14ac:dyDescent="0.25">
      <c r="A681" t="s">
        <v>1371</v>
      </c>
      <c r="B681" t="s">
        <v>3469</v>
      </c>
      <c r="C681" t="s">
        <v>1372</v>
      </c>
      <c r="D681" t="s">
        <v>2911</v>
      </c>
      <c r="E681" s="8" t="s">
        <v>1373</v>
      </c>
      <c r="F681" s="11">
        <v>299</v>
      </c>
      <c r="G681" s="11">
        <v>499</v>
      </c>
      <c r="H681" s="1">
        <v>0.4</v>
      </c>
      <c r="I681" t="str">
        <f t="shared" si="40"/>
        <v>NO</v>
      </c>
      <c r="J681" s="19">
        <v>4.0999999999999996</v>
      </c>
      <c r="K681" s="21">
        <v>5195</v>
      </c>
      <c r="M681" s="15">
        <f t="shared" si="41"/>
        <v>1553305</v>
      </c>
      <c r="N681" t="str">
        <f t="shared" si="42"/>
        <v>₹200–₹500</v>
      </c>
      <c r="O681" s="15">
        <f t="shared" si="43"/>
        <v>21299.499999999996</v>
      </c>
    </row>
    <row r="682" spans="1:15" x14ac:dyDescent="0.25">
      <c r="A682" t="s">
        <v>1374</v>
      </c>
      <c r="B682" t="s">
        <v>3470</v>
      </c>
      <c r="C682" t="s">
        <v>1375</v>
      </c>
      <c r="D682" t="s">
        <v>2910</v>
      </c>
      <c r="E682" s="8" t="s">
        <v>1150</v>
      </c>
      <c r="F682" s="11">
        <v>579</v>
      </c>
      <c r="G682" s="11">
        <v>1400</v>
      </c>
      <c r="H682" s="1">
        <v>0.59</v>
      </c>
      <c r="I682" t="str">
        <f t="shared" si="40"/>
        <v>YES</v>
      </c>
      <c r="J682" s="19">
        <v>4.0999999999999996</v>
      </c>
      <c r="K682" s="21">
        <v>5179</v>
      </c>
      <c r="M682" s="15">
        <f t="shared" si="41"/>
        <v>2998641</v>
      </c>
      <c r="N682" t="str">
        <f t="shared" si="42"/>
        <v xml:space="preserve"> &gt;₹500</v>
      </c>
      <c r="O682" s="15">
        <f t="shared" si="43"/>
        <v>21233.899999999998</v>
      </c>
    </row>
    <row r="683" spans="1:15" x14ac:dyDescent="0.25">
      <c r="A683" t="s">
        <v>1376</v>
      </c>
      <c r="B683" t="s">
        <v>3471</v>
      </c>
      <c r="C683" t="s">
        <v>1377</v>
      </c>
      <c r="D683" t="s">
        <v>2911</v>
      </c>
      <c r="E683" s="8" t="s">
        <v>1378</v>
      </c>
      <c r="F683" s="11">
        <v>2499</v>
      </c>
      <c r="G683" s="11">
        <v>3299</v>
      </c>
      <c r="H683" s="1">
        <v>0.24</v>
      </c>
      <c r="I683" t="str">
        <f t="shared" si="40"/>
        <v>NO</v>
      </c>
      <c r="J683" s="19">
        <v>4.0999999999999996</v>
      </c>
      <c r="K683" s="21">
        <v>5178</v>
      </c>
      <c r="M683" s="15">
        <f t="shared" si="41"/>
        <v>12939822</v>
      </c>
      <c r="N683" t="str">
        <f t="shared" si="42"/>
        <v xml:space="preserve"> &gt;₹500</v>
      </c>
      <c r="O683" s="15">
        <f t="shared" si="43"/>
        <v>21229.8</v>
      </c>
    </row>
    <row r="684" spans="1:15" x14ac:dyDescent="0.25">
      <c r="A684" t="s">
        <v>1379</v>
      </c>
      <c r="B684" t="s">
        <v>3472</v>
      </c>
      <c r="C684" t="s">
        <v>1380</v>
      </c>
      <c r="D684" t="s">
        <v>2911</v>
      </c>
      <c r="E684" s="8" t="s">
        <v>718</v>
      </c>
      <c r="F684" s="11">
        <v>1199</v>
      </c>
      <c r="G684" s="11">
        <v>5999</v>
      </c>
      <c r="H684" s="1">
        <v>0.8</v>
      </c>
      <c r="I684" t="str">
        <f t="shared" si="40"/>
        <v>YES</v>
      </c>
      <c r="J684" s="19">
        <v>4.0999999999999996</v>
      </c>
      <c r="K684" s="21">
        <v>5176</v>
      </c>
      <c r="M684" s="15">
        <f t="shared" si="41"/>
        <v>6206024</v>
      </c>
      <c r="N684" t="str">
        <f t="shared" si="42"/>
        <v xml:space="preserve"> &gt;₹500</v>
      </c>
      <c r="O684" s="15">
        <f t="shared" si="43"/>
        <v>21221.599999999999</v>
      </c>
    </row>
    <row r="685" spans="1:15" x14ac:dyDescent="0.25">
      <c r="A685" t="s">
        <v>1381</v>
      </c>
      <c r="B685" t="s">
        <v>3473</v>
      </c>
      <c r="C685" t="s">
        <v>1382</v>
      </c>
      <c r="D685" t="s">
        <v>2911</v>
      </c>
      <c r="E685" s="8" t="s">
        <v>1323</v>
      </c>
      <c r="F685" s="11">
        <v>399</v>
      </c>
      <c r="G685" s="11">
        <v>499</v>
      </c>
      <c r="H685" s="1">
        <v>0.2</v>
      </c>
      <c r="I685" t="str">
        <f t="shared" si="40"/>
        <v>NO</v>
      </c>
      <c r="J685" s="19">
        <v>4.0999999999999996</v>
      </c>
      <c r="K685" s="21">
        <v>5160</v>
      </c>
      <c r="M685" s="15">
        <f t="shared" si="41"/>
        <v>2058840</v>
      </c>
      <c r="N685" t="str">
        <f t="shared" si="42"/>
        <v>₹200–₹500</v>
      </c>
      <c r="O685" s="15">
        <f t="shared" si="43"/>
        <v>21155.999999999996</v>
      </c>
    </row>
    <row r="686" spans="1:15" x14ac:dyDescent="0.25">
      <c r="A686" t="s">
        <v>1383</v>
      </c>
      <c r="B686" t="s">
        <v>3474</v>
      </c>
      <c r="C686" t="s">
        <v>1384</v>
      </c>
      <c r="D686" t="s">
        <v>2910</v>
      </c>
      <c r="E686" s="8" t="s">
        <v>1153</v>
      </c>
      <c r="F686" s="11">
        <v>279</v>
      </c>
      <c r="G686" s="11">
        <v>375</v>
      </c>
      <c r="H686" s="1">
        <v>0.26</v>
      </c>
      <c r="I686" t="str">
        <f t="shared" si="40"/>
        <v>NO</v>
      </c>
      <c r="J686" s="19">
        <v>4.0999999999999996</v>
      </c>
      <c r="K686" s="21">
        <v>5137</v>
      </c>
      <c r="M686" s="15">
        <f t="shared" si="41"/>
        <v>1433223</v>
      </c>
      <c r="N686" t="str">
        <f t="shared" si="42"/>
        <v>₹200–₹500</v>
      </c>
      <c r="O686" s="15">
        <f t="shared" si="43"/>
        <v>21061.699999999997</v>
      </c>
    </row>
    <row r="687" spans="1:15" x14ac:dyDescent="0.25">
      <c r="A687" t="s">
        <v>1385</v>
      </c>
      <c r="B687" t="s">
        <v>3312</v>
      </c>
      <c r="C687" t="s">
        <v>1386</v>
      </c>
      <c r="D687" t="s">
        <v>2911</v>
      </c>
      <c r="E687" s="8" t="s">
        <v>687</v>
      </c>
      <c r="F687" s="11">
        <v>2499</v>
      </c>
      <c r="G687" s="11">
        <v>4999</v>
      </c>
      <c r="H687" s="1">
        <v>0.5</v>
      </c>
      <c r="I687" t="str">
        <f t="shared" si="40"/>
        <v>YES</v>
      </c>
      <c r="J687" s="19">
        <v>4.0999999999999996</v>
      </c>
      <c r="K687" s="21">
        <v>5072</v>
      </c>
      <c r="M687" s="15">
        <f t="shared" si="41"/>
        <v>12674928</v>
      </c>
      <c r="N687" t="str">
        <f t="shared" si="42"/>
        <v xml:space="preserve"> &gt;₹500</v>
      </c>
      <c r="O687" s="15">
        <f t="shared" si="43"/>
        <v>20795.199999999997</v>
      </c>
    </row>
    <row r="688" spans="1:15" x14ac:dyDescent="0.25">
      <c r="A688" t="s">
        <v>1387</v>
      </c>
      <c r="B688" t="s">
        <v>3475</v>
      </c>
      <c r="C688" t="s">
        <v>1388</v>
      </c>
      <c r="D688" t="s">
        <v>2913</v>
      </c>
      <c r="E688" s="8" t="s">
        <v>1318</v>
      </c>
      <c r="F688" s="11">
        <v>137</v>
      </c>
      <c r="G688" s="11">
        <v>160</v>
      </c>
      <c r="H688" s="1">
        <v>0.14000000000000001</v>
      </c>
      <c r="I688" t="str">
        <f t="shared" si="40"/>
        <v>NO</v>
      </c>
      <c r="J688" s="19">
        <v>4.0999999999999996</v>
      </c>
      <c r="K688" s="21">
        <v>5059</v>
      </c>
      <c r="M688" s="15">
        <f t="shared" si="41"/>
        <v>693083</v>
      </c>
      <c r="N688" t="str">
        <f t="shared" si="42"/>
        <v>&lt;₹200</v>
      </c>
      <c r="O688" s="15">
        <f t="shared" si="43"/>
        <v>20741.899999999998</v>
      </c>
    </row>
    <row r="689" spans="1:15" x14ac:dyDescent="0.25">
      <c r="A689" t="s">
        <v>1389</v>
      </c>
      <c r="B689" t="s">
        <v>3476</v>
      </c>
      <c r="C689" t="s">
        <v>1390</v>
      </c>
      <c r="D689" t="s">
        <v>2910</v>
      </c>
      <c r="E689" s="8" t="s">
        <v>1264</v>
      </c>
      <c r="F689" s="11">
        <v>299</v>
      </c>
      <c r="G689" s="11">
        <v>499</v>
      </c>
      <c r="H689" s="1">
        <v>0.4</v>
      </c>
      <c r="I689" t="str">
        <f t="shared" si="40"/>
        <v>NO</v>
      </c>
      <c r="J689" s="19">
        <v>4.0999999999999996</v>
      </c>
      <c r="K689" s="21">
        <v>5057</v>
      </c>
      <c r="M689" s="15">
        <f t="shared" si="41"/>
        <v>1512043</v>
      </c>
      <c r="N689" t="str">
        <f t="shared" si="42"/>
        <v>₹200–₹500</v>
      </c>
      <c r="O689" s="15">
        <f t="shared" si="43"/>
        <v>20733.699999999997</v>
      </c>
    </row>
    <row r="690" spans="1:15" x14ac:dyDescent="0.25">
      <c r="A690" t="s">
        <v>1391</v>
      </c>
      <c r="B690" t="s">
        <v>3477</v>
      </c>
      <c r="C690" t="s">
        <v>1392</v>
      </c>
      <c r="D690" t="s">
        <v>2911</v>
      </c>
      <c r="E690" s="8" t="s">
        <v>718</v>
      </c>
      <c r="F690" s="11">
        <v>1799</v>
      </c>
      <c r="G690" s="11">
        <v>3999</v>
      </c>
      <c r="H690" s="1">
        <v>0.55000000000000004</v>
      </c>
      <c r="I690" t="str">
        <f t="shared" si="40"/>
        <v>YES</v>
      </c>
      <c r="J690" s="19">
        <v>4.0999999999999996</v>
      </c>
      <c r="K690" s="21">
        <v>5036</v>
      </c>
      <c r="M690" s="15">
        <f t="shared" si="41"/>
        <v>9059764</v>
      </c>
      <c r="N690" t="str">
        <f t="shared" si="42"/>
        <v xml:space="preserve"> &gt;₹500</v>
      </c>
      <c r="O690" s="15">
        <f t="shared" si="43"/>
        <v>20647.599999999999</v>
      </c>
    </row>
    <row r="691" spans="1:15" x14ac:dyDescent="0.25">
      <c r="A691" t="s">
        <v>1393</v>
      </c>
      <c r="B691" t="s">
        <v>3478</v>
      </c>
      <c r="C691" t="s">
        <v>1394</v>
      </c>
      <c r="D691" t="s">
        <v>2911</v>
      </c>
      <c r="E691" s="8" t="s">
        <v>1297</v>
      </c>
      <c r="F691" s="11">
        <v>1999</v>
      </c>
      <c r="G691" s="11">
        <v>2999</v>
      </c>
      <c r="H691" s="1">
        <v>0.33</v>
      </c>
      <c r="I691" t="str">
        <f t="shared" si="40"/>
        <v>NO</v>
      </c>
      <c r="J691" s="19">
        <v>4.0999999999999996</v>
      </c>
      <c r="K691" s="21">
        <v>4978</v>
      </c>
      <c r="M691" s="15">
        <f t="shared" si="41"/>
        <v>9951022</v>
      </c>
      <c r="N691" t="str">
        <f t="shared" si="42"/>
        <v xml:space="preserve"> &gt;₹500</v>
      </c>
      <c r="O691" s="15">
        <f t="shared" si="43"/>
        <v>20409.8</v>
      </c>
    </row>
    <row r="692" spans="1:15" x14ac:dyDescent="0.25">
      <c r="A692" t="s">
        <v>1395</v>
      </c>
      <c r="B692" t="s">
        <v>3479</v>
      </c>
      <c r="C692" t="s">
        <v>1396</v>
      </c>
      <c r="D692" t="s">
        <v>2910</v>
      </c>
      <c r="E692" s="8" t="s">
        <v>1397</v>
      </c>
      <c r="F692" s="11">
        <v>399</v>
      </c>
      <c r="G692" s="11">
        <v>1499</v>
      </c>
      <c r="H692" s="1">
        <v>0.73</v>
      </c>
      <c r="I692" t="str">
        <f t="shared" si="40"/>
        <v>YES</v>
      </c>
      <c r="J692" s="19">
        <v>4.0999999999999996</v>
      </c>
      <c r="K692" s="21">
        <v>4971</v>
      </c>
      <c r="M692" s="15">
        <f t="shared" si="41"/>
        <v>1983429</v>
      </c>
      <c r="N692" t="str">
        <f t="shared" si="42"/>
        <v>₹200–₹500</v>
      </c>
      <c r="O692" s="15">
        <f t="shared" si="43"/>
        <v>20381.099999999999</v>
      </c>
    </row>
    <row r="693" spans="1:15" x14ac:dyDescent="0.25">
      <c r="A693" t="s">
        <v>1398</v>
      </c>
      <c r="B693" t="s">
        <v>3480</v>
      </c>
      <c r="C693" t="s">
        <v>1399</v>
      </c>
      <c r="D693" t="s">
        <v>2910</v>
      </c>
      <c r="E693" s="8" t="s">
        <v>1400</v>
      </c>
      <c r="F693" s="11">
        <v>1699</v>
      </c>
      <c r="G693" s="11">
        <v>3999</v>
      </c>
      <c r="H693" s="1">
        <v>0.57999999999999996</v>
      </c>
      <c r="I693" t="str">
        <f t="shared" si="40"/>
        <v>YES</v>
      </c>
      <c r="J693" s="19">
        <v>4.0999999999999996</v>
      </c>
      <c r="K693" s="21">
        <v>4971</v>
      </c>
      <c r="M693" s="15">
        <f t="shared" si="41"/>
        <v>8445729</v>
      </c>
      <c r="N693" t="str">
        <f t="shared" si="42"/>
        <v xml:space="preserve"> &gt;₹500</v>
      </c>
      <c r="O693" s="15">
        <f t="shared" si="43"/>
        <v>20381.099999999999</v>
      </c>
    </row>
    <row r="694" spans="1:15" x14ac:dyDescent="0.25">
      <c r="A694" t="s">
        <v>1401</v>
      </c>
      <c r="B694" t="s">
        <v>3481</v>
      </c>
      <c r="C694" t="s">
        <v>1402</v>
      </c>
      <c r="D694" t="s">
        <v>2910</v>
      </c>
      <c r="E694" s="8" t="s">
        <v>1153</v>
      </c>
      <c r="F694" s="11">
        <v>699</v>
      </c>
      <c r="G694" s="11">
        <v>995</v>
      </c>
      <c r="H694" s="1">
        <v>0.3</v>
      </c>
      <c r="I694" t="str">
        <f t="shared" si="40"/>
        <v>NO</v>
      </c>
      <c r="J694" s="19">
        <v>4.0999999999999996</v>
      </c>
      <c r="K694" s="21">
        <v>4969</v>
      </c>
      <c r="M694" s="15">
        <f t="shared" si="41"/>
        <v>3473331</v>
      </c>
      <c r="N694" t="str">
        <f t="shared" si="42"/>
        <v xml:space="preserve"> &gt;₹500</v>
      </c>
      <c r="O694" s="15">
        <f t="shared" si="43"/>
        <v>20372.899999999998</v>
      </c>
    </row>
    <row r="695" spans="1:15" x14ac:dyDescent="0.25">
      <c r="A695" t="s">
        <v>1403</v>
      </c>
      <c r="B695" t="s">
        <v>3482</v>
      </c>
      <c r="C695" t="s">
        <v>1404</v>
      </c>
      <c r="D695" t="s">
        <v>2910</v>
      </c>
      <c r="E695" s="8" t="s">
        <v>1281</v>
      </c>
      <c r="F695" s="11">
        <v>1149</v>
      </c>
      <c r="G695" s="11">
        <v>1699</v>
      </c>
      <c r="H695" s="1">
        <v>0.32</v>
      </c>
      <c r="I695" t="str">
        <f t="shared" si="40"/>
        <v>NO</v>
      </c>
      <c r="J695" s="19">
        <v>4.0999999999999996</v>
      </c>
      <c r="K695" s="21">
        <v>4959</v>
      </c>
      <c r="M695" s="15">
        <f t="shared" si="41"/>
        <v>5697891</v>
      </c>
      <c r="N695" t="str">
        <f t="shared" si="42"/>
        <v xml:space="preserve"> &gt;₹500</v>
      </c>
      <c r="O695" s="15">
        <f t="shared" si="43"/>
        <v>20331.899999999998</v>
      </c>
    </row>
    <row r="696" spans="1:15" x14ac:dyDescent="0.25">
      <c r="A696" t="s">
        <v>1405</v>
      </c>
      <c r="B696" t="s">
        <v>3483</v>
      </c>
      <c r="C696" t="s">
        <v>1406</v>
      </c>
      <c r="D696" t="s">
        <v>2910</v>
      </c>
      <c r="E696" s="8" t="s">
        <v>1206</v>
      </c>
      <c r="F696" s="11">
        <v>1495</v>
      </c>
      <c r="G696" s="11">
        <v>1995</v>
      </c>
      <c r="H696" s="1">
        <v>0.25</v>
      </c>
      <c r="I696" t="str">
        <f t="shared" si="40"/>
        <v>NO</v>
      </c>
      <c r="J696" s="19">
        <v>4.0999999999999996</v>
      </c>
      <c r="K696" s="21">
        <v>4951</v>
      </c>
      <c r="M696" s="15">
        <f t="shared" si="41"/>
        <v>7401745</v>
      </c>
      <c r="N696" t="str">
        <f t="shared" si="42"/>
        <v xml:space="preserve"> &gt;₹500</v>
      </c>
      <c r="O696" s="15">
        <f t="shared" si="43"/>
        <v>20299.099999999999</v>
      </c>
    </row>
    <row r="697" spans="1:15" x14ac:dyDescent="0.25">
      <c r="A697" t="s">
        <v>1407</v>
      </c>
      <c r="B697" t="s">
        <v>3484</v>
      </c>
      <c r="C697" t="s">
        <v>1408</v>
      </c>
      <c r="D697" t="s">
        <v>2910</v>
      </c>
      <c r="E697" s="8" t="s">
        <v>1161</v>
      </c>
      <c r="F697" s="11">
        <v>849</v>
      </c>
      <c r="G697" s="11">
        <v>4999</v>
      </c>
      <c r="H697" s="1">
        <v>0.83</v>
      </c>
      <c r="I697" t="str">
        <f t="shared" si="40"/>
        <v>YES</v>
      </c>
      <c r="J697" s="19">
        <v>4.0999999999999996</v>
      </c>
      <c r="K697" s="21">
        <v>4927</v>
      </c>
      <c r="M697" s="15">
        <f t="shared" si="41"/>
        <v>4183023</v>
      </c>
      <c r="N697" t="str">
        <f t="shared" si="42"/>
        <v xml:space="preserve"> &gt;₹500</v>
      </c>
      <c r="O697" s="15">
        <f t="shared" si="43"/>
        <v>20200.699999999997</v>
      </c>
    </row>
    <row r="698" spans="1:15" x14ac:dyDescent="0.25">
      <c r="A698" t="s">
        <v>1409</v>
      </c>
      <c r="B698" t="s">
        <v>3485</v>
      </c>
      <c r="C698" t="s">
        <v>1410</v>
      </c>
      <c r="D698" t="s">
        <v>2913</v>
      </c>
      <c r="E698" s="8" t="s">
        <v>1411</v>
      </c>
      <c r="F698" s="11">
        <v>440</v>
      </c>
      <c r="G698" s="11">
        <v>440</v>
      </c>
      <c r="H698" s="1">
        <v>0</v>
      </c>
      <c r="I698" t="str">
        <f t="shared" si="40"/>
        <v>NO</v>
      </c>
      <c r="J698" s="19">
        <v>4.0999999999999996</v>
      </c>
      <c r="K698" s="21">
        <v>4881</v>
      </c>
      <c r="M698" s="15">
        <f t="shared" si="41"/>
        <v>2147640</v>
      </c>
      <c r="N698" t="str">
        <f t="shared" si="42"/>
        <v>₹200–₹500</v>
      </c>
      <c r="O698" s="15">
        <f t="shared" si="43"/>
        <v>20012.099999999999</v>
      </c>
    </row>
    <row r="699" spans="1:15" x14ac:dyDescent="0.25">
      <c r="A699" t="s">
        <v>1412</v>
      </c>
      <c r="B699" t="s">
        <v>3486</v>
      </c>
      <c r="C699" t="s">
        <v>1413</v>
      </c>
      <c r="D699" t="s">
        <v>2910</v>
      </c>
      <c r="E699" s="8" t="s">
        <v>1161</v>
      </c>
      <c r="F699" s="11">
        <v>599</v>
      </c>
      <c r="G699" s="11">
        <v>3999</v>
      </c>
      <c r="H699" s="1">
        <v>0.85</v>
      </c>
      <c r="I699" t="str">
        <f t="shared" si="40"/>
        <v>YES</v>
      </c>
      <c r="J699" s="19">
        <v>4.0999999999999996</v>
      </c>
      <c r="K699" s="21">
        <v>4875</v>
      </c>
      <c r="M699" s="15">
        <f t="shared" si="41"/>
        <v>2920125</v>
      </c>
      <c r="N699" t="str">
        <f t="shared" si="42"/>
        <v xml:space="preserve"> &gt;₹500</v>
      </c>
      <c r="O699" s="15">
        <f t="shared" si="43"/>
        <v>19987.5</v>
      </c>
    </row>
    <row r="700" spans="1:15" x14ac:dyDescent="0.25">
      <c r="A700" t="s">
        <v>1414</v>
      </c>
      <c r="B700" t="s">
        <v>3487</v>
      </c>
      <c r="C700" t="s">
        <v>1415</v>
      </c>
      <c r="D700" t="s">
        <v>2910</v>
      </c>
      <c r="E700" s="8" t="s">
        <v>1333</v>
      </c>
      <c r="F700" s="11">
        <v>149</v>
      </c>
      <c r="G700" s="11">
        <v>399</v>
      </c>
      <c r="H700" s="1">
        <v>0.63</v>
      </c>
      <c r="I700" t="str">
        <f t="shared" si="40"/>
        <v>YES</v>
      </c>
      <c r="J700" s="19">
        <v>4.0999999999999996</v>
      </c>
      <c r="K700" s="21">
        <v>4867</v>
      </c>
      <c r="M700" s="15">
        <f t="shared" si="41"/>
        <v>725183</v>
      </c>
      <c r="N700" t="str">
        <f t="shared" si="42"/>
        <v>&lt;₹200</v>
      </c>
      <c r="O700" s="15">
        <f t="shared" si="43"/>
        <v>19954.699999999997</v>
      </c>
    </row>
    <row r="701" spans="1:15" x14ac:dyDescent="0.25">
      <c r="A701" t="s">
        <v>1416</v>
      </c>
      <c r="B701" t="s">
        <v>3488</v>
      </c>
      <c r="C701" t="s">
        <v>1417</v>
      </c>
      <c r="D701" t="s">
        <v>2910</v>
      </c>
      <c r="E701" s="8" t="s">
        <v>1156</v>
      </c>
      <c r="F701" s="11">
        <v>289</v>
      </c>
      <c r="G701" s="11">
        <v>999</v>
      </c>
      <c r="H701" s="1">
        <v>0.71</v>
      </c>
      <c r="I701" t="str">
        <f t="shared" si="40"/>
        <v>YES</v>
      </c>
      <c r="J701" s="19">
        <v>4.0999999999999996</v>
      </c>
      <c r="K701" s="21">
        <v>4859</v>
      </c>
      <c r="M701" s="15">
        <f t="shared" si="41"/>
        <v>1404251</v>
      </c>
      <c r="N701" t="str">
        <f t="shared" si="42"/>
        <v>₹200–₹500</v>
      </c>
      <c r="O701" s="15">
        <f t="shared" si="43"/>
        <v>19921.899999999998</v>
      </c>
    </row>
    <row r="702" spans="1:15" x14ac:dyDescent="0.25">
      <c r="A702" t="s">
        <v>1418</v>
      </c>
      <c r="B702" t="s">
        <v>3489</v>
      </c>
      <c r="C702" t="s">
        <v>1419</v>
      </c>
      <c r="D702" t="s">
        <v>2910</v>
      </c>
      <c r="E702" s="8" t="s">
        <v>1420</v>
      </c>
      <c r="F702" s="11">
        <v>179</v>
      </c>
      <c r="G702" s="11">
        <v>499</v>
      </c>
      <c r="H702" s="1">
        <v>0.64</v>
      </c>
      <c r="I702" t="str">
        <f t="shared" si="40"/>
        <v>YES</v>
      </c>
      <c r="J702" s="19">
        <v>4.0999999999999996</v>
      </c>
      <c r="K702" s="21">
        <v>4798</v>
      </c>
      <c r="M702" s="15">
        <f t="shared" si="41"/>
        <v>858842</v>
      </c>
      <c r="N702" t="str">
        <f t="shared" si="42"/>
        <v>&lt;₹200</v>
      </c>
      <c r="O702" s="15">
        <f t="shared" si="43"/>
        <v>19671.8</v>
      </c>
    </row>
    <row r="703" spans="1:15" x14ac:dyDescent="0.25">
      <c r="A703" t="s">
        <v>1421</v>
      </c>
      <c r="B703" t="s">
        <v>3322</v>
      </c>
      <c r="C703" t="s">
        <v>1422</v>
      </c>
      <c r="D703" t="s">
        <v>2911</v>
      </c>
      <c r="E703" s="8" t="s">
        <v>687</v>
      </c>
      <c r="F703" s="11">
        <v>1499</v>
      </c>
      <c r="G703" s="11">
        <v>4999</v>
      </c>
      <c r="H703" s="1">
        <v>0.7</v>
      </c>
      <c r="I703" t="str">
        <f t="shared" si="40"/>
        <v>YES</v>
      </c>
      <c r="J703" s="19">
        <v>4.0999999999999996</v>
      </c>
      <c r="K703" s="21">
        <v>4768</v>
      </c>
      <c r="M703" s="15">
        <f t="shared" si="41"/>
        <v>7147232</v>
      </c>
      <c r="N703" t="str">
        <f t="shared" si="42"/>
        <v xml:space="preserve"> &gt;₹500</v>
      </c>
      <c r="O703" s="15">
        <f t="shared" si="43"/>
        <v>19548.8</v>
      </c>
    </row>
    <row r="704" spans="1:15" x14ac:dyDescent="0.25">
      <c r="A704" t="s">
        <v>1423</v>
      </c>
      <c r="B704" t="s">
        <v>3490</v>
      </c>
      <c r="C704" t="s">
        <v>1424</v>
      </c>
      <c r="D704" t="s">
        <v>2911</v>
      </c>
      <c r="E704" s="8" t="s">
        <v>718</v>
      </c>
      <c r="F704" s="11">
        <v>399</v>
      </c>
      <c r="G704" s="11">
        <v>699</v>
      </c>
      <c r="H704" s="1">
        <v>0.43</v>
      </c>
      <c r="I704" t="str">
        <f t="shared" si="40"/>
        <v>NO</v>
      </c>
      <c r="J704" s="19">
        <v>4.0999999999999996</v>
      </c>
      <c r="K704" s="21">
        <v>4744</v>
      </c>
      <c r="M704" s="15">
        <f t="shared" si="41"/>
        <v>1892856</v>
      </c>
      <c r="N704" t="str">
        <f t="shared" si="42"/>
        <v>₹200–₹500</v>
      </c>
      <c r="O704" s="15">
        <f t="shared" si="43"/>
        <v>19450.399999999998</v>
      </c>
    </row>
    <row r="705" spans="1:15" x14ac:dyDescent="0.25">
      <c r="A705" t="s">
        <v>1425</v>
      </c>
      <c r="B705" t="s">
        <v>3491</v>
      </c>
      <c r="C705" t="s">
        <v>1426</v>
      </c>
      <c r="D705" t="s">
        <v>2910</v>
      </c>
      <c r="E705" s="8" t="s">
        <v>1255</v>
      </c>
      <c r="F705" s="11">
        <v>599</v>
      </c>
      <c r="G705" s="11">
        <v>799</v>
      </c>
      <c r="H705" s="1">
        <v>0.25</v>
      </c>
      <c r="I705" t="str">
        <f t="shared" si="40"/>
        <v>NO</v>
      </c>
      <c r="J705" s="19">
        <v>4.0999999999999996</v>
      </c>
      <c r="K705" s="21">
        <v>4740</v>
      </c>
      <c r="M705" s="15">
        <f t="shared" si="41"/>
        <v>2839260</v>
      </c>
      <c r="N705" t="str">
        <f t="shared" si="42"/>
        <v xml:space="preserve"> &gt;₹500</v>
      </c>
      <c r="O705" s="15">
        <f t="shared" si="43"/>
        <v>19434</v>
      </c>
    </row>
    <row r="706" spans="1:15" x14ac:dyDescent="0.25">
      <c r="A706" t="s">
        <v>1427</v>
      </c>
      <c r="B706" t="s">
        <v>3492</v>
      </c>
      <c r="C706" t="s">
        <v>1428</v>
      </c>
      <c r="D706" t="s">
        <v>2910</v>
      </c>
      <c r="E706" s="8" t="s">
        <v>1429</v>
      </c>
      <c r="F706" s="11">
        <v>949</v>
      </c>
      <c r="G706" s="11">
        <v>2000</v>
      </c>
      <c r="H706" s="1">
        <v>0.53</v>
      </c>
      <c r="I706" t="str">
        <f t="shared" ref="I706:I769" si="44">IF(H706&gt;=50%, "YES","NO")</f>
        <v>YES</v>
      </c>
      <c r="J706" s="19">
        <v>4.0999999999999996</v>
      </c>
      <c r="K706" s="21">
        <v>4740</v>
      </c>
      <c r="M706" s="15">
        <f t="shared" ref="M706:M769" si="45">F706*K706</f>
        <v>4498260</v>
      </c>
      <c r="N706" t="str">
        <f t="shared" ref="N706:N769" si="46">IF(F706&lt;200, "&lt;₹200",  IF(F706&lt;=500,
"₹200–₹500"," &gt;₹500"))</f>
        <v xml:space="preserve"> &gt;₹500</v>
      </c>
      <c r="O706" s="15">
        <f t="shared" ref="O706:O769" si="47">J706*K706</f>
        <v>19434</v>
      </c>
    </row>
    <row r="707" spans="1:15" x14ac:dyDescent="0.25">
      <c r="A707" t="s">
        <v>1430</v>
      </c>
      <c r="B707" t="s">
        <v>3234</v>
      </c>
      <c r="C707" t="s">
        <v>1431</v>
      </c>
      <c r="D707" t="s">
        <v>2911</v>
      </c>
      <c r="E707" s="8" t="s">
        <v>687</v>
      </c>
      <c r="F707" s="11">
        <v>2499</v>
      </c>
      <c r="G707" s="11">
        <v>9999</v>
      </c>
      <c r="H707" s="1">
        <v>0.75</v>
      </c>
      <c r="I707" t="str">
        <f t="shared" si="44"/>
        <v>YES</v>
      </c>
      <c r="J707" s="19">
        <v>4.0999999999999996</v>
      </c>
      <c r="K707" s="21">
        <v>4736</v>
      </c>
      <c r="M707" s="15">
        <f t="shared" si="45"/>
        <v>11835264</v>
      </c>
      <c r="N707" t="str">
        <f t="shared" si="46"/>
        <v xml:space="preserve"> &gt;₹500</v>
      </c>
      <c r="O707" s="15">
        <f t="shared" si="47"/>
        <v>19417.599999999999</v>
      </c>
    </row>
    <row r="708" spans="1:15" x14ac:dyDescent="0.25">
      <c r="A708" t="s">
        <v>1432</v>
      </c>
      <c r="B708" t="s">
        <v>3493</v>
      </c>
      <c r="C708" t="s">
        <v>1433</v>
      </c>
      <c r="D708" t="s">
        <v>2911</v>
      </c>
      <c r="E708" s="8" t="s">
        <v>1193</v>
      </c>
      <c r="F708" s="11">
        <v>159</v>
      </c>
      <c r="G708" s="11">
        <v>180</v>
      </c>
      <c r="H708" s="1">
        <v>0.12</v>
      </c>
      <c r="I708" t="str">
        <f t="shared" si="44"/>
        <v>NO</v>
      </c>
      <c r="J708" s="19">
        <v>4.0999999999999996</v>
      </c>
      <c r="K708" s="21">
        <v>4723</v>
      </c>
      <c r="M708" s="15">
        <f t="shared" si="45"/>
        <v>750957</v>
      </c>
      <c r="N708" t="str">
        <f t="shared" si="46"/>
        <v>&lt;₹200</v>
      </c>
      <c r="O708" s="15">
        <f t="shared" si="47"/>
        <v>19364.3</v>
      </c>
    </row>
    <row r="709" spans="1:15" x14ac:dyDescent="0.25">
      <c r="A709" t="s">
        <v>1434</v>
      </c>
      <c r="B709" t="s">
        <v>3494</v>
      </c>
      <c r="C709" t="s">
        <v>1435</v>
      </c>
      <c r="D709" t="s">
        <v>2911</v>
      </c>
      <c r="E709" s="8" t="s">
        <v>708</v>
      </c>
      <c r="F709" s="11">
        <v>1329</v>
      </c>
      <c r="G709" s="11">
        <v>2900</v>
      </c>
      <c r="H709" s="1">
        <v>0.54</v>
      </c>
      <c r="I709" t="str">
        <f t="shared" si="44"/>
        <v>YES</v>
      </c>
      <c r="J709" s="19">
        <v>4.0999999999999996</v>
      </c>
      <c r="K709" s="21">
        <v>4716</v>
      </c>
      <c r="M709" s="15">
        <f t="shared" si="45"/>
        <v>6267564</v>
      </c>
      <c r="N709" t="str">
        <f t="shared" si="46"/>
        <v xml:space="preserve"> &gt;₹500</v>
      </c>
      <c r="O709" s="15">
        <f t="shared" si="47"/>
        <v>19335.599999999999</v>
      </c>
    </row>
    <row r="710" spans="1:15" x14ac:dyDescent="0.25">
      <c r="A710" t="s">
        <v>1436</v>
      </c>
      <c r="B710" t="s">
        <v>3495</v>
      </c>
      <c r="C710" t="s">
        <v>1437</v>
      </c>
      <c r="D710" t="s">
        <v>2910</v>
      </c>
      <c r="E710" s="8" t="s">
        <v>1420</v>
      </c>
      <c r="F710" s="11">
        <v>570</v>
      </c>
      <c r="G710" s="11">
        <v>999</v>
      </c>
      <c r="H710" s="1">
        <v>0.43</v>
      </c>
      <c r="I710" t="str">
        <f t="shared" si="44"/>
        <v>NO</v>
      </c>
      <c r="J710" s="19">
        <v>4.0999999999999996</v>
      </c>
      <c r="K710" s="21">
        <v>4703</v>
      </c>
      <c r="M710" s="15">
        <f t="shared" si="45"/>
        <v>2680710</v>
      </c>
      <c r="N710" t="str">
        <f t="shared" si="46"/>
        <v xml:space="preserve"> &gt;₹500</v>
      </c>
      <c r="O710" s="15">
        <f t="shared" si="47"/>
        <v>19282.3</v>
      </c>
    </row>
    <row r="711" spans="1:15" x14ac:dyDescent="0.25">
      <c r="A711" t="s">
        <v>1438</v>
      </c>
      <c r="B711" t="s">
        <v>3496</v>
      </c>
      <c r="C711" t="s">
        <v>1439</v>
      </c>
      <c r="D711" t="s">
        <v>2911</v>
      </c>
      <c r="E711" s="8" t="s">
        <v>1440</v>
      </c>
      <c r="F711" s="11">
        <v>899</v>
      </c>
      <c r="G711" s="11">
        <v>1999</v>
      </c>
      <c r="H711" s="1">
        <v>0.55000000000000004</v>
      </c>
      <c r="I711" t="str">
        <f t="shared" si="44"/>
        <v>YES</v>
      </c>
      <c r="J711" s="19">
        <v>4.0999999999999996</v>
      </c>
      <c r="K711" s="21">
        <v>4703</v>
      </c>
      <c r="M711" s="15">
        <f t="shared" si="45"/>
        <v>4227997</v>
      </c>
      <c r="N711" t="str">
        <f t="shared" si="46"/>
        <v xml:space="preserve"> &gt;₹500</v>
      </c>
      <c r="O711" s="15">
        <f t="shared" si="47"/>
        <v>19282.3</v>
      </c>
    </row>
    <row r="712" spans="1:15" x14ac:dyDescent="0.25">
      <c r="A712" t="s">
        <v>1441</v>
      </c>
      <c r="B712" t="s">
        <v>3497</v>
      </c>
      <c r="C712" t="s">
        <v>1442</v>
      </c>
      <c r="D712" t="s">
        <v>2910</v>
      </c>
      <c r="E712" s="8" t="s">
        <v>1443</v>
      </c>
      <c r="F712" s="11">
        <v>449</v>
      </c>
      <c r="G712" s="11">
        <v>999</v>
      </c>
      <c r="H712" s="1">
        <v>0.55000000000000004</v>
      </c>
      <c r="I712" t="str">
        <f t="shared" si="44"/>
        <v>YES</v>
      </c>
      <c r="J712" s="19">
        <v>4.0999999999999996</v>
      </c>
      <c r="K712" s="21">
        <v>4703</v>
      </c>
      <c r="M712" s="15">
        <f t="shared" si="45"/>
        <v>2111647</v>
      </c>
      <c r="N712" t="str">
        <f t="shared" si="46"/>
        <v>₹200–₹500</v>
      </c>
      <c r="O712" s="15">
        <f t="shared" si="47"/>
        <v>19282.3</v>
      </c>
    </row>
    <row r="713" spans="1:15" x14ac:dyDescent="0.25">
      <c r="A713" t="s">
        <v>1444</v>
      </c>
      <c r="B713" t="s">
        <v>3498</v>
      </c>
      <c r="C713" t="s">
        <v>1445</v>
      </c>
      <c r="D713" t="s">
        <v>2910</v>
      </c>
      <c r="E713" s="8" t="s">
        <v>1446</v>
      </c>
      <c r="F713" s="11">
        <v>549</v>
      </c>
      <c r="G713" s="11">
        <v>999</v>
      </c>
      <c r="H713" s="1">
        <v>0.45</v>
      </c>
      <c r="I713" t="str">
        <f t="shared" si="44"/>
        <v>NO</v>
      </c>
      <c r="J713" s="19">
        <v>4.0999999999999996</v>
      </c>
      <c r="K713" s="21">
        <v>4703</v>
      </c>
      <c r="M713" s="15">
        <f t="shared" si="45"/>
        <v>2581947</v>
      </c>
      <c r="N713" t="str">
        <f t="shared" si="46"/>
        <v xml:space="preserve"> &gt;₹500</v>
      </c>
      <c r="O713" s="15">
        <f t="shared" si="47"/>
        <v>19282.3</v>
      </c>
    </row>
    <row r="714" spans="1:15" x14ac:dyDescent="0.25">
      <c r="A714" t="s">
        <v>1447</v>
      </c>
      <c r="B714" t="s">
        <v>3499</v>
      </c>
      <c r="C714" t="s">
        <v>1448</v>
      </c>
      <c r="D714" t="s">
        <v>2910</v>
      </c>
      <c r="E714" s="8" t="s">
        <v>1281</v>
      </c>
      <c r="F714" s="11">
        <v>1529</v>
      </c>
      <c r="G714" s="11">
        <v>2399</v>
      </c>
      <c r="H714" s="1">
        <v>0.36</v>
      </c>
      <c r="I714" t="str">
        <f t="shared" si="44"/>
        <v>NO</v>
      </c>
      <c r="J714" s="19">
        <v>4.0999999999999996</v>
      </c>
      <c r="K714" s="21">
        <v>4702</v>
      </c>
      <c r="M714" s="15">
        <f t="shared" si="45"/>
        <v>7189358</v>
      </c>
      <c r="N714" t="str">
        <f t="shared" si="46"/>
        <v xml:space="preserve"> &gt;₹500</v>
      </c>
      <c r="O714" s="15">
        <f t="shared" si="47"/>
        <v>19278.199999999997</v>
      </c>
    </row>
    <row r="715" spans="1:15" x14ac:dyDescent="0.25">
      <c r="A715" t="s">
        <v>1449</v>
      </c>
      <c r="B715" t="s">
        <v>3500</v>
      </c>
      <c r="C715" t="s">
        <v>1450</v>
      </c>
      <c r="D715" t="s">
        <v>2913</v>
      </c>
      <c r="E715" s="8" t="s">
        <v>1451</v>
      </c>
      <c r="F715" s="11">
        <v>100</v>
      </c>
      <c r="G715" s="11">
        <v>100</v>
      </c>
      <c r="H715" s="1">
        <v>0</v>
      </c>
      <c r="I715" t="str">
        <f t="shared" si="44"/>
        <v>NO</v>
      </c>
      <c r="J715" s="19">
        <v>4.0999999999999996</v>
      </c>
      <c r="K715" s="21">
        <v>4674</v>
      </c>
      <c r="M715" s="15">
        <f t="shared" si="45"/>
        <v>467400</v>
      </c>
      <c r="N715" t="str">
        <f t="shared" si="46"/>
        <v>&lt;₹200</v>
      </c>
      <c r="O715" s="15">
        <f t="shared" si="47"/>
        <v>19163.399999999998</v>
      </c>
    </row>
    <row r="716" spans="1:15" x14ac:dyDescent="0.25">
      <c r="A716" t="s">
        <v>1452</v>
      </c>
      <c r="B716" t="s">
        <v>3501</v>
      </c>
      <c r="C716" t="s">
        <v>1453</v>
      </c>
      <c r="D716" t="s">
        <v>2910</v>
      </c>
      <c r="E716" s="8" t="s">
        <v>1166</v>
      </c>
      <c r="F716" s="11">
        <v>299</v>
      </c>
      <c r="G716" s="11">
        <v>1499</v>
      </c>
      <c r="H716" s="1">
        <v>0.8</v>
      </c>
      <c r="I716" t="str">
        <f t="shared" si="44"/>
        <v>YES</v>
      </c>
      <c r="J716" s="19">
        <v>4.0999999999999996</v>
      </c>
      <c r="K716" s="21">
        <v>4664</v>
      </c>
      <c r="M716" s="15">
        <f t="shared" si="45"/>
        <v>1394536</v>
      </c>
      <c r="N716" t="str">
        <f t="shared" si="46"/>
        <v>₹200–₹500</v>
      </c>
      <c r="O716" s="15">
        <f t="shared" si="47"/>
        <v>19122.399999999998</v>
      </c>
    </row>
    <row r="717" spans="1:15" x14ac:dyDescent="0.25">
      <c r="A717" t="s">
        <v>1454</v>
      </c>
      <c r="B717" t="s">
        <v>3502</v>
      </c>
      <c r="C717" t="s">
        <v>1455</v>
      </c>
      <c r="D717" t="s">
        <v>2910</v>
      </c>
      <c r="E717" s="8" t="s">
        <v>1206</v>
      </c>
      <c r="F717" s="11">
        <v>1295</v>
      </c>
      <c r="G717" s="11">
        <v>1795</v>
      </c>
      <c r="H717" s="1">
        <v>0.28000000000000003</v>
      </c>
      <c r="I717" t="str">
        <f t="shared" si="44"/>
        <v>NO</v>
      </c>
      <c r="J717" s="19">
        <v>4.0999999999999996</v>
      </c>
      <c r="K717" s="21">
        <v>4642</v>
      </c>
      <c r="M717" s="15">
        <f t="shared" si="45"/>
        <v>6011390</v>
      </c>
      <c r="N717" t="str">
        <f t="shared" si="46"/>
        <v xml:space="preserve"> &gt;₹500</v>
      </c>
      <c r="O717" s="15">
        <f t="shared" si="47"/>
        <v>19032.199999999997</v>
      </c>
    </row>
    <row r="718" spans="1:15" x14ac:dyDescent="0.25">
      <c r="A718" t="s">
        <v>1456</v>
      </c>
      <c r="B718" t="s">
        <v>3503</v>
      </c>
      <c r="C718" t="s">
        <v>1457</v>
      </c>
      <c r="D718" t="s">
        <v>2911</v>
      </c>
      <c r="E718" s="8" t="s">
        <v>718</v>
      </c>
      <c r="F718" s="11">
        <v>699</v>
      </c>
      <c r="G718" s="11">
        <v>999</v>
      </c>
      <c r="H718" s="1">
        <v>0.3</v>
      </c>
      <c r="I718" t="str">
        <f t="shared" si="44"/>
        <v>NO</v>
      </c>
      <c r="J718" s="19">
        <v>4.0999999999999996</v>
      </c>
      <c r="K718" s="21">
        <v>4598</v>
      </c>
      <c r="M718" s="15">
        <f t="shared" si="45"/>
        <v>3214002</v>
      </c>
      <c r="N718" t="str">
        <f t="shared" si="46"/>
        <v xml:space="preserve"> &gt;₹500</v>
      </c>
      <c r="O718" s="15">
        <f t="shared" si="47"/>
        <v>18851.8</v>
      </c>
    </row>
    <row r="719" spans="1:15" x14ac:dyDescent="0.25">
      <c r="A719" t="s">
        <v>1458</v>
      </c>
      <c r="B719" t="s">
        <v>3504</v>
      </c>
      <c r="C719" t="s">
        <v>1459</v>
      </c>
      <c r="D719" t="s">
        <v>2913</v>
      </c>
      <c r="E719" s="8" t="s">
        <v>1460</v>
      </c>
      <c r="F719" s="11">
        <v>252</v>
      </c>
      <c r="G719" s="11">
        <v>315</v>
      </c>
      <c r="H719" s="1">
        <v>0.2</v>
      </c>
      <c r="I719" t="str">
        <f t="shared" si="44"/>
        <v>NO</v>
      </c>
      <c r="J719" s="19">
        <v>4.0999999999999996</v>
      </c>
      <c r="K719" s="21">
        <v>4584</v>
      </c>
      <c r="M719" s="15">
        <f t="shared" si="45"/>
        <v>1155168</v>
      </c>
      <c r="N719" t="str">
        <f t="shared" si="46"/>
        <v>₹200–₹500</v>
      </c>
      <c r="O719" s="15">
        <f t="shared" si="47"/>
        <v>18794.399999999998</v>
      </c>
    </row>
    <row r="720" spans="1:15" x14ac:dyDescent="0.25">
      <c r="A720" t="s">
        <v>1461</v>
      </c>
      <c r="B720" t="s">
        <v>3505</v>
      </c>
      <c r="C720" t="s">
        <v>1462</v>
      </c>
      <c r="D720" t="s">
        <v>2911</v>
      </c>
      <c r="E720" s="8" t="s">
        <v>1193</v>
      </c>
      <c r="F720" s="11">
        <v>190</v>
      </c>
      <c r="G720" s="11">
        <v>220</v>
      </c>
      <c r="H720" s="1">
        <v>0.14000000000000001</v>
      </c>
      <c r="I720" t="str">
        <f t="shared" si="44"/>
        <v>NO</v>
      </c>
      <c r="J720" s="19">
        <v>4.0999999999999996</v>
      </c>
      <c r="K720" s="21">
        <v>4580</v>
      </c>
      <c r="M720" s="15">
        <f t="shared" si="45"/>
        <v>870200</v>
      </c>
      <c r="N720" t="str">
        <f t="shared" si="46"/>
        <v>&lt;₹200</v>
      </c>
      <c r="O720" s="15">
        <f t="shared" si="47"/>
        <v>18778</v>
      </c>
    </row>
    <row r="721" spans="1:15" x14ac:dyDescent="0.25">
      <c r="A721" t="s">
        <v>1463</v>
      </c>
      <c r="B721" t="s">
        <v>3421</v>
      </c>
      <c r="C721" t="s">
        <v>1464</v>
      </c>
      <c r="D721" t="s">
        <v>2910</v>
      </c>
      <c r="E721" s="8" t="s">
        <v>1206</v>
      </c>
      <c r="F721" s="11">
        <v>1299</v>
      </c>
      <c r="G721" s="11">
        <v>1599</v>
      </c>
      <c r="H721" s="1">
        <v>0.19</v>
      </c>
      <c r="I721" t="str">
        <f t="shared" si="44"/>
        <v>NO</v>
      </c>
      <c r="J721" s="19">
        <v>4.0999999999999996</v>
      </c>
      <c r="K721" s="21">
        <v>4570</v>
      </c>
      <c r="M721" s="15">
        <f t="shared" si="45"/>
        <v>5936430</v>
      </c>
      <c r="N721" t="str">
        <f t="shared" si="46"/>
        <v xml:space="preserve"> &gt;₹500</v>
      </c>
      <c r="O721" s="15">
        <f t="shared" si="47"/>
        <v>18737</v>
      </c>
    </row>
    <row r="722" spans="1:15" x14ac:dyDescent="0.25">
      <c r="A722" t="s">
        <v>1465</v>
      </c>
      <c r="B722" t="s">
        <v>3506</v>
      </c>
      <c r="C722" t="s">
        <v>1466</v>
      </c>
      <c r="D722" t="s">
        <v>2910</v>
      </c>
      <c r="E722" s="8" t="s">
        <v>1150</v>
      </c>
      <c r="F722" s="11">
        <v>729</v>
      </c>
      <c r="G722" s="11">
        <v>1650</v>
      </c>
      <c r="H722" s="1">
        <v>0.56000000000000005</v>
      </c>
      <c r="I722" t="str">
        <f t="shared" si="44"/>
        <v>YES</v>
      </c>
      <c r="J722" s="19">
        <v>4.0999999999999996</v>
      </c>
      <c r="K722" s="21">
        <v>4567</v>
      </c>
      <c r="M722" s="15">
        <f t="shared" si="45"/>
        <v>3329343</v>
      </c>
      <c r="N722" t="str">
        <f t="shared" si="46"/>
        <v xml:space="preserve"> &gt;₹500</v>
      </c>
      <c r="O722" s="15">
        <f t="shared" si="47"/>
        <v>18724.699999999997</v>
      </c>
    </row>
    <row r="723" spans="1:15" x14ac:dyDescent="0.25">
      <c r="A723" t="s">
        <v>1467</v>
      </c>
      <c r="B723" t="s">
        <v>3507</v>
      </c>
      <c r="C723" t="s">
        <v>1468</v>
      </c>
      <c r="D723" t="s">
        <v>2913</v>
      </c>
      <c r="E723" s="8" t="s">
        <v>1469</v>
      </c>
      <c r="F723" s="11">
        <v>480</v>
      </c>
      <c r="G723" s="11">
        <v>600</v>
      </c>
      <c r="H723" s="1">
        <v>0.2</v>
      </c>
      <c r="I723" t="str">
        <f t="shared" si="44"/>
        <v>NO</v>
      </c>
      <c r="J723" s="19">
        <v>4.0999999999999996</v>
      </c>
      <c r="K723" s="21">
        <v>4541</v>
      </c>
      <c r="M723" s="15">
        <f t="shared" si="45"/>
        <v>2179680</v>
      </c>
      <c r="N723" t="str">
        <f t="shared" si="46"/>
        <v>₹200–₹500</v>
      </c>
      <c r="O723" s="15">
        <f t="shared" si="47"/>
        <v>18618.099999999999</v>
      </c>
    </row>
    <row r="724" spans="1:15" x14ac:dyDescent="0.25">
      <c r="A724" t="s">
        <v>1470</v>
      </c>
      <c r="B724" t="s">
        <v>3508</v>
      </c>
      <c r="C724" t="s">
        <v>1471</v>
      </c>
      <c r="D724" t="s">
        <v>2910</v>
      </c>
      <c r="E724" s="8" t="s">
        <v>1161</v>
      </c>
      <c r="F724" s="11">
        <v>999</v>
      </c>
      <c r="G724" s="11">
        <v>2499</v>
      </c>
      <c r="H724" s="1">
        <v>0.6</v>
      </c>
      <c r="I724" t="str">
        <f t="shared" si="44"/>
        <v>YES</v>
      </c>
      <c r="J724" s="19">
        <v>4.0999999999999996</v>
      </c>
      <c r="K724" s="21">
        <v>4428</v>
      </c>
      <c r="M724" s="15">
        <f t="shared" si="45"/>
        <v>4423572</v>
      </c>
      <c r="N724" t="str">
        <f t="shared" si="46"/>
        <v xml:space="preserve"> &gt;₹500</v>
      </c>
      <c r="O724" s="15">
        <f t="shared" si="47"/>
        <v>18154.8</v>
      </c>
    </row>
    <row r="725" spans="1:15" x14ac:dyDescent="0.25">
      <c r="A725" t="s">
        <v>1472</v>
      </c>
      <c r="B725" t="s">
        <v>3509</v>
      </c>
      <c r="C725" t="s">
        <v>1473</v>
      </c>
      <c r="D725" t="s">
        <v>2910</v>
      </c>
      <c r="E725" s="8" t="s">
        <v>1474</v>
      </c>
      <c r="F725" s="11">
        <v>238</v>
      </c>
      <c r="G725" s="11">
        <v>699</v>
      </c>
      <c r="H725" s="1">
        <v>0.66</v>
      </c>
      <c r="I725" t="str">
        <f t="shared" si="44"/>
        <v>YES</v>
      </c>
      <c r="J725" s="19">
        <v>4.0999999999999996</v>
      </c>
      <c r="K725" s="21">
        <v>4426</v>
      </c>
      <c r="M725" s="15">
        <f t="shared" si="45"/>
        <v>1053388</v>
      </c>
      <c r="N725" t="str">
        <f t="shared" si="46"/>
        <v>₹200–₹500</v>
      </c>
      <c r="O725" s="15">
        <f t="shared" si="47"/>
        <v>18146.599999999999</v>
      </c>
    </row>
    <row r="726" spans="1:15" x14ac:dyDescent="0.25">
      <c r="A726" t="s">
        <v>1475</v>
      </c>
      <c r="B726" t="s">
        <v>3510</v>
      </c>
      <c r="C726" t="s">
        <v>1476</v>
      </c>
      <c r="D726" t="s">
        <v>2910</v>
      </c>
      <c r="E726" s="8" t="s">
        <v>1206</v>
      </c>
      <c r="F726" s="11">
        <v>1349</v>
      </c>
      <c r="G726" s="11">
        <v>2198</v>
      </c>
      <c r="H726" s="1">
        <v>0.39</v>
      </c>
      <c r="I726" t="str">
        <f t="shared" si="44"/>
        <v>NO</v>
      </c>
      <c r="J726" s="19">
        <v>4.0999999999999996</v>
      </c>
      <c r="K726" s="21">
        <v>4426</v>
      </c>
      <c r="M726" s="15">
        <f t="shared" si="45"/>
        <v>5970674</v>
      </c>
      <c r="N726" t="str">
        <f t="shared" si="46"/>
        <v xml:space="preserve"> &gt;₹500</v>
      </c>
      <c r="O726" s="15">
        <f t="shared" si="47"/>
        <v>18146.599999999999</v>
      </c>
    </row>
    <row r="727" spans="1:15" x14ac:dyDescent="0.25">
      <c r="A727" t="s">
        <v>1477</v>
      </c>
      <c r="B727" t="s">
        <v>3511</v>
      </c>
      <c r="C727" t="s">
        <v>1478</v>
      </c>
      <c r="D727" t="s">
        <v>2910</v>
      </c>
      <c r="E727" s="8" t="s">
        <v>1429</v>
      </c>
      <c r="F727" s="11">
        <v>199</v>
      </c>
      <c r="G727" s="11">
        <v>499</v>
      </c>
      <c r="H727" s="1">
        <v>0.6</v>
      </c>
      <c r="I727" t="str">
        <f t="shared" si="44"/>
        <v>YES</v>
      </c>
      <c r="J727" s="19">
        <v>4.0999999999999996</v>
      </c>
      <c r="K727" s="21">
        <v>4415</v>
      </c>
      <c r="M727" s="15">
        <f t="shared" si="45"/>
        <v>878585</v>
      </c>
      <c r="N727" t="str">
        <f t="shared" si="46"/>
        <v>&lt;₹200</v>
      </c>
      <c r="O727" s="15">
        <f t="shared" si="47"/>
        <v>18101.5</v>
      </c>
    </row>
    <row r="728" spans="1:15" x14ac:dyDescent="0.25">
      <c r="A728" t="s">
        <v>1479</v>
      </c>
      <c r="B728" t="s">
        <v>3512</v>
      </c>
      <c r="C728" t="s">
        <v>1480</v>
      </c>
      <c r="D728" t="s">
        <v>2911</v>
      </c>
      <c r="E728" s="8" t="s">
        <v>718</v>
      </c>
      <c r="F728" s="11">
        <v>1999</v>
      </c>
      <c r="G728" s="11">
        <v>9999</v>
      </c>
      <c r="H728" s="1">
        <v>0.8</v>
      </c>
      <c r="I728" t="str">
        <f t="shared" si="44"/>
        <v>YES</v>
      </c>
      <c r="J728" s="19">
        <v>4.0999999999999996</v>
      </c>
      <c r="K728" s="21">
        <v>4415</v>
      </c>
      <c r="M728" s="15">
        <f t="shared" si="45"/>
        <v>8825585</v>
      </c>
      <c r="N728" t="str">
        <f t="shared" si="46"/>
        <v xml:space="preserve"> &gt;₹500</v>
      </c>
      <c r="O728" s="15">
        <f t="shared" si="47"/>
        <v>18101.5</v>
      </c>
    </row>
    <row r="729" spans="1:15" x14ac:dyDescent="0.25">
      <c r="A729" t="s">
        <v>1481</v>
      </c>
      <c r="B729" t="s">
        <v>3513</v>
      </c>
      <c r="C729" t="s">
        <v>1482</v>
      </c>
      <c r="D729" t="s">
        <v>2911</v>
      </c>
      <c r="E729" s="8" t="s">
        <v>822</v>
      </c>
      <c r="F729" s="11">
        <v>99</v>
      </c>
      <c r="G729" s="11">
        <v>499</v>
      </c>
      <c r="H729" s="1">
        <v>0.8</v>
      </c>
      <c r="I729" t="str">
        <f t="shared" si="44"/>
        <v>YES</v>
      </c>
      <c r="J729" s="19">
        <v>4.0999999999999996</v>
      </c>
      <c r="K729" s="21">
        <v>4415</v>
      </c>
      <c r="M729" s="15">
        <f t="shared" si="45"/>
        <v>437085</v>
      </c>
      <c r="N729" t="str">
        <f t="shared" si="46"/>
        <v>&lt;₹200</v>
      </c>
      <c r="O729" s="15">
        <f t="shared" si="47"/>
        <v>18101.5</v>
      </c>
    </row>
    <row r="730" spans="1:15" x14ac:dyDescent="0.25">
      <c r="A730" t="s">
        <v>1483</v>
      </c>
      <c r="B730" t="s">
        <v>3514</v>
      </c>
      <c r="C730" t="s">
        <v>1484</v>
      </c>
      <c r="D730" t="s">
        <v>2910</v>
      </c>
      <c r="E730" s="8" t="s">
        <v>1153</v>
      </c>
      <c r="F730" s="11">
        <v>499</v>
      </c>
      <c r="G730" s="11">
        <v>1000</v>
      </c>
      <c r="H730" s="1">
        <v>0.5</v>
      </c>
      <c r="I730" t="str">
        <f t="shared" si="44"/>
        <v>YES</v>
      </c>
      <c r="J730" s="19">
        <v>4.0999999999999996</v>
      </c>
      <c r="K730" s="21">
        <v>4401</v>
      </c>
      <c r="M730" s="15">
        <f t="shared" si="45"/>
        <v>2196099</v>
      </c>
      <c r="N730" t="str">
        <f t="shared" si="46"/>
        <v>₹200–₹500</v>
      </c>
      <c r="O730" s="15">
        <f t="shared" si="47"/>
        <v>18044.099999999999</v>
      </c>
    </row>
    <row r="731" spans="1:15" x14ac:dyDescent="0.25">
      <c r="A731" t="s">
        <v>1485</v>
      </c>
      <c r="B731" t="s">
        <v>3515</v>
      </c>
      <c r="C731" t="s">
        <v>1486</v>
      </c>
      <c r="D731" t="s">
        <v>2910</v>
      </c>
      <c r="E731" s="8" t="s">
        <v>1487</v>
      </c>
      <c r="F731" s="11">
        <v>1792</v>
      </c>
      <c r="G731" s="11">
        <v>3500</v>
      </c>
      <c r="H731" s="1">
        <v>0.49</v>
      </c>
      <c r="I731" t="str">
        <f t="shared" si="44"/>
        <v>NO</v>
      </c>
      <c r="J731" s="19">
        <v>4.0999999999999996</v>
      </c>
      <c r="K731" s="21">
        <v>4390</v>
      </c>
      <c r="M731" s="15">
        <f t="shared" si="45"/>
        <v>7866880</v>
      </c>
      <c r="N731" t="str">
        <f t="shared" si="46"/>
        <v xml:space="preserve"> &gt;₹500</v>
      </c>
      <c r="O731" s="15">
        <f t="shared" si="47"/>
        <v>17999</v>
      </c>
    </row>
    <row r="732" spans="1:15" x14ac:dyDescent="0.25">
      <c r="A732" t="s">
        <v>1488</v>
      </c>
      <c r="B732" t="s">
        <v>3516</v>
      </c>
      <c r="C732" t="s">
        <v>1489</v>
      </c>
      <c r="D732" t="s">
        <v>2910</v>
      </c>
      <c r="E732" s="8" t="s">
        <v>1490</v>
      </c>
      <c r="F732" s="11">
        <v>3299</v>
      </c>
      <c r="G732" s="11">
        <v>4100</v>
      </c>
      <c r="H732" s="1">
        <v>0.2</v>
      </c>
      <c r="I732" t="str">
        <f t="shared" si="44"/>
        <v>NO</v>
      </c>
      <c r="J732" s="19">
        <v>4.0999999999999996</v>
      </c>
      <c r="K732" s="21">
        <v>4383</v>
      </c>
      <c r="M732" s="15">
        <f t="shared" si="45"/>
        <v>14459517</v>
      </c>
      <c r="N732" t="str">
        <f t="shared" si="46"/>
        <v xml:space="preserve"> &gt;₹500</v>
      </c>
      <c r="O732" s="15">
        <f t="shared" si="47"/>
        <v>17970.3</v>
      </c>
    </row>
    <row r="733" spans="1:15" x14ac:dyDescent="0.25">
      <c r="A733" t="s">
        <v>1491</v>
      </c>
      <c r="B733" t="s">
        <v>3504</v>
      </c>
      <c r="C733" t="s">
        <v>1492</v>
      </c>
      <c r="D733" t="s">
        <v>2913</v>
      </c>
      <c r="E733" s="8" t="s">
        <v>1460</v>
      </c>
      <c r="F733" s="11">
        <v>125</v>
      </c>
      <c r="G733" s="11">
        <v>180</v>
      </c>
      <c r="H733" s="1">
        <v>0.31</v>
      </c>
      <c r="I733" t="str">
        <f t="shared" si="44"/>
        <v>NO</v>
      </c>
      <c r="J733" s="19">
        <v>4.0999999999999996</v>
      </c>
      <c r="K733" s="21">
        <v>4370</v>
      </c>
      <c r="M733" s="15">
        <f t="shared" si="45"/>
        <v>546250</v>
      </c>
      <c r="N733" t="str">
        <f t="shared" si="46"/>
        <v>&lt;₹200</v>
      </c>
      <c r="O733" s="15">
        <f t="shared" si="47"/>
        <v>17917</v>
      </c>
    </row>
    <row r="734" spans="1:15" x14ac:dyDescent="0.25">
      <c r="A734" t="s">
        <v>1493</v>
      </c>
      <c r="B734" t="s">
        <v>3517</v>
      </c>
      <c r="C734" t="s">
        <v>1494</v>
      </c>
      <c r="D734" t="s">
        <v>2910</v>
      </c>
      <c r="E734" s="8" t="s">
        <v>1153</v>
      </c>
      <c r="F734" s="11">
        <v>399</v>
      </c>
      <c r="G734" s="11">
        <v>1190</v>
      </c>
      <c r="H734" s="1">
        <v>0.66</v>
      </c>
      <c r="I734" t="str">
        <f t="shared" si="44"/>
        <v>YES</v>
      </c>
      <c r="J734" s="19">
        <v>4.0999999999999996</v>
      </c>
      <c r="K734" s="21">
        <v>4353</v>
      </c>
      <c r="M734" s="15">
        <f t="shared" si="45"/>
        <v>1736847</v>
      </c>
      <c r="N734" t="str">
        <f t="shared" si="46"/>
        <v>₹200–₹500</v>
      </c>
      <c r="O734" s="15">
        <f t="shared" si="47"/>
        <v>17847.3</v>
      </c>
    </row>
    <row r="735" spans="1:15" x14ac:dyDescent="0.25">
      <c r="A735" t="s">
        <v>1495</v>
      </c>
      <c r="B735" t="s">
        <v>3518</v>
      </c>
      <c r="C735" t="s">
        <v>1496</v>
      </c>
      <c r="D735" t="s">
        <v>2911</v>
      </c>
      <c r="E735" s="8" t="s">
        <v>718</v>
      </c>
      <c r="F735" s="11">
        <v>1199</v>
      </c>
      <c r="G735" s="11">
        <v>7999</v>
      </c>
      <c r="H735" s="1">
        <v>0.85</v>
      </c>
      <c r="I735" t="str">
        <f t="shared" si="44"/>
        <v>YES</v>
      </c>
      <c r="J735" s="19">
        <v>4.0999999999999996</v>
      </c>
      <c r="K735" s="21">
        <v>4308</v>
      </c>
      <c r="M735" s="15">
        <f t="shared" si="45"/>
        <v>5165292</v>
      </c>
      <c r="N735" t="str">
        <f t="shared" si="46"/>
        <v xml:space="preserve"> &gt;₹500</v>
      </c>
      <c r="O735" s="15">
        <f t="shared" si="47"/>
        <v>17662.8</v>
      </c>
    </row>
    <row r="736" spans="1:15" x14ac:dyDescent="0.25">
      <c r="A736" t="s">
        <v>1497</v>
      </c>
      <c r="B736" t="s">
        <v>3519</v>
      </c>
      <c r="C736" t="s">
        <v>1498</v>
      </c>
      <c r="D736" t="s">
        <v>2910</v>
      </c>
      <c r="E736" s="8" t="s">
        <v>1156</v>
      </c>
      <c r="F736" s="11">
        <v>235</v>
      </c>
      <c r="G736" s="11">
        <v>1599</v>
      </c>
      <c r="H736" s="1">
        <v>0.85</v>
      </c>
      <c r="I736" t="str">
        <f t="shared" si="44"/>
        <v>YES</v>
      </c>
      <c r="J736" s="19">
        <v>4.0999999999999996</v>
      </c>
      <c r="K736" s="21">
        <v>4296</v>
      </c>
      <c r="M736" s="15">
        <f t="shared" si="45"/>
        <v>1009560</v>
      </c>
      <c r="N736" t="str">
        <f t="shared" si="46"/>
        <v>₹200–₹500</v>
      </c>
      <c r="O736" s="15">
        <f t="shared" si="47"/>
        <v>17613.599999999999</v>
      </c>
    </row>
    <row r="737" spans="1:15" x14ac:dyDescent="0.25">
      <c r="A737" t="s">
        <v>1499</v>
      </c>
      <c r="B737" t="s">
        <v>3520</v>
      </c>
      <c r="C737" t="s">
        <v>1500</v>
      </c>
      <c r="D737" t="s">
        <v>2910</v>
      </c>
      <c r="E737" s="8" t="s">
        <v>1161</v>
      </c>
      <c r="F737" s="11">
        <v>549</v>
      </c>
      <c r="G737" s="11">
        <v>1999</v>
      </c>
      <c r="H737" s="1">
        <v>0.73</v>
      </c>
      <c r="I737" t="str">
        <f t="shared" si="44"/>
        <v>YES</v>
      </c>
      <c r="J737" s="19">
        <v>4.0999999999999996</v>
      </c>
      <c r="K737" s="21">
        <v>4244</v>
      </c>
      <c r="M737" s="15">
        <f t="shared" si="45"/>
        <v>2329956</v>
      </c>
      <c r="N737" t="str">
        <f t="shared" si="46"/>
        <v xml:space="preserve"> &gt;₹500</v>
      </c>
      <c r="O737" s="15">
        <f t="shared" si="47"/>
        <v>17400.399999999998</v>
      </c>
    </row>
    <row r="738" spans="1:15" x14ac:dyDescent="0.25">
      <c r="A738" t="s">
        <v>1501</v>
      </c>
      <c r="B738" t="s">
        <v>3521</v>
      </c>
      <c r="C738" t="s">
        <v>1502</v>
      </c>
      <c r="D738" t="s">
        <v>2910</v>
      </c>
      <c r="E738" s="8" t="s">
        <v>1362</v>
      </c>
      <c r="F738" s="11">
        <v>89</v>
      </c>
      <c r="G738" s="11">
        <v>99</v>
      </c>
      <c r="H738" s="1">
        <v>0.1</v>
      </c>
      <c r="I738" t="str">
        <f t="shared" si="44"/>
        <v>NO</v>
      </c>
      <c r="J738" s="19">
        <v>4.0999999999999996</v>
      </c>
      <c r="K738" s="21">
        <v>4238</v>
      </c>
      <c r="M738" s="15">
        <f t="shared" si="45"/>
        <v>377182</v>
      </c>
      <c r="N738" t="str">
        <f t="shared" si="46"/>
        <v>&lt;₹200</v>
      </c>
      <c r="O738" s="15">
        <f t="shared" si="47"/>
        <v>17375.8</v>
      </c>
    </row>
    <row r="739" spans="1:15" x14ac:dyDescent="0.25">
      <c r="A739" t="s">
        <v>1503</v>
      </c>
      <c r="B739" t="s">
        <v>3522</v>
      </c>
      <c r="C739" t="s">
        <v>1504</v>
      </c>
      <c r="D739" t="s">
        <v>2911</v>
      </c>
      <c r="E739" s="8" t="s">
        <v>718</v>
      </c>
      <c r="F739" s="11">
        <v>1299</v>
      </c>
      <c r="G739" s="11">
        <v>2999</v>
      </c>
      <c r="H739" s="1">
        <v>0.56999999999999995</v>
      </c>
      <c r="I739" t="str">
        <f t="shared" si="44"/>
        <v>YES</v>
      </c>
      <c r="J739" s="19">
        <v>4.0999999999999996</v>
      </c>
      <c r="K739" s="21">
        <v>4219</v>
      </c>
      <c r="M739" s="15">
        <f t="shared" si="45"/>
        <v>5480481</v>
      </c>
      <c r="N739" t="str">
        <f t="shared" si="46"/>
        <v xml:space="preserve"> &gt;₹500</v>
      </c>
      <c r="O739" s="15">
        <f t="shared" si="47"/>
        <v>17297.899999999998</v>
      </c>
    </row>
    <row r="740" spans="1:15" x14ac:dyDescent="0.25">
      <c r="A740" t="s">
        <v>1505</v>
      </c>
      <c r="B740" t="s">
        <v>3523</v>
      </c>
      <c r="C740" t="s">
        <v>1506</v>
      </c>
      <c r="D740" t="s">
        <v>2910</v>
      </c>
      <c r="E740" s="8" t="s">
        <v>1261</v>
      </c>
      <c r="F740" s="11">
        <v>230</v>
      </c>
      <c r="G740" s="11">
        <v>999</v>
      </c>
      <c r="H740" s="1">
        <v>0.77</v>
      </c>
      <c r="I740" t="str">
        <f t="shared" si="44"/>
        <v>YES</v>
      </c>
      <c r="J740" s="19">
        <v>4.0999999999999996</v>
      </c>
      <c r="K740" s="21">
        <v>4200</v>
      </c>
      <c r="M740" s="15">
        <f t="shared" si="45"/>
        <v>966000</v>
      </c>
      <c r="N740" t="str">
        <f t="shared" si="46"/>
        <v>₹200–₹500</v>
      </c>
      <c r="O740" s="15">
        <f t="shared" si="47"/>
        <v>17220</v>
      </c>
    </row>
    <row r="741" spans="1:15" x14ac:dyDescent="0.25">
      <c r="A741" t="s">
        <v>1507</v>
      </c>
      <c r="B741" t="s">
        <v>3524</v>
      </c>
      <c r="C741" t="s">
        <v>1508</v>
      </c>
      <c r="D741" t="s">
        <v>2911</v>
      </c>
      <c r="E741" s="8" t="s">
        <v>1509</v>
      </c>
      <c r="F741" s="11">
        <v>119</v>
      </c>
      <c r="G741" s="11">
        <v>499</v>
      </c>
      <c r="H741" s="1">
        <v>0.76</v>
      </c>
      <c r="I741" t="str">
        <f t="shared" si="44"/>
        <v>YES</v>
      </c>
      <c r="J741" s="19">
        <v>4.0999999999999996</v>
      </c>
      <c r="K741" s="21">
        <v>4199</v>
      </c>
      <c r="M741" s="15">
        <f t="shared" si="45"/>
        <v>499681</v>
      </c>
      <c r="N741" t="str">
        <f t="shared" si="46"/>
        <v>&lt;₹200</v>
      </c>
      <c r="O741" s="15">
        <f t="shared" si="47"/>
        <v>17215.899999999998</v>
      </c>
    </row>
    <row r="742" spans="1:15" x14ac:dyDescent="0.25">
      <c r="A742" t="s">
        <v>1510</v>
      </c>
      <c r="B742" t="s">
        <v>3525</v>
      </c>
      <c r="C742" t="s">
        <v>1511</v>
      </c>
      <c r="D742" t="s">
        <v>2911</v>
      </c>
      <c r="E742" s="8" t="s">
        <v>1512</v>
      </c>
      <c r="F742" s="11">
        <v>449</v>
      </c>
      <c r="G742" s="11">
        <v>800</v>
      </c>
      <c r="H742" s="1">
        <v>0.44</v>
      </c>
      <c r="I742" t="str">
        <f t="shared" si="44"/>
        <v>NO</v>
      </c>
      <c r="J742" s="19">
        <v>4.0999999999999996</v>
      </c>
      <c r="K742" s="21">
        <v>4184</v>
      </c>
      <c r="M742" s="15">
        <f t="shared" si="45"/>
        <v>1878616</v>
      </c>
      <c r="N742" t="str">
        <f t="shared" si="46"/>
        <v>₹200–₹500</v>
      </c>
      <c r="O742" s="15">
        <f t="shared" si="47"/>
        <v>17154.399999999998</v>
      </c>
    </row>
    <row r="743" spans="1:15" x14ac:dyDescent="0.25">
      <c r="A743" t="s">
        <v>1513</v>
      </c>
      <c r="B743" t="s">
        <v>3526</v>
      </c>
      <c r="C743" t="s">
        <v>1514</v>
      </c>
      <c r="D743" t="s">
        <v>2911</v>
      </c>
      <c r="E743" s="8" t="s">
        <v>1515</v>
      </c>
      <c r="F743" s="11">
        <v>1699</v>
      </c>
      <c r="G743" s="11">
        <v>3495</v>
      </c>
      <c r="H743" s="1">
        <v>0.51</v>
      </c>
      <c r="I743" t="str">
        <f t="shared" si="44"/>
        <v>YES</v>
      </c>
      <c r="J743" s="19">
        <v>4.0999999999999996</v>
      </c>
      <c r="K743" s="21">
        <v>4157</v>
      </c>
      <c r="M743" s="15">
        <f t="shared" si="45"/>
        <v>7062743</v>
      </c>
      <c r="N743" t="str">
        <f t="shared" si="46"/>
        <v xml:space="preserve"> &gt;₹500</v>
      </c>
      <c r="O743" s="15">
        <f t="shared" si="47"/>
        <v>17043.699999999997</v>
      </c>
    </row>
    <row r="744" spans="1:15" x14ac:dyDescent="0.25">
      <c r="A744" t="s">
        <v>1516</v>
      </c>
      <c r="B744" t="s">
        <v>3527</v>
      </c>
      <c r="C744" t="s">
        <v>1517</v>
      </c>
      <c r="D744" t="s">
        <v>2913</v>
      </c>
      <c r="E744" s="8" t="s">
        <v>1460</v>
      </c>
      <c r="F744" s="11">
        <v>561</v>
      </c>
      <c r="G744" s="11">
        <v>720</v>
      </c>
      <c r="H744" s="1">
        <v>0.22</v>
      </c>
      <c r="I744" t="str">
        <f t="shared" si="44"/>
        <v>NO</v>
      </c>
      <c r="J744" s="19">
        <v>4.0999999999999996</v>
      </c>
      <c r="K744" s="21">
        <v>4149</v>
      </c>
      <c r="M744" s="15">
        <f t="shared" si="45"/>
        <v>2327589</v>
      </c>
      <c r="N744" t="str">
        <f t="shared" si="46"/>
        <v xml:space="preserve"> &gt;₹500</v>
      </c>
      <c r="O744" s="15">
        <f t="shared" si="47"/>
        <v>17010.899999999998</v>
      </c>
    </row>
    <row r="745" spans="1:15" x14ac:dyDescent="0.25">
      <c r="A745" t="s">
        <v>1518</v>
      </c>
      <c r="B745" t="s">
        <v>3528</v>
      </c>
      <c r="C745" t="s">
        <v>1519</v>
      </c>
      <c r="D745" t="s">
        <v>2910</v>
      </c>
      <c r="E745" s="8" t="s">
        <v>1153</v>
      </c>
      <c r="F745" s="11">
        <v>289</v>
      </c>
      <c r="G745" s="11">
        <v>590</v>
      </c>
      <c r="H745" s="1">
        <v>0.51</v>
      </c>
      <c r="I745" t="str">
        <f t="shared" si="44"/>
        <v>YES</v>
      </c>
      <c r="J745" s="19">
        <v>4.0999999999999996</v>
      </c>
      <c r="K745" s="21">
        <v>4145</v>
      </c>
      <c r="M745" s="15">
        <f t="shared" si="45"/>
        <v>1197905</v>
      </c>
      <c r="N745" t="str">
        <f t="shared" si="46"/>
        <v>₹200–₹500</v>
      </c>
      <c r="O745" s="15">
        <f t="shared" si="47"/>
        <v>16994.5</v>
      </c>
    </row>
    <row r="746" spans="1:15" x14ac:dyDescent="0.25">
      <c r="A746" t="s">
        <v>1520</v>
      </c>
      <c r="B746" t="s">
        <v>3529</v>
      </c>
      <c r="C746" t="s">
        <v>1521</v>
      </c>
      <c r="D746" t="s">
        <v>2910</v>
      </c>
      <c r="E746" s="8" t="s">
        <v>1166</v>
      </c>
      <c r="F746" s="11">
        <v>599</v>
      </c>
      <c r="G746" s="11">
        <v>1999</v>
      </c>
      <c r="H746" s="1">
        <v>0.7</v>
      </c>
      <c r="I746" t="str">
        <f t="shared" si="44"/>
        <v>YES</v>
      </c>
      <c r="J746" s="19">
        <v>4.0999999999999996</v>
      </c>
      <c r="K746" s="21">
        <v>4118</v>
      </c>
      <c r="M746" s="15">
        <f t="shared" si="45"/>
        <v>2466682</v>
      </c>
      <c r="N746" t="str">
        <f t="shared" si="46"/>
        <v xml:space="preserve"> &gt;₹500</v>
      </c>
      <c r="O746" s="15">
        <f t="shared" si="47"/>
        <v>16883.8</v>
      </c>
    </row>
    <row r="747" spans="1:15" x14ac:dyDescent="0.25">
      <c r="A747" t="s">
        <v>1522</v>
      </c>
      <c r="B747" t="s">
        <v>3530</v>
      </c>
      <c r="C747" t="s">
        <v>1523</v>
      </c>
      <c r="D747" t="s">
        <v>2910</v>
      </c>
      <c r="E747" s="8" t="s">
        <v>1209</v>
      </c>
      <c r="F747" s="11">
        <v>5599</v>
      </c>
      <c r="G747" s="11">
        <v>7350</v>
      </c>
      <c r="H747" s="1">
        <v>0.24</v>
      </c>
      <c r="I747" t="str">
        <f t="shared" si="44"/>
        <v>NO</v>
      </c>
      <c r="J747" s="19">
        <v>4.0999999999999996</v>
      </c>
      <c r="K747" s="21">
        <v>4099</v>
      </c>
      <c r="M747" s="15">
        <f t="shared" si="45"/>
        <v>22950301</v>
      </c>
      <c r="N747" t="str">
        <f t="shared" si="46"/>
        <v xml:space="preserve"> &gt;₹500</v>
      </c>
      <c r="O747" s="15">
        <f t="shared" si="47"/>
        <v>16805.899999999998</v>
      </c>
    </row>
    <row r="748" spans="1:15" x14ac:dyDescent="0.25">
      <c r="A748" t="s">
        <v>1524</v>
      </c>
      <c r="B748" t="s">
        <v>3531</v>
      </c>
      <c r="C748" t="s">
        <v>1525</v>
      </c>
      <c r="D748" t="s">
        <v>2910</v>
      </c>
      <c r="E748" s="8" t="s">
        <v>1526</v>
      </c>
      <c r="F748" s="11">
        <v>1990</v>
      </c>
      <c r="G748" s="11">
        <v>2595</v>
      </c>
      <c r="H748" s="1">
        <v>0.23</v>
      </c>
      <c r="I748" t="str">
        <f t="shared" si="44"/>
        <v>NO</v>
      </c>
      <c r="J748" s="19">
        <v>4.0999999999999996</v>
      </c>
      <c r="K748" s="21">
        <v>4074</v>
      </c>
      <c r="M748" s="15">
        <f t="shared" si="45"/>
        <v>8107260</v>
      </c>
      <c r="N748" t="str">
        <f t="shared" si="46"/>
        <v xml:space="preserve"> &gt;₹500</v>
      </c>
      <c r="O748" s="15">
        <f t="shared" si="47"/>
        <v>16703.399999999998</v>
      </c>
    </row>
    <row r="749" spans="1:15" x14ac:dyDescent="0.25">
      <c r="A749" t="s">
        <v>1527</v>
      </c>
      <c r="B749" t="s">
        <v>3532</v>
      </c>
      <c r="C749" t="s">
        <v>1528</v>
      </c>
      <c r="D749" t="s">
        <v>2910</v>
      </c>
      <c r="E749" s="8" t="s">
        <v>1420</v>
      </c>
      <c r="F749" s="11">
        <v>499</v>
      </c>
      <c r="G749" s="11">
        <v>799</v>
      </c>
      <c r="H749" s="1">
        <v>0.38</v>
      </c>
      <c r="I749" t="str">
        <f t="shared" si="44"/>
        <v>NO</v>
      </c>
      <c r="J749" s="19">
        <v>4.0999999999999996</v>
      </c>
      <c r="K749" s="21">
        <v>4049</v>
      </c>
      <c r="M749" s="15">
        <f t="shared" si="45"/>
        <v>2020451</v>
      </c>
      <c r="N749" t="str">
        <f t="shared" si="46"/>
        <v>₹200–₹500</v>
      </c>
      <c r="O749" s="15">
        <f t="shared" si="47"/>
        <v>16600.899999999998</v>
      </c>
    </row>
    <row r="750" spans="1:15" x14ac:dyDescent="0.25">
      <c r="A750" t="s">
        <v>1529</v>
      </c>
      <c r="B750" t="s">
        <v>3497</v>
      </c>
      <c r="C750" t="s">
        <v>1530</v>
      </c>
      <c r="D750" t="s">
        <v>2910</v>
      </c>
      <c r="E750" s="8" t="s">
        <v>1443</v>
      </c>
      <c r="F750" s="11">
        <v>449</v>
      </c>
      <c r="G750" s="11">
        <v>999</v>
      </c>
      <c r="H750" s="1">
        <v>0.55000000000000004</v>
      </c>
      <c r="I750" t="str">
        <f t="shared" si="44"/>
        <v>YES</v>
      </c>
      <c r="J750" s="19">
        <v>4.0999999999999996</v>
      </c>
      <c r="K750" s="21">
        <v>4022</v>
      </c>
      <c r="M750" s="15">
        <f t="shared" si="45"/>
        <v>1805878</v>
      </c>
      <c r="N750" t="str">
        <f t="shared" si="46"/>
        <v>₹200–₹500</v>
      </c>
      <c r="O750" s="15">
        <f t="shared" si="47"/>
        <v>16490.199999999997</v>
      </c>
    </row>
    <row r="751" spans="1:15" x14ac:dyDescent="0.25">
      <c r="A751" t="s">
        <v>1531</v>
      </c>
      <c r="B751" t="s">
        <v>3533</v>
      </c>
      <c r="C751" t="s">
        <v>1532</v>
      </c>
      <c r="D751" t="s">
        <v>2910</v>
      </c>
      <c r="E751" s="8" t="s">
        <v>1533</v>
      </c>
      <c r="F751" s="11">
        <v>999</v>
      </c>
      <c r="G751" s="11">
        <v>1999</v>
      </c>
      <c r="H751" s="1">
        <v>0.5</v>
      </c>
      <c r="I751" t="str">
        <f t="shared" si="44"/>
        <v>YES</v>
      </c>
      <c r="J751" s="19">
        <v>4.0999999999999996</v>
      </c>
      <c r="K751" s="21">
        <v>4018</v>
      </c>
      <c r="M751" s="15">
        <f t="shared" si="45"/>
        <v>4013982</v>
      </c>
      <c r="N751" t="str">
        <f t="shared" si="46"/>
        <v xml:space="preserve"> &gt;₹500</v>
      </c>
      <c r="O751" s="15">
        <f t="shared" si="47"/>
        <v>16473.8</v>
      </c>
    </row>
    <row r="752" spans="1:15" x14ac:dyDescent="0.25">
      <c r="A752" t="s">
        <v>1534</v>
      </c>
      <c r="B752" t="s">
        <v>3534</v>
      </c>
      <c r="C752" t="s">
        <v>1535</v>
      </c>
      <c r="D752" t="s">
        <v>2910</v>
      </c>
      <c r="E752" s="8" t="s">
        <v>1064</v>
      </c>
      <c r="F752" s="11">
        <v>69</v>
      </c>
      <c r="G752" s="11">
        <v>299</v>
      </c>
      <c r="H752" s="1">
        <v>0.77</v>
      </c>
      <c r="I752" t="str">
        <f t="shared" si="44"/>
        <v>YES</v>
      </c>
      <c r="J752" s="19">
        <v>4.0999999999999996</v>
      </c>
      <c r="K752" s="21">
        <v>4003</v>
      </c>
      <c r="M752" s="15">
        <f t="shared" si="45"/>
        <v>276207</v>
      </c>
      <c r="N752" t="str">
        <f t="shared" si="46"/>
        <v>&lt;₹200</v>
      </c>
      <c r="O752" s="15">
        <f t="shared" si="47"/>
        <v>16412.3</v>
      </c>
    </row>
    <row r="753" spans="1:15" x14ac:dyDescent="0.25">
      <c r="A753" t="s">
        <v>1536</v>
      </c>
      <c r="B753" t="s">
        <v>3535</v>
      </c>
      <c r="C753" t="s">
        <v>1537</v>
      </c>
      <c r="D753" t="s">
        <v>2910</v>
      </c>
      <c r="E753" s="8" t="s">
        <v>1153</v>
      </c>
      <c r="F753" s="11">
        <v>899</v>
      </c>
      <c r="G753" s="11">
        <v>1499</v>
      </c>
      <c r="H753" s="1">
        <v>0.4</v>
      </c>
      <c r="I753" t="str">
        <f t="shared" si="44"/>
        <v>NO</v>
      </c>
      <c r="J753" s="19">
        <v>4.0999999999999996</v>
      </c>
      <c r="K753" s="21">
        <v>4003</v>
      </c>
      <c r="M753" s="15">
        <f t="shared" si="45"/>
        <v>3598697</v>
      </c>
      <c r="N753" t="str">
        <f t="shared" si="46"/>
        <v xml:space="preserve"> &gt;₹500</v>
      </c>
      <c r="O753" s="15">
        <f t="shared" si="47"/>
        <v>16412.3</v>
      </c>
    </row>
    <row r="754" spans="1:15" x14ac:dyDescent="0.25">
      <c r="A754" t="s">
        <v>1538</v>
      </c>
      <c r="B754" t="s">
        <v>3536</v>
      </c>
      <c r="C754" t="s">
        <v>1539</v>
      </c>
      <c r="D754" t="s">
        <v>2912</v>
      </c>
      <c r="E754" s="8" t="s">
        <v>1190</v>
      </c>
      <c r="F754" s="11">
        <v>478</v>
      </c>
      <c r="G754" s="11">
        <v>699</v>
      </c>
      <c r="H754" s="1">
        <v>0.32</v>
      </c>
      <c r="I754" t="str">
        <f t="shared" si="44"/>
        <v>NO</v>
      </c>
      <c r="J754" s="19">
        <v>4.0999999999999996</v>
      </c>
      <c r="K754" s="21">
        <v>3973</v>
      </c>
      <c r="M754" s="15">
        <f t="shared" si="45"/>
        <v>1899094</v>
      </c>
      <c r="N754" t="str">
        <f t="shared" si="46"/>
        <v>₹200–₹500</v>
      </c>
      <c r="O754" s="15">
        <f t="shared" si="47"/>
        <v>16289.3</v>
      </c>
    </row>
    <row r="755" spans="1:15" x14ac:dyDescent="0.25">
      <c r="A755" t="s">
        <v>1540</v>
      </c>
      <c r="B755" t="s">
        <v>3537</v>
      </c>
      <c r="C755" t="s">
        <v>1541</v>
      </c>
      <c r="D755" t="s">
        <v>2910</v>
      </c>
      <c r="E755" s="8" t="s">
        <v>1542</v>
      </c>
      <c r="F755" s="11">
        <v>1399</v>
      </c>
      <c r="G755" s="11">
        <v>2490</v>
      </c>
      <c r="H755" s="1">
        <v>0.44</v>
      </c>
      <c r="I755" t="str">
        <f t="shared" si="44"/>
        <v>NO</v>
      </c>
      <c r="J755" s="19">
        <v>4.0999999999999996</v>
      </c>
      <c r="K755" s="21">
        <v>3964</v>
      </c>
      <c r="M755" s="15">
        <f t="shared" si="45"/>
        <v>5545636</v>
      </c>
      <c r="N755" t="str">
        <f t="shared" si="46"/>
        <v xml:space="preserve"> &gt;₹500</v>
      </c>
      <c r="O755" s="15">
        <f t="shared" si="47"/>
        <v>16252.399999999998</v>
      </c>
    </row>
    <row r="756" spans="1:15" x14ac:dyDescent="0.25">
      <c r="A756" t="s">
        <v>1543</v>
      </c>
      <c r="B756" t="s">
        <v>3538</v>
      </c>
      <c r="C756" t="s">
        <v>1544</v>
      </c>
      <c r="D756" t="s">
        <v>2910</v>
      </c>
      <c r="E756" s="8" t="s">
        <v>1545</v>
      </c>
      <c r="F756" s="11">
        <v>149</v>
      </c>
      <c r="G756" s="11">
        <v>499</v>
      </c>
      <c r="H756" s="1">
        <v>0.7</v>
      </c>
      <c r="I756" t="str">
        <f t="shared" si="44"/>
        <v>YES</v>
      </c>
      <c r="J756" s="19">
        <v>4.0999999999999996</v>
      </c>
      <c r="K756" s="21">
        <v>3858</v>
      </c>
      <c r="M756" s="15">
        <f t="shared" si="45"/>
        <v>574842</v>
      </c>
      <c r="N756" t="str">
        <f t="shared" si="46"/>
        <v>&lt;₹200</v>
      </c>
      <c r="O756" s="15">
        <f t="shared" si="47"/>
        <v>15817.8</v>
      </c>
    </row>
    <row r="757" spans="1:15" x14ac:dyDescent="0.25">
      <c r="A757" t="s">
        <v>1546</v>
      </c>
      <c r="B757" t="s">
        <v>3539</v>
      </c>
      <c r="C757" t="s">
        <v>1547</v>
      </c>
      <c r="D757" t="s">
        <v>2911</v>
      </c>
      <c r="E757" s="8" t="s">
        <v>1297</v>
      </c>
      <c r="F757" s="11">
        <v>1799</v>
      </c>
      <c r="G757" s="11">
        <v>4990</v>
      </c>
      <c r="H757" s="1">
        <v>0.64</v>
      </c>
      <c r="I757" t="str">
        <f t="shared" si="44"/>
        <v>YES</v>
      </c>
      <c r="J757" s="19">
        <v>4.0999999999999996</v>
      </c>
      <c r="K757" s="21">
        <v>3846</v>
      </c>
      <c r="M757" s="15">
        <f t="shared" si="45"/>
        <v>6918954</v>
      </c>
      <c r="N757" t="str">
        <f t="shared" si="46"/>
        <v xml:space="preserve"> &gt;₹500</v>
      </c>
      <c r="O757" s="15">
        <f t="shared" si="47"/>
        <v>15768.599999999999</v>
      </c>
    </row>
    <row r="758" spans="1:15" x14ac:dyDescent="0.25">
      <c r="A758" t="s">
        <v>1548</v>
      </c>
      <c r="B758" t="s">
        <v>3540</v>
      </c>
      <c r="C758" t="s">
        <v>1549</v>
      </c>
      <c r="D758" t="s">
        <v>2915</v>
      </c>
      <c r="E758" s="8" t="s">
        <v>1550</v>
      </c>
      <c r="F758" s="11">
        <v>425</v>
      </c>
      <c r="G758" s="11">
        <v>999</v>
      </c>
      <c r="H758" s="1">
        <v>0.56999999999999995</v>
      </c>
      <c r="I758" t="str">
        <f t="shared" si="44"/>
        <v>YES</v>
      </c>
      <c r="J758" s="19">
        <v>4.0999999999999996</v>
      </c>
      <c r="K758" s="21">
        <v>3842</v>
      </c>
      <c r="M758" s="15">
        <f t="shared" si="45"/>
        <v>1632850</v>
      </c>
      <c r="N758" t="str">
        <f t="shared" si="46"/>
        <v>₹200–₹500</v>
      </c>
      <c r="O758" s="15">
        <f t="shared" si="47"/>
        <v>15752.199999999999</v>
      </c>
    </row>
    <row r="759" spans="1:15" x14ac:dyDescent="0.25">
      <c r="A759" t="s">
        <v>1551</v>
      </c>
      <c r="B759" t="s">
        <v>3541</v>
      </c>
      <c r="C759" t="s">
        <v>1552</v>
      </c>
      <c r="D759" t="s">
        <v>2911</v>
      </c>
      <c r="E759" s="8" t="s">
        <v>1440</v>
      </c>
      <c r="F759" s="11">
        <v>999</v>
      </c>
      <c r="G759" s="11">
        <v>2490</v>
      </c>
      <c r="H759" s="1">
        <v>0.6</v>
      </c>
      <c r="I759" t="str">
        <f t="shared" si="44"/>
        <v>YES</v>
      </c>
      <c r="J759" s="19">
        <v>4.0999999999999996</v>
      </c>
      <c r="K759" s="21">
        <v>3837</v>
      </c>
      <c r="M759" s="15">
        <f t="shared" si="45"/>
        <v>3833163</v>
      </c>
      <c r="N759" t="str">
        <f t="shared" si="46"/>
        <v xml:space="preserve"> &gt;₹500</v>
      </c>
      <c r="O759" s="15">
        <f t="shared" si="47"/>
        <v>15731.699999999999</v>
      </c>
    </row>
    <row r="760" spans="1:15" x14ac:dyDescent="0.25">
      <c r="A760" t="s">
        <v>1553</v>
      </c>
      <c r="B760" t="s">
        <v>3542</v>
      </c>
      <c r="C760" t="s">
        <v>1554</v>
      </c>
      <c r="D760" t="s">
        <v>2910</v>
      </c>
      <c r="E760" s="8" t="s">
        <v>1156</v>
      </c>
      <c r="F760" s="11">
        <v>378</v>
      </c>
      <c r="G760" s="11">
        <v>999</v>
      </c>
      <c r="H760" s="1">
        <v>0.62</v>
      </c>
      <c r="I760" t="str">
        <f t="shared" si="44"/>
        <v>YES</v>
      </c>
      <c r="J760" s="19">
        <v>4.0999999999999996</v>
      </c>
      <c r="K760" s="21">
        <v>3815</v>
      </c>
      <c r="M760" s="15">
        <f t="shared" si="45"/>
        <v>1442070</v>
      </c>
      <c r="N760" t="str">
        <f t="shared" si="46"/>
        <v>₹200–₹500</v>
      </c>
      <c r="O760" s="15">
        <f t="shared" si="47"/>
        <v>15641.499999999998</v>
      </c>
    </row>
    <row r="761" spans="1:15" x14ac:dyDescent="0.25">
      <c r="A761" t="s">
        <v>1555</v>
      </c>
      <c r="B761" t="s">
        <v>3543</v>
      </c>
      <c r="C761" t="s">
        <v>1556</v>
      </c>
      <c r="D761" t="s">
        <v>2913</v>
      </c>
      <c r="E761" s="8" t="s">
        <v>1557</v>
      </c>
      <c r="F761" s="11">
        <v>99</v>
      </c>
      <c r="G761" s="11">
        <v>99</v>
      </c>
      <c r="H761" s="1">
        <v>0</v>
      </c>
      <c r="I761" t="str">
        <f t="shared" si="44"/>
        <v>NO</v>
      </c>
      <c r="J761" s="19">
        <v>4.0999999999999996</v>
      </c>
      <c r="K761" s="21">
        <v>3785</v>
      </c>
      <c r="M761" s="15">
        <f t="shared" si="45"/>
        <v>374715</v>
      </c>
      <c r="N761" t="str">
        <f t="shared" si="46"/>
        <v>&lt;₹200</v>
      </c>
      <c r="O761" s="15">
        <f t="shared" si="47"/>
        <v>15518.499999999998</v>
      </c>
    </row>
    <row r="762" spans="1:15" x14ac:dyDescent="0.25">
      <c r="A762" t="s">
        <v>1558</v>
      </c>
      <c r="B762" t="s">
        <v>3544</v>
      </c>
      <c r="C762" t="s">
        <v>1559</v>
      </c>
      <c r="D762" t="s">
        <v>2910</v>
      </c>
      <c r="E762" s="8" t="s">
        <v>1281</v>
      </c>
      <c r="F762" s="11">
        <v>1499</v>
      </c>
      <c r="G762" s="11">
        <v>2999</v>
      </c>
      <c r="H762" s="1">
        <v>0.5</v>
      </c>
      <c r="I762" t="str">
        <f t="shared" si="44"/>
        <v>YES</v>
      </c>
      <c r="J762" s="19">
        <v>4.0999999999999996</v>
      </c>
      <c r="K762" s="21">
        <v>3740</v>
      </c>
      <c r="M762" s="15">
        <f t="shared" si="45"/>
        <v>5606260</v>
      </c>
      <c r="N762" t="str">
        <f t="shared" si="46"/>
        <v xml:space="preserve"> &gt;₹500</v>
      </c>
      <c r="O762" s="15">
        <f t="shared" si="47"/>
        <v>15333.999999999998</v>
      </c>
    </row>
    <row r="763" spans="1:15" x14ac:dyDescent="0.25">
      <c r="A763" t="s">
        <v>1560</v>
      </c>
      <c r="B763" t="s">
        <v>3545</v>
      </c>
      <c r="C763" t="s">
        <v>1561</v>
      </c>
      <c r="D763" t="s">
        <v>2910</v>
      </c>
      <c r="E763" s="8" t="s">
        <v>1562</v>
      </c>
      <c r="F763" s="11">
        <v>1815</v>
      </c>
      <c r="G763" s="11">
        <v>3100</v>
      </c>
      <c r="H763" s="1">
        <v>0.41</v>
      </c>
      <c r="I763" t="str">
        <f t="shared" si="44"/>
        <v>NO</v>
      </c>
      <c r="J763" s="19">
        <v>4.0999999999999996</v>
      </c>
      <c r="K763" s="21">
        <v>3739</v>
      </c>
      <c r="M763" s="15">
        <f t="shared" si="45"/>
        <v>6786285</v>
      </c>
      <c r="N763" t="str">
        <f t="shared" si="46"/>
        <v xml:space="preserve"> &gt;₹500</v>
      </c>
      <c r="O763" s="15">
        <f t="shared" si="47"/>
        <v>15329.899999999998</v>
      </c>
    </row>
    <row r="764" spans="1:15" x14ac:dyDescent="0.25">
      <c r="A764" t="s">
        <v>1563</v>
      </c>
      <c r="B764" t="s">
        <v>3546</v>
      </c>
      <c r="C764" t="s">
        <v>1564</v>
      </c>
      <c r="D764" t="s">
        <v>2913</v>
      </c>
      <c r="E764" s="8" t="s">
        <v>1460</v>
      </c>
      <c r="F764" s="11">
        <v>67</v>
      </c>
      <c r="G764" s="11">
        <v>75</v>
      </c>
      <c r="H764" s="1">
        <v>0.11</v>
      </c>
      <c r="I764" t="str">
        <f t="shared" si="44"/>
        <v>NO</v>
      </c>
      <c r="J764" s="19">
        <v>4.0999999999999996</v>
      </c>
      <c r="K764" s="21">
        <v>3688</v>
      </c>
      <c r="M764" s="15">
        <f t="shared" si="45"/>
        <v>247096</v>
      </c>
      <c r="N764" t="str">
        <f t="shared" si="46"/>
        <v>&lt;₹200</v>
      </c>
      <c r="O764" s="15">
        <f t="shared" si="47"/>
        <v>15120.8</v>
      </c>
    </row>
    <row r="765" spans="1:15" x14ac:dyDescent="0.25">
      <c r="A765" t="s">
        <v>1565</v>
      </c>
      <c r="B765" t="s">
        <v>3547</v>
      </c>
      <c r="C765" t="s">
        <v>1566</v>
      </c>
      <c r="D765" t="s">
        <v>2910</v>
      </c>
      <c r="E765" s="8" t="s">
        <v>1161</v>
      </c>
      <c r="F765" s="11">
        <v>1889</v>
      </c>
      <c r="G765" s="11">
        <v>2699</v>
      </c>
      <c r="H765" s="1">
        <v>0.3</v>
      </c>
      <c r="I765" t="str">
        <f t="shared" si="44"/>
        <v>NO</v>
      </c>
      <c r="J765" s="19">
        <v>4.0999999999999996</v>
      </c>
      <c r="K765" s="21">
        <v>3686</v>
      </c>
      <c r="M765" s="15">
        <f t="shared" si="45"/>
        <v>6962854</v>
      </c>
      <c r="N765" t="str">
        <f t="shared" si="46"/>
        <v xml:space="preserve"> &gt;₹500</v>
      </c>
      <c r="O765" s="15">
        <f t="shared" si="47"/>
        <v>15112.599999999999</v>
      </c>
    </row>
    <row r="766" spans="1:15" x14ac:dyDescent="0.25">
      <c r="A766" t="s">
        <v>1567</v>
      </c>
      <c r="B766" t="s">
        <v>3548</v>
      </c>
      <c r="C766" t="s">
        <v>1568</v>
      </c>
      <c r="D766" t="s">
        <v>2911</v>
      </c>
      <c r="E766" s="8" t="s">
        <v>718</v>
      </c>
      <c r="F766" s="11">
        <v>499</v>
      </c>
      <c r="G766" s="11">
        <v>1499</v>
      </c>
      <c r="H766" s="1">
        <v>0.67</v>
      </c>
      <c r="I766" t="str">
        <f t="shared" si="44"/>
        <v>YES</v>
      </c>
      <c r="J766" s="19">
        <v>4.0999999999999996</v>
      </c>
      <c r="K766" s="21">
        <v>3664</v>
      </c>
      <c r="M766" s="15">
        <f t="shared" si="45"/>
        <v>1828336</v>
      </c>
      <c r="N766" t="str">
        <f t="shared" si="46"/>
        <v>₹200–₹500</v>
      </c>
      <c r="O766" s="15">
        <f t="shared" si="47"/>
        <v>15022.399999999998</v>
      </c>
    </row>
    <row r="767" spans="1:15" x14ac:dyDescent="0.25">
      <c r="A767" t="s">
        <v>1569</v>
      </c>
      <c r="B767" t="s">
        <v>3549</v>
      </c>
      <c r="C767" t="s">
        <v>1570</v>
      </c>
      <c r="D767" t="s">
        <v>2910</v>
      </c>
      <c r="E767" s="8" t="s">
        <v>1261</v>
      </c>
      <c r="F767" s="11">
        <v>499</v>
      </c>
      <c r="G767" s="11">
        <v>999</v>
      </c>
      <c r="H767" s="1">
        <v>0.5</v>
      </c>
      <c r="I767" t="str">
        <f t="shared" si="44"/>
        <v>YES</v>
      </c>
      <c r="J767" s="19">
        <v>4.0999999999999996</v>
      </c>
      <c r="K767" s="21">
        <v>3663</v>
      </c>
      <c r="M767" s="15">
        <f t="shared" si="45"/>
        <v>1827837</v>
      </c>
      <c r="N767" t="str">
        <f t="shared" si="46"/>
        <v>₹200–₹500</v>
      </c>
      <c r="O767" s="15">
        <f t="shared" si="47"/>
        <v>15018.3</v>
      </c>
    </row>
    <row r="768" spans="1:15" x14ac:dyDescent="0.25">
      <c r="A768" t="s">
        <v>1571</v>
      </c>
      <c r="B768" t="s">
        <v>3550</v>
      </c>
      <c r="C768" t="s">
        <v>1572</v>
      </c>
      <c r="D768" t="s">
        <v>2910</v>
      </c>
      <c r="E768" s="8" t="s">
        <v>1209</v>
      </c>
      <c r="F768" s="11">
        <v>5799</v>
      </c>
      <c r="G768" s="11">
        <v>7999</v>
      </c>
      <c r="H768" s="1">
        <v>0.28000000000000003</v>
      </c>
      <c r="I768" t="str">
        <f t="shared" si="44"/>
        <v>NO</v>
      </c>
      <c r="J768" s="19">
        <v>4.0999999999999996</v>
      </c>
      <c r="K768" s="21">
        <v>3652</v>
      </c>
      <c r="M768" s="15">
        <f t="shared" si="45"/>
        <v>21177948</v>
      </c>
      <c r="N768" t="str">
        <f t="shared" si="46"/>
        <v xml:space="preserve"> &gt;₹500</v>
      </c>
      <c r="O768" s="15">
        <f t="shared" si="47"/>
        <v>14973.199999999999</v>
      </c>
    </row>
    <row r="769" spans="1:15" x14ac:dyDescent="0.25">
      <c r="A769" t="s">
        <v>1573</v>
      </c>
      <c r="B769" t="s">
        <v>3551</v>
      </c>
      <c r="C769" t="s">
        <v>1574</v>
      </c>
      <c r="D769" t="s">
        <v>2911</v>
      </c>
      <c r="E769" s="8" t="s">
        <v>1575</v>
      </c>
      <c r="F769" s="11">
        <v>499</v>
      </c>
      <c r="G769" s="11">
        <v>799</v>
      </c>
      <c r="H769" s="1">
        <v>0.38</v>
      </c>
      <c r="I769" t="str">
        <f t="shared" si="44"/>
        <v>NO</v>
      </c>
      <c r="J769" s="19">
        <v>4.0999999999999996</v>
      </c>
      <c r="K769" s="21">
        <v>3626</v>
      </c>
      <c r="M769" s="15">
        <f t="shared" si="45"/>
        <v>1809374</v>
      </c>
      <c r="N769" t="str">
        <f t="shared" si="46"/>
        <v>₹200–₹500</v>
      </c>
      <c r="O769" s="15">
        <f t="shared" si="47"/>
        <v>14866.599999999999</v>
      </c>
    </row>
    <row r="770" spans="1:15" x14ac:dyDescent="0.25">
      <c r="A770" t="s">
        <v>1576</v>
      </c>
      <c r="B770" t="s">
        <v>3552</v>
      </c>
      <c r="C770" t="s">
        <v>1577</v>
      </c>
      <c r="D770" t="s">
        <v>2910</v>
      </c>
      <c r="E770" s="8" t="s">
        <v>1156</v>
      </c>
      <c r="F770" s="11">
        <v>249</v>
      </c>
      <c r="G770" s="11">
        <v>600</v>
      </c>
      <c r="H770" s="1">
        <v>0.59</v>
      </c>
      <c r="I770" t="str">
        <f t="shared" ref="I770:I833" si="48">IF(H770&gt;=50%, "YES","NO")</f>
        <v>YES</v>
      </c>
      <c r="J770" s="19">
        <v>4.0999999999999996</v>
      </c>
      <c r="K770" s="21">
        <v>3606</v>
      </c>
      <c r="M770" s="15">
        <f t="shared" ref="M770:M833" si="49">F770*K770</f>
        <v>897894</v>
      </c>
      <c r="N770" t="str">
        <f t="shared" ref="N770:N833" si="50">IF(F770&lt;200, "&lt;₹200",  IF(F770&lt;=500,
"₹200–₹500"," &gt;₹500"))</f>
        <v>₹200–₹500</v>
      </c>
      <c r="O770" s="15">
        <f t="shared" ref="O770:O833" si="51">J770*K770</f>
        <v>14784.599999999999</v>
      </c>
    </row>
    <row r="771" spans="1:15" x14ac:dyDescent="0.25">
      <c r="A771" t="s">
        <v>66</v>
      </c>
      <c r="B771" t="s">
        <v>2949</v>
      </c>
      <c r="C771" t="s">
        <v>67</v>
      </c>
      <c r="D771" t="s">
        <v>2910</v>
      </c>
      <c r="E771" s="8" t="s">
        <v>2</v>
      </c>
      <c r="F771" s="11">
        <v>179</v>
      </c>
      <c r="G771" s="11">
        <v>499</v>
      </c>
      <c r="H771" s="1">
        <v>0.64</v>
      </c>
      <c r="I771" t="str">
        <f t="shared" si="48"/>
        <v>YES</v>
      </c>
      <c r="J771" s="19">
        <v>4.0999999999999996</v>
      </c>
      <c r="K771" s="21">
        <v>3587</v>
      </c>
      <c r="M771" s="15">
        <f t="shared" si="49"/>
        <v>642073</v>
      </c>
      <c r="N771" t="str">
        <f t="shared" si="50"/>
        <v>&lt;₹200</v>
      </c>
      <c r="O771" s="15">
        <f t="shared" si="51"/>
        <v>14706.699999999999</v>
      </c>
    </row>
    <row r="772" spans="1:15" x14ac:dyDescent="0.25">
      <c r="A772" t="s">
        <v>1578</v>
      </c>
      <c r="B772" t="s">
        <v>3553</v>
      </c>
      <c r="C772" t="s">
        <v>1579</v>
      </c>
      <c r="D772" t="s">
        <v>2910</v>
      </c>
      <c r="E772" s="8" t="s">
        <v>1209</v>
      </c>
      <c r="F772" s="11">
        <v>4449</v>
      </c>
      <c r="G772" s="11">
        <v>5734</v>
      </c>
      <c r="H772" s="1">
        <v>0.22</v>
      </c>
      <c r="I772" t="str">
        <f t="shared" si="48"/>
        <v>NO</v>
      </c>
      <c r="J772" s="19">
        <v>4.0999999999999996</v>
      </c>
      <c r="K772" s="21">
        <v>3587</v>
      </c>
      <c r="M772" s="15">
        <f t="shared" si="49"/>
        <v>15958563</v>
      </c>
      <c r="N772" t="str">
        <f t="shared" si="50"/>
        <v xml:space="preserve"> &gt;₹500</v>
      </c>
      <c r="O772" s="15">
        <f t="shared" si="51"/>
        <v>14706.699999999999</v>
      </c>
    </row>
    <row r="773" spans="1:15" x14ac:dyDescent="0.25">
      <c r="A773" t="s">
        <v>1580</v>
      </c>
      <c r="B773" t="s">
        <v>3554</v>
      </c>
      <c r="C773" t="s">
        <v>1581</v>
      </c>
      <c r="D773" t="s">
        <v>2910</v>
      </c>
      <c r="E773" s="8" t="s">
        <v>1400</v>
      </c>
      <c r="F773" s="11">
        <v>299</v>
      </c>
      <c r="G773" s="11">
        <v>550</v>
      </c>
      <c r="H773" s="1">
        <v>0.46</v>
      </c>
      <c r="I773" t="str">
        <f t="shared" si="48"/>
        <v>NO</v>
      </c>
      <c r="J773" s="19">
        <v>4.0999999999999996</v>
      </c>
      <c r="K773" s="21">
        <v>3584</v>
      </c>
      <c r="M773" s="15">
        <f t="shared" si="49"/>
        <v>1071616</v>
      </c>
      <c r="N773" t="str">
        <f t="shared" si="50"/>
        <v>₹200–₹500</v>
      </c>
      <c r="O773" s="15">
        <f t="shared" si="51"/>
        <v>14694.399999999998</v>
      </c>
    </row>
    <row r="774" spans="1:15" x14ac:dyDescent="0.25">
      <c r="A774" t="s">
        <v>1582</v>
      </c>
      <c r="B774" t="s">
        <v>3555</v>
      </c>
      <c r="C774" t="s">
        <v>1583</v>
      </c>
      <c r="D774" t="s">
        <v>2910</v>
      </c>
      <c r="E774" s="8" t="s">
        <v>1153</v>
      </c>
      <c r="F774" s="11">
        <v>629</v>
      </c>
      <c r="G774" s="11">
        <v>1390</v>
      </c>
      <c r="H774" s="1">
        <v>0.55000000000000004</v>
      </c>
      <c r="I774" t="str">
        <f t="shared" si="48"/>
        <v>YES</v>
      </c>
      <c r="J774" s="19">
        <v>4.0999999999999996</v>
      </c>
      <c r="K774" s="21">
        <v>3578</v>
      </c>
      <c r="M774" s="15">
        <f t="shared" si="49"/>
        <v>2250562</v>
      </c>
      <c r="N774" t="str">
        <f t="shared" si="50"/>
        <v xml:space="preserve"> &gt;₹500</v>
      </c>
      <c r="O774" s="15">
        <f t="shared" si="51"/>
        <v>14669.8</v>
      </c>
    </row>
    <row r="775" spans="1:15" x14ac:dyDescent="0.25">
      <c r="A775" t="s">
        <v>1584</v>
      </c>
      <c r="B775" t="s">
        <v>3556</v>
      </c>
      <c r="C775" t="s">
        <v>1585</v>
      </c>
      <c r="D775" t="s">
        <v>2910</v>
      </c>
      <c r="E775" s="8" t="s">
        <v>1185</v>
      </c>
      <c r="F775" s="11">
        <v>2595</v>
      </c>
      <c r="G775" s="11">
        <v>3295</v>
      </c>
      <c r="H775" s="1">
        <v>0.21</v>
      </c>
      <c r="I775" t="str">
        <f t="shared" si="48"/>
        <v>NO</v>
      </c>
      <c r="J775" s="19">
        <v>4.0999999999999996</v>
      </c>
      <c r="K775" s="21">
        <v>3565</v>
      </c>
      <c r="M775" s="15">
        <f t="shared" si="49"/>
        <v>9251175</v>
      </c>
      <c r="N775" t="str">
        <f t="shared" si="50"/>
        <v xml:space="preserve"> &gt;₹500</v>
      </c>
      <c r="O775" s="15">
        <f t="shared" si="51"/>
        <v>14616.499999999998</v>
      </c>
    </row>
    <row r="776" spans="1:15" x14ac:dyDescent="0.25">
      <c r="A776" t="s">
        <v>1586</v>
      </c>
      <c r="B776" t="s">
        <v>3557</v>
      </c>
      <c r="C776" t="s">
        <v>1587</v>
      </c>
      <c r="D776" t="s">
        <v>2910</v>
      </c>
      <c r="E776" s="8" t="s">
        <v>1281</v>
      </c>
      <c r="F776" s="11">
        <v>1799</v>
      </c>
      <c r="G776" s="11">
        <v>2911</v>
      </c>
      <c r="H776" s="1">
        <v>0.38</v>
      </c>
      <c r="I776" t="str">
        <f t="shared" si="48"/>
        <v>NO</v>
      </c>
      <c r="J776" s="19">
        <v>4.0999999999999996</v>
      </c>
      <c r="K776" s="21">
        <v>3552</v>
      </c>
      <c r="M776" s="15">
        <f t="shared" si="49"/>
        <v>6390048</v>
      </c>
      <c r="N776" t="str">
        <f t="shared" si="50"/>
        <v xml:space="preserve"> &gt;₹500</v>
      </c>
      <c r="O776" s="15">
        <f t="shared" si="51"/>
        <v>14563.199999999999</v>
      </c>
    </row>
    <row r="777" spans="1:15" x14ac:dyDescent="0.25">
      <c r="A777" t="s">
        <v>1588</v>
      </c>
      <c r="B777" t="s">
        <v>3558</v>
      </c>
      <c r="C777" t="s">
        <v>1589</v>
      </c>
      <c r="D777" t="s">
        <v>2913</v>
      </c>
      <c r="E777" s="8" t="s">
        <v>1345</v>
      </c>
      <c r="F777" s="11">
        <v>90</v>
      </c>
      <c r="G777" s="11">
        <v>175</v>
      </c>
      <c r="H777" s="1">
        <v>0.49</v>
      </c>
      <c r="I777" t="str">
        <f t="shared" si="48"/>
        <v>NO</v>
      </c>
      <c r="J777" s="19">
        <v>4.0999999999999996</v>
      </c>
      <c r="K777" s="21">
        <v>3543</v>
      </c>
      <c r="M777" s="15">
        <f t="shared" si="49"/>
        <v>318870</v>
      </c>
      <c r="N777" t="str">
        <f t="shared" si="50"/>
        <v>&lt;₹200</v>
      </c>
      <c r="O777" s="15">
        <f t="shared" si="51"/>
        <v>14526.3</v>
      </c>
    </row>
    <row r="778" spans="1:15" x14ac:dyDescent="0.25">
      <c r="A778" t="s">
        <v>1590</v>
      </c>
      <c r="B778" t="s">
        <v>3559</v>
      </c>
      <c r="C778" t="s">
        <v>1591</v>
      </c>
      <c r="D778" t="s">
        <v>2910</v>
      </c>
      <c r="E778" s="8" t="s">
        <v>1161</v>
      </c>
      <c r="F778" s="11">
        <v>599</v>
      </c>
      <c r="G778" s="11">
        <v>599</v>
      </c>
      <c r="H778" s="1">
        <v>0</v>
      </c>
      <c r="I778" t="str">
        <f t="shared" si="48"/>
        <v>NO</v>
      </c>
      <c r="J778" s="19">
        <v>4.0999999999999996</v>
      </c>
      <c r="K778" s="21">
        <v>3530</v>
      </c>
      <c r="M778" s="15">
        <f t="shared" si="49"/>
        <v>2114470</v>
      </c>
      <c r="N778" t="str">
        <f t="shared" si="50"/>
        <v xml:space="preserve"> &gt;₹500</v>
      </c>
      <c r="O778" s="15">
        <f t="shared" si="51"/>
        <v>14472.999999999998</v>
      </c>
    </row>
    <row r="779" spans="1:15" x14ac:dyDescent="0.25">
      <c r="A779" t="s">
        <v>1592</v>
      </c>
      <c r="B779" t="s">
        <v>3560</v>
      </c>
      <c r="C779" t="s">
        <v>1593</v>
      </c>
      <c r="D779" t="s">
        <v>2911</v>
      </c>
      <c r="E779" s="8" t="s">
        <v>687</v>
      </c>
      <c r="F779" s="11">
        <v>1999</v>
      </c>
      <c r="G779" s="11">
        <v>7999</v>
      </c>
      <c r="H779" s="1">
        <v>0.75</v>
      </c>
      <c r="I779" t="str">
        <f t="shared" si="48"/>
        <v>YES</v>
      </c>
      <c r="J779" s="19">
        <v>4.0999999999999996</v>
      </c>
      <c r="K779" s="21">
        <v>3527</v>
      </c>
      <c r="M779" s="15">
        <f t="shared" si="49"/>
        <v>7050473</v>
      </c>
      <c r="N779" t="str">
        <f t="shared" si="50"/>
        <v xml:space="preserve"> &gt;₹500</v>
      </c>
      <c r="O779" s="15">
        <f t="shared" si="51"/>
        <v>14460.699999999999</v>
      </c>
    </row>
    <row r="780" spans="1:15" x14ac:dyDescent="0.25">
      <c r="A780" t="s">
        <v>1594</v>
      </c>
      <c r="B780" t="s">
        <v>3561</v>
      </c>
      <c r="C780" t="s">
        <v>1595</v>
      </c>
      <c r="D780" t="s">
        <v>2910</v>
      </c>
      <c r="E780" s="8" t="s">
        <v>1596</v>
      </c>
      <c r="F780" s="11">
        <v>2099</v>
      </c>
      <c r="G780" s="11">
        <v>3250</v>
      </c>
      <c r="H780" s="1">
        <v>0.35</v>
      </c>
      <c r="I780" t="str">
        <f t="shared" si="48"/>
        <v>NO</v>
      </c>
      <c r="J780" s="19">
        <v>4.0999999999999996</v>
      </c>
      <c r="K780" s="21">
        <v>3524</v>
      </c>
      <c r="M780" s="15">
        <f t="shared" si="49"/>
        <v>7396876</v>
      </c>
      <c r="N780" t="str">
        <f t="shared" si="50"/>
        <v xml:space="preserve"> &gt;₹500</v>
      </c>
      <c r="O780" s="15">
        <f t="shared" si="51"/>
        <v>14448.4</v>
      </c>
    </row>
    <row r="781" spans="1:15" x14ac:dyDescent="0.25">
      <c r="A781" t="s">
        <v>1597</v>
      </c>
      <c r="B781" t="s">
        <v>3562</v>
      </c>
      <c r="C781" t="s">
        <v>1598</v>
      </c>
      <c r="D781" t="s">
        <v>2910</v>
      </c>
      <c r="E781" s="8" t="s">
        <v>1599</v>
      </c>
      <c r="F781" s="11">
        <v>179</v>
      </c>
      <c r="G781" s="11">
        <v>499</v>
      </c>
      <c r="H781" s="1">
        <v>0.64</v>
      </c>
      <c r="I781" t="str">
        <f t="shared" si="48"/>
        <v>YES</v>
      </c>
      <c r="J781" s="19">
        <v>4.0999999999999996</v>
      </c>
      <c r="K781" s="21">
        <v>3518</v>
      </c>
      <c r="M781" s="15">
        <f t="shared" si="49"/>
        <v>629722</v>
      </c>
      <c r="N781" t="str">
        <f t="shared" si="50"/>
        <v>&lt;₹200</v>
      </c>
      <c r="O781" s="15">
        <f t="shared" si="51"/>
        <v>14423.8</v>
      </c>
    </row>
    <row r="782" spans="1:15" x14ac:dyDescent="0.25">
      <c r="A782" t="s">
        <v>1600</v>
      </c>
      <c r="B782" t="s">
        <v>3563</v>
      </c>
      <c r="C782" t="s">
        <v>1601</v>
      </c>
      <c r="D782" t="s">
        <v>2910</v>
      </c>
      <c r="E782" s="8" t="s">
        <v>1206</v>
      </c>
      <c r="F782" s="11">
        <v>1345</v>
      </c>
      <c r="G782" s="11">
        <v>2295</v>
      </c>
      <c r="H782" s="1">
        <v>0.41</v>
      </c>
      <c r="I782" t="str">
        <f t="shared" si="48"/>
        <v>NO</v>
      </c>
      <c r="J782" s="19">
        <v>4.0999999999999996</v>
      </c>
      <c r="K782" s="21">
        <v>3517</v>
      </c>
      <c r="M782" s="15">
        <f t="shared" si="49"/>
        <v>4730365</v>
      </c>
      <c r="N782" t="str">
        <f t="shared" si="50"/>
        <v xml:space="preserve"> &gt;₹500</v>
      </c>
      <c r="O782" s="15">
        <f t="shared" si="51"/>
        <v>14419.699999999999</v>
      </c>
    </row>
    <row r="783" spans="1:15" x14ac:dyDescent="0.25">
      <c r="A783" t="s">
        <v>1602</v>
      </c>
      <c r="B783" t="s">
        <v>3564</v>
      </c>
      <c r="C783" t="s">
        <v>1603</v>
      </c>
      <c r="D783" t="s">
        <v>2911</v>
      </c>
      <c r="E783" s="8" t="s">
        <v>1236</v>
      </c>
      <c r="F783" s="11">
        <v>349</v>
      </c>
      <c r="G783" s="11">
        <v>995</v>
      </c>
      <c r="H783" s="1">
        <v>0.65</v>
      </c>
      <c r="I783" t="str">
        <f t="shared" si="48"/>
        <v>YES</v>
      </c>
      <c r="J783" s="19">
        <v>4.0999999999999996</v>
      </c>
      <c r="K783" s="21">
        <v>3492</v>
      </c>
      <c r="M783" s="15">
        <f t="shared" si="49"/>
        <v>1218708</v>
      </c>
      <c r="N783" t="str">
        <f t="shared" si="50"/>
        <v>₹200–₹500</v>
      </c>
      <c r="O783" s="15">
        <f t="shared" si="51"/>
        <v>14317.199999999999</v>
      </c>
    </row>
    <row r="784" spans="1:15" x14ac:dyDescent="0.25">
      <c r="A784" t="s">
        <v>1604</v>
      </c>
      <c r="B784" t="s">
        <v>3565</v>
      </c>
      <c r="C784" t="s">
        <v>1605</v>
      </c>
      <c r="D784" t="s">
        <v>2910</v>
      </c>
      <c r="E784" s="8" t="s">
        <v>1474</v>
      </c>
      <c r="F784" s="11">
        <v>287</v>
      </c>
      <c r="G784" s="11">
        <v>499</v>
      </c>
      <c r="H784" s="1">
        <v>0.42</v>
      </c>
      <c r="I784" t="str">
        <f t="shared" si="48"/>
        <v>NO</v>
      </c>
      <c r="J784" s="19">
        <v>4.0999999999999996</v>
      </c>
      <c r="K784" s="21">
        <v>3482</v>
      </c>
      <c r="M784" s="15">
        <f t="shared" si="49"/>
        <v>999334</v>
      </c>
      <c r="N784" t="str">
        <f t="shared" si="50"/>
        <v>₹200–₹500</v>
      </c>
      <c r="O784" s="15">
        <f t="shared" si="51"/>
        <v>14276.199999999999</v>
      </c>
    </row>
    <row r="785" spans="1:15" x14ac:dyDescent="0.25">
      <c r="A785" t="s">
        <v>1606</v>
      </c>
      <c r="B785" t="s">
        <v>3566</v>
      </c>
      <c r="C785" t="s">
        <v>1607</v>
      </c>
      <c r="D785" t="s">
        <v>2910</v>
      </c>
      <c r="E785" s="8" t="s">
        <v>1150</v>
      </c>
      <c r="F785" s="11">
        <v>349</v>
      </c>
      <c r="G785" s="11">
        <v>450</v>
      </c>
      <c r="H785" s="1">
        <v>0.22</v>
      </c>
      <c r="I785" t="str">
        <f t="shared" si="48"/>
        <v>NO</v>
      </c>
      <c r="J785" s="19">
        <v>4.0999999999999996</v>
      </c>
      <c r="K785" s="21">
        <v>3454</v>
      </c>
      <c r="M785" s="15">
        <f t="shared" si="49"/>
        <v>1205446</v>
      </c>
      <c r="N785" t="str">
        <f t="shared" si="50"/>
        <v>₹200–₹500</v>
      </c>
      <c r="O785" s="15">
        <f t="shared" si="51"/>
        <v>14161.4</v>
      </c>
    </row>
    <row r="786" spans="1:15" x14ac:dyDescent="0.25">
      <c r="A786" t="s">
        <v>1608</v>
      </c>
      <c r="B786" t="s">
        <v>3450</v>
      </c>
      <c r="C786" t="s">
        <v>1609</v>
      </c>
      <c r="D786" t="s">
        <v>2911</v>
      </c>
      <c r="E786" s="8" t="s">
        <v>1193</v>
      </c>
      <c r="F786" s="11">
        <v>879</v>
      </c>
      <c r="G786" s="11">
        <v>1109</v>
      </c>
      <c r="H786" s="1">
        <v>0.21</v>
      </c>
      <c r="I786" t="str">
        <f t="shared" si="48"/>
        <v>NO</v>
      </c>
      <c r="J786" s="19">
        <v>4.0999999999999996</v>
      </c>
      <c r="K786" s="21">
        <v>3441</v>
      </c>
      <c r="M786" s="15">
        <f t="shared" si="49"/>
        <v>3024639</v>
      </c>
      <c r="N786" t="str">
        <f t="shared" si="50"/>
        <v xml:space="preserve"> &gt;₹500</v>
      </c>
      <c r="O786" s="15">
        <f t="shared" si="51"/>
        <v>14108.099999999999</v>
      </c>
    </row>
    <row r="787" spans="1:15" x14ac:dyDescent="0.25">
      <c r="A787" t="s">
        <v>1610</v>
      </c>
      <c r="B787" t="s">
        <v>3567</v>
      </c>
      <c r="C787" t="s">
        <v>1611</v>
      </c>
      <c r="D787" t="s">
        <v>2911</v>
      </c>
      <c r="E787" s="8" t="s">
        <v>1323</v>
      </c>
      <c r="F787" s="11">
        <v>250</v>
      </c>
      <c r="G787" s="11">
        <v>250</v>
      </c>
      <c r="H787" s="1">
        <v>0</v>
      </c>
      <c r="I787" t="str">
        <f t="shared" si="48"/>
        <v>NO</v>
      </c>
      <c r="J787" s="19">
        <v>4.0999999999999996</v>
      </c>
      <c r="K787" s="21">
        <v>3390</v>
      </c>
      <c r="M787" s="15">
        <f t="shared" si="49"/>
        <v>847500</v>
      </c>
      <c r="N787" t="str">
        <f t="shared" si="50"/>
        <v>₹200–₹500</v>
      </c>
      <c r="O787" s="15">
        <f t="shared" si="51"/>
        <v>13898.999999999998</v>
      </c>
    </row>
    <row r="788" spans="1:15" x14ac:dyDescent="0.25">
      <c r="A788" t="s">
        <v>1612</v>
      </c>
      <c r="B788" t="s">
        <v>3568</v>
      </c>
      <c r="C788" t="s">
        <v>1613</v>
      </c>
      <c r="D788" t="s">
        <v>2911</v>
      </c>
      <c r="E788" s="8" t="s">
        <v>718</v>
      </c>
      <c r="F788" s="11">
        <v>199</v>
      </c>
      <c r="G788" s="11">
        <v>499</v>
      </c>
      <c r="H788" s="1">
        <v>0.6</v>
      </c>
      <c r="I788" t="str">
        <f t="shared" si="48"/>
        <v>YES</v>
      </c>
      <c r="J788" s="19">
        <v>4.0999999999999996</v>
      </c>
      <c r="K788" s="21">
        <v>3382</v>
      </c>
      <c r="M788" s="15">
        <f t="shared" si="49"/>
        <v>673018</v>
      </c>
      <c r="N788" t="str">
        <f t="shared" si="50"/>
        <v>&lt;₹200</v>
      </c>
      <c r="O788" s="15">
        <f t="shared" si="51"/>
        <v>13866.199999999999</v>
      </c>
    </row>
    <row r="789" spans="1:15" x14ac:dyDescent="0.25">
      <c r="A789" t="s">
        <v>78</v>
      </c>
      <c r="B789" t="s">
        <v>2955</v>
      </c>
      <c r="C789" t="s">
        <v>79</v>
      </c>
      <c r="D789" t="s">
        <v>2910</v>
      </c>
      <c r="E789" s="8" t="s">
        <v>2</v>
      </c>
      <c r="F789" s="11">
        <v>199</v>
      </c>
      <c r="G789" s="11">
        <v>999</v>
      </c>
      <c r="H789" s="1">
        <v>0.8</v>
      </c>
      <c r="I789" t="str">
        <f t="shared" si="48"/>
        <v>YES</v>
      </c>
      <c r="J789" s="19">
        <v>4.0999999999999996</v>
      </c>
      <c r="K789" s="21">
        <v>3369</v>
      </c>
      <c r="M789" s="15">
        <f t="shared" si="49"/>
        <v>670431</v>
      </c>
      <c r="N789" t="str">
        <f t="shared" si="50"/>
        <v>&lt;₹200</v>
      </c>
      <c r="O789" s="15">
        <f t="shared" si="51"/>
        <v>13812.9</v>
      </c>
    </row>
    <row r="790" spans="1:15" x14ac:dyDescent="0.25">
      <c r="A790" t="s">
        <v>1614</v>
      </c>
      <c r="B790" t="s">
        <v>3569</v>
      </c>
      <c r="C790" t="s">
        <v>1615</v>
      </c>
      <c r="D790" t="s">
        <v>2910</v>
      </c>
      <c r="E790" s="8" t="s">
        <v>1599</v>
      </c>
      <c r="F790" s="11">
        <v>149</v>
      </c>
      <c r="G790" s="11">
        <v>999</v>
      </c>
      <c r="H790" s="1">
        <v>0.85</v>
      </c>
      <c r="I790" t="str">
        <f t="shared" si="48"/>
        <v>YES</v>
      </c>
      <c r="J790" s="19">
        <v>4.0999999999999996</v>
      </c>
      <c r="K790" s="21">
        <v>3366</v>
      </c>
      <c r="M790" s="15">
        <f t="shared" si="49"/>
        <v>501534</v>
      </c>
      <c r="N790" t="str">
        <f t="shared" si="50"/>
        <v>&lt;₹200</v>
      </c>
      <c r="O790" s="15">
        <f t="shared" si="51"/>
        <v>13800.599999999999</v>
      </c>
    </row>
    <row r="791" spans="1:15" x14ac:dyDescent="0.25">
      <c r="A791" t="s">
        <v>1616</v>
      </c>
      <c r="B791" t="s">
        <v>3570</v>
      </c>
      <c r="C791" t="s">
        <v>1617</v>
      </c>
      <c r="D791" t="s">
        <v>2910</v>
      </c>
      <c r="E791" s="8" t="s">
        <v>1156</v>
      </c>
      <c r="F791" s="11">
        <v>469</v>
      </c>
      <c r="G791" s="11">
        <v>1499</v>
      </c>
      <c r="H791" s="1">
        <v>0.69</v>
      </c>
      <c r="I791" t="str">
        <f t="shared" si="48"/>
        <v>YES</v>
      </c>
      <c r="J791" s="19">
        <v>4.0999999999999996</v>
      </c>
      <c r="K791" s="21">
        <v>3344</v>
      </c>
      <c r="M791" s="15">
        <f t="shared" si="49"/>
        <v>1568336</v>
      </c>
      <c r="N791" t="str">
        <f t="shared" si="50"/>
        <v>₹200–₹500</v>
      </c>
      <c r="O791" s="15">
        <f t="shared" si="51"/>
        <v>13710.4</v>
      </c>
    </row>
    <row r="792" spans="1:15" x14ac:dyDescent="0.25">
      <c r="A792" t="s">
        <v>1618</v>
      </c>
      <c r="B792" t="s">
        <v>3571</v>
      </c>
      <c r="C792" t="s">
        <v>1619</v>
      </c>
      <c r="D792" t="s">
        <v>2910</v>
      </c>
      <c r="E792" s="8" t="s">
        <v>1420</v>
      </c>
      <c r="F792" s="11">
        <v>1187</v>
      </c>
      <c r="G792" s="11">
        <v>1929</v>
      </c>
      <c r="H792" s="1">
        <v>0.38</v>
      </c>
      <c r="I792" t="str">
        <f t="shared" si="48"/>
        <v>NO</v>
      </c>
      <c r="J792" s="19">
        <v>4.0999999999999996</v>
      </c>
      <c r="K792" s="21">
        <v>3300</v>
      </c>
      <c r="M792" s="15">
        <f t="shared" si="49"/>
        <v>3917100</v>
      </c>
      <c r="N792" t="str">
        <f t="shared" si="50"/>
        <v xml:space="preserve"> &gt;₹500</v>
      </c>
      <c r="O792" s="15">
        <f t="shared" si="51"/>
        <v>13529.999999999998</v>
      </c>
    </row>
    <row r="793" spans="1:15" x14ac:dyDescent="0.25">
      <c r="A793" t="s">
        <v>1620</v>
      </c>
      <c r="B793" t="s">
        <v>3572</v>
      </c>
      <c r="C793" t="s">
        <v>1621</v>
      </c>
      <c r="D793" t="s">
        <v>2910</v>
      </c>
      <c r="E793" s="8" t="s">
        <v>1622</v>
      </c>
      <c r="F793" s="11">
        <v>849</v>
      </c>
      <c r="G793" s="11">
        <v>1499</v>
      </c>
      <c r="H793" s="1">
        <v>0.43</v>
      </c>
      <c r="I793" t="str">
        <f t="shared" si="48"/>
        <v>NO</v>
      </c>
      <c r="J793" s="19">
        <v>4.0999999999999996</v>
      </c>
      <c r="K793" s="21">
        <v>3295</v>
      </c>
      <c r="M793" s="15">
        <f t="shared" si="49"/>
        <v>2797455</v>
      </c>
      <c r="N793" t="str">
        <f t="shared" si="50"/>
        <v xml:space="preserve"> &gt;₹500</v>
      </c>
      <c r="O793" s="15">
        <f t="shared" si="51"/>
        <v>13509.499999999998</v>
      </c>
    </row>
    <row r="794" spans="1:15" x14ac:dyDescent="0.25">
      <c r="A794" t="s">
        <v>1623</v>
      </c>
      <c r="B794" t="s">
        <v>3573</v>
      </c>
      <c r="C794" t="s">
        <v>1624</v>
      </c>
      <c r="D794" t="s">
        <v>2910</v>
      </c>
      <c r="E794" s="8" t="s">
        <v>1153</v>
      </c>
      <c r="F794" s="11">
        <v>328</v>
      </c>
      <c r="G794" s="11">
        <v>399</v>
      </c>
      <c r="H794" s="1">
        <v>0.18</v>
      </c>
      <c r="I794" t="str">
        <f t="shared" si="48"/>
        <v>NO</v>
      </c>
      <c r="J794" s="19">
        <v>4.0999999999999996</v>
      </c>
      <c r="K794" s="21">
        <v>3271</v>
      </c>
      <c r="M794" s="15">
        <f t="shared" si="49"/>
        <v>1072888</v>
      </c>
      <c r="N794" t="str">
        <f t="shared" si="50"/>
        <v>₹200–₹500</v>
      </c>
      <c r="O794" s="15">
        <f t="shared" si="51"/>
        <v>13411.099999999999</v>
      </c>
    </row>
    <row r="795" spans="1:15" x14ac:dyDescent="0.25">
      <c r="A795" t="s">
        <v>1625</v>
      </c>
      <c r="B795" t="s">
        <v>3574</v>
      </c>
      <c r="C795" t="s">
        <v>1626</v>
      </c>
      <c r="D795" t="s">
        <v>2910</v>
      </c>
      <c r="E795" s="8" t="s">
        <v>1161</v>
      </c>
      <c r="F795" s="11">
        <v>269</v>
      </c>
      <c r="G795" s="11">
        <v>699</v>
      </c>
      <c r="H795" s="1">
        <v>0.62</v>
      </c>
      <c r="I795" t="str">
        <f t="shared" si="48"/>
        <v>YES</v>
      </c>
      <c r="J795" s="19">
        <v>4.0999999999999996</v>
      </c>
      <c r="K795" s="21">
        <v>3246</v>
      </c>
      <c r="M795" s="15">
        <f t="shared" si="49"/>
        <v>873174</v>
      </c>
      <c r="N795" t="str">
        <f t="shared" si="50"/>
        <v>₹200–₹500</v>
      </c>
      <c r="O795" s="15">
        <f t="shared" si="51"/>
        <v>13308.599999999999</v>
      </c>
    </row>
    <row r="796" spans="1:15" x14ac:dyDescent="0.25">
      <c r="A796" t="s">
        <v>1627</v>
      </c>
      <c r="B796" t="s">
        <v>3575</v>
      </c>
      <c r="C796" t="s">
        <v>1628</v>
      </c>
      <c r="D796" t="s">
        <v>2911</v>
      </c>
      <c r="E796" s="8" t="s">
        <v>1629</v>
      </c>
      <c r="F796" s="11">
        <v>299</v>
      </c>
      <c r="G796" s="11">
        <v>400</v>
      </c>
      <c r="H796" s="1">
        <v>0.25</v>
      </c>
      <c r="I796" t="str">
        <f t="shared" si="48"/>
        <v>NO</v>
      </c>
      <c r="J796" s="19">
        <v>4.0999999999999996</v>
      </c>
      <c r="K796" s="21">
        <v>3242</v>
      </c>
      <c r="M796" s="15">
        <f t="shared" si="49"/>
        <v>969358</v>
      </c>
      <c r="N796" t="str">
        <f t="shared" si="50"/>
        <v>₹200–₹500</v>
      </c>
      <c r="O796" s="15">
        <f t="shared" si="51"/>
        <v>13292.199999999999</v>
      </c>
    </row>
    <row r="797" spans="1:15" x14ac:dyDescent="0.25">
      <c r="A797" t="s">
        <v>1630</v>
      </c>
      <c r="B797" t="s">
        <v>3576</v>
      </c>
      <c r="C797" t="s">
        <v>1631</v>
      </c>
      <c r="D797" t="s">
        <v>2910</v>
      </c>
      <c r="E797" s="8" t="s">
        <v>1632</v>
      </c>
      <c r="F797" s="11">
        <v>549</v>
      </c>
      <c r="G797" s="11">
        <v>1499</v>
      </c>
      <c r="H797" s="1">
        <v>0.63</v>
      </c>
      <c r="I797" t="str">
        <f t="shared" si="48"/>
        <v>YES</v>
      </c>
      <c r="J797" s="19">
        <v>4.0999999999999996</v>
      </c>
      <c r="K797" s="21">
        <v>3234</v>
      </c>
      <c r="M797" s="15">
        <f t="shared" si="49"/>
        <v>1775466</v>
      </c>
      <c r="N797" t="str">
        <f t="shared" si="50"/>
        <v xml:space="preserve"> &gt;₹500</v>
      </c>
      <c r="O797" s="15">
        <f t="shared" si="51"/>
        <v>13259.4</v>
      </c>
    </row>
    <row r="798" spans="1:15" x14ac:dyDescent="0.25">
      <c r="A798" t="s">
        <v>1633</v>
      </c>
      <c r="B798" t="s">
        <v>3577</v>
      </c>
      <c r="C798" t="s">
        <v>1634</v>
      </c>
      <c r="D798" t="s">
        <v>2913</v>
      </c>
      <c r="E798" s="8" t="s">
        <v>1318</v>
      </c>
      <c r="F798" s="11">
        <v>114</v>
      </c>
      <c r="G798" s="11">
        <v>120</v>
      </c>
      <c r="H798" s="1">
        <v>0.05</v>
      </c>
      <c r="I798" t="str">
        <f t="shared" si="48"/>
        <v>NO</v>
      </c>
      <c r="J798" s="19">
        <v>4.0999999999999996</v>
      </c>
      <c r="K798" s="21">
        <v>3233</v>
      </c>
      <c r="M798" s="15">
        <f t="shared" si="49"/>
        <v>368562</v>
      </c>
      <c r="N798" t="str">
        <f t="shared" si="50"/>
        <v>&lt;₹200</v>
      </c>
      <c r="O798" s="15">
        <f t="shared" si="51"/>
        <v>13255.3</v>
      </c>
    </row>
    <row r="799" spans="1:15" x14ac:dyDescent="0.25">
      <c r="A799" t="s">
        <v>1635</v>
      </c>
      <c r="B799" t="s">
        <v>3578</v>
      </c>
      <c r="C799" t="s">
        <v>1636</v>
      </c>
      <c r="D799" t="s">
        <v>2913</v>
      </c>
      <c r="E799" s="8" t="s">
        <v>1637</v>
      </c>
      <c r="F799" s="11">
        <v>120</v>
      </c>
      <c r="G799" s="11">
        <v>120</v>
      </c>
      <c r="H799" s="1">
        <v>0</v>
      </c>
      <c r="I799" t="str">
        <f t="shared" si="48"/>
        <v>NO</v>
      </c>
      <c r="J799" s="19">
        <v>4.0999999999999996</v>
      </c>
      <c r="K799" s="21">
        <v>3231</v>
      </c>
      <c r="M799" s="15">
        <f t="shared" si="49"/>
        <v>387720</v>
      </c>
      <c r="N799" t="str">
        <f t="shared" si="50"/>
        <v>&lt;₹200</v>
      </c>
      <c r="O799" s="15">
        <f t="shared" si="51"/>
        <v>13247.099999999999</v>
      </c>
    </row>
    <row r="800" spans="1:15" x14ac:dyDescent="0.25">
      <c r="A800" t="s">
        <v>84</v>
      </c>
      <c r="B800" t="s">
        <v>2958</v>
      </c>
      <c r="C800" t="s">
        <v>85</v>
      </c>
      <c r="D800" t="s">
        <v>2910</v>
      </c>
      <c r="E800" s="8" t="s">
        <v>2</v>
      </c>
      <c r="F800" s="11">
        <v>209</v>
      </c>
      <c r="G800" s="11">
        <v>695</v>
      </c>
      <c r="H800" s="1">
        <v>0.7</v>
      </c>
      <c r="I800" t="str">
        <f t="shared" si="48"/>
        <v>YES</v>
      </c>
      <c r="J800" s="19">
        <v>4.0999999999999996</v>
      </c>
      <c r="K800" s="21">
        <v>3231</v>
      </c>
      <c r="M800" s="15">
        <f t="shared" si="49"/>
        <v>675279</v>
      </c>
      <c r="N800" t="str">
        <f t="shared" si="50"/>
        <v>₹200–₹500</v>
      </c>
      <c r="O800" s="15">
        <f t="shared" si="51"/>
        <v>13247.099999999999</v>
      </c>
    </row>
    <row r="801" spans="1:15" x14ac:dyDescent="0.25">
      <c r="A801" t="s">
        <v>1638</v>
      </c>
      <c r="B801" t="s">
        <v>3579</v>
      </c>
      <c r="C801" t="s">
        <v>1639</v>
      </c>
      <c r="D801" t="s">
        <v>2910</v>
      </c>
      <c r="E801" s="8" t="s">
        <v>1153</v>
      </c>
      <c r="F801" s="11">
        <v>1490</v>
      </c>
      <c r="G801" s="11">
        <v>2295</v>
      </c>
      <c r="H801" s="1">
        <v>0.35</v>
      </c>
      <c r="I801" t="str">
        <f t="shared" si="48"/>
        <v>NO</v>
      </c>
      <c r="J801" s="19">
        <v>4.0999999999999996</v>
      </c>
      <c r="K801" s="21">
        <v>3219</v>
      </c>
      <c r="M801" s="15">
        <f t="shared" si="49"/>
        <v>4796310</v>
      </c>
      <c r="N801" t="str">
        <f t="shared" si="50"/>
        <v xml:space="preserve"> &gt;₹500</v>
      </c>
      <c r="O801" s="15">
        <f t="shared" si="51"/>
        <v>13197.9</v>
      </c>
    </row>
    <row r="802" spans="1:15" x14ac:dyDescent="0.25">
      <c r="A802" t="s">
        <v>1640</v>
      </c>
      <c r="B802" t="s">
        <v>3580</v>
      </c>
      <c r="C802" t="s">
        <v>1641</v>
      </c>
      <c r="D802" t="s">
        <v>2914</v>
      </c>
      <c r="E802" s="8" t="s">
        <v>1642</v>
      </c>
      <c r="F802" s="11">
        <v>99</v>
      </c>
      <c r="G802" s="11">
        <v>99</v>
      </c>
      <c r="H802" s="1">
        <v>0</v>
      </c>
      <c r="I802" t="str">
        <f t="shared" si="48"/>
        <v>NO</v>
      </c>
      <c r="J802" s="19">
        <v>4.0999999999999996</v>
      </c>
      <c r="K802" s="21">
        <v>3201</v>
      </c>
      <c r="M802" s="15">
        <f t="shared" si="49"/>
        <v>316899</v>
      </c>
      <c r="N802" t="str">
        <f t="shared" si="50"/>
        <v>&lt;₹200</v>
      </c>
      <c r="O802" s="15">
        <f t="shared" si="51"/>
        <v>13124.099999999999</v>
      </c>
    </row>
    <row r="803" spans="1:15" x14ac:dyDescent="0.25">
      <c r="A803" t="s">
        <v>1643</v>
      </c>
      <c r="B803" t="s">
        <v>3581</v>
      </c>
      <c r="C803" t="s">
        <v>1644</v>
      </c>
      <c r="D803" t="s">
        <v>2910</v>
      </c>
      <c r="E803" s="8" t="s">
        <v>1153</v>
      </c>
      <c r="F803" s="11">
        <v>149</v>
      </c>
      <c r="G803" s="11">
        <v>249</v>
      </c>
      <c r="H803" s="1">
        <v>0.4</v>
      </c>
      <c r="I803" t="str">
        <f t="shared" si="48"/>
        <v>NO</v>
      </c>
      <c r="J803" s="19">
        <v>4.0999999999999996</v>
      </c>
      <c r="K803" s="21">
        <v>3197</v>
      </c>
      <c r="M803" s="15">
        <f t="shared" si="49"/>
        <v>476353</v>
      </c>
      <c r="N803" t="str">
        <f t="shared" si="50"/>
        <v>&lt;₹200</v>
      </c>
      <c r="O803" s="15">
        <f t="shared" si="51"/>
        <v>13107.699999999999</v>
      </c>
    </row>
    <row r="804" spans="1:15" x14ac:dyDescent="0.25">
      <c r="A804" t="s">
        <v>1645</v>
      </c>
      <c r="B804" t="s">
        <v>3582</v>
      </c>
      <c r="C804" t="s">
        <v>1646</v>
      </c>
      <c r="D804" t="s">
        <v>2910</v>
      </c>
      <c r="E804" s="8" t="s">
        <v>1255</v>
      </c>
      <c r="F804" s="11">
        <v>575</v>
      </c>
      <c r="G804" s="11">
        <v>2799</v>
      </c>
      <c r="H804" s="1">
        <v>0.79</v>
      </c>
      <c r="I804" t="str">
        <f t="shared" si="48"/>
        <v>YES</v>
      </c>
      <c r="J804" s="19">
        <v>4.0999999999999996</v>
      </c>
      <c r="K804" s="21">
        <v>3195</v>
      </c>
      <c r="M804" s="15">
        <f t="shared" si="49"/>
        <v>1837125</v>
      </c>
      <c r="N804" t="str">
        <f t="shared" si="50"/>
        <v xml:space="preserve"> &gt;₹500</v>
      </c>
      <c r="O804" s="15">
        <f t="shared" si="51"/>
        <v>13099.499999999998</v>
      </c>
    </row>
    <row r="805" spans="1:15" x14ac:dyDescent="0.25">
      <c r="A805" t="s">
        <v>1647</v>
      </c>
      <c r="B805" t="s">
        <v>3583</v>
      </c>
      <c r="C805" t="s">
        <v>1648</v>
      </c>
      <c r="D805" t="s">
        <v>2913</v>
      </c>
      <c r="E805" s="8" t="s">
        <v>1469</v>
      </c>
      <c r="F805" s="11">
        <v>178</v>
      </c>
      <c r="G805" s="11">
        <v>210</v>
      </c>
      <c r="H805" s="1">
        <v>0.15</v>
      </c>
      <c r="I805" t="str">
        <f t="shared" si="48"/>
        <v>NO</v>
      </c>
      <c r="J805" s="19">
        <v>4.0999999999999996</v>
      </c>
      <c r="K805" s="21">
        <v>3195</v>
      </c>
      <c r="M805" s="15">
        <f t="shared" si="49"/>
        <v>568710</v>
      </c>
      <c r="N805" t="str">
        <f t="shared" si="50"/>
        <v>&lt;₹200</v>
      </c>
      <c r="O805" s="15">
        <f t="shared" si="51"/>
        <v>13099.499999999998</v>
      </c>
    </row>
    <row r="806" spans="1:15" x14ac:dyDescent="0.25">
      <c r="A806" t="s">
        <v>1649</v>
      </c>
      <c r="B806" t="s">
        <v>3584</v>
      </c>
      <c r="C806" t="s">
        <v>1650</v>
      </c>
      <c r="D806" t="s">
        <v>2911</v>
      </c>
      <c r="E806" s="8" t="s">
        <v>718</v>
      </c>
      <c r="F806" s="11">
        <v>1599</v>
      </c>
      <c r="G806" s="11">
        <v>3490</v>
      </c>
      <c r="H806" s="1">
        <v>0.54</v>
      </c>
      <c r="I806" t="str">
        <f t="shared" si="48"/>
        <v>YES</v>
      </c>
      <c r="J806" s="19">
        <v>4.0999999999999996</v>
      </c>
      <c r="K806" s="21">
        <v>3192</v>
      </c>
      <c r="M806" s="15">
        <f t="shared" si="49"/>
        <v>5104008</v>
      </c>
      <c r="N806" t="str">
        <f t="shared" si="50"/>
        <v xml:space="preserve"> &gt;₹500</v>
      </c>
      <c r="O806" s="15">
        <f t="shared" si="51"/>
        <v>13087.199999999999</v>
      </c>
    </row>
    <row r="807" spans="1:15" x14ac:dyDescent="0.25">
      <c r="A807" t="s">
        <v>1651</v>
      </c>
      <c r="B807" t="s">
        <v>3585</v>
      </c>
      <c r="C807" t="s">
        <v>1652</v>
      </c>
      <c r="D807" t="s">
        <v>2911</v>
      </c>
      <c r="E807" s="8" t="s">
        <v>718</v>
      </c>
      <c r="F807" s="11">
        <v>499</v>
      </c>
      <c r="G807" s="11">
        <v>1299</v>
      </c>
      <c r="H807" s="1">
        <v>0.62</v>
      </c>
      <c r="I807" t="str">
        <f t="shared" si="48"/>
        <v>YES</v>
      </c>
      <c r="J807" s="19">
        <v>4.0999999999999996</v>
      </c>
      <c r="K807" s="21">
        <v>3182</v>
      </c>
      <c r="M807" s="15">
        <f t="shared" si="49"/>
        <v>1587818</v>
      </c>
      <c r="N807" t="str">
        <f t="shared" si="50"/>
        <v>₹200–₹500</v>
      </c>
      <c r="O807" s="15">
        <f t="shared" si="51"/>
        <v>13046.199999999999</v>
      </c>
    </row>
    <row r="808" spans="1:15" x14ac:dyDescent="0.25">
      <c r="A808" t="s">
        <v>1653</v>
      </c>
      <c r="B808" t="s">
        <v>3586</v>
      </c>
      <c r="C808" t="s">
        <v>1654</v>
      </c>
      <c r="D808" t="s">
        <v>2910</v>
      </c>
      <c r="E808" s="8" t="s">
        <v>1261</v>
      </c>
      <c r="F808" s="11">
        <v>199</v>
      </c>
      <c r="G808" s="11">
        <v>499</v>
      </c>
      <c r="H808" s="1">
        <v>0.6</v>
      </c>
      <c r="I808" t="str">
        <f t="shared" si="48"/>
        <v>YES</v>
      </c>
      <c r="J808" s="19">
        <v>4.0999999999999996</v>
      </c>
      <c r="K808" s="21">
        <v>3160</v>
      </c>
      <c r="M808" s="15">
        <f t="shared" si="49"/>
        <v>628840</v>
      </c>
      <c r="N808" t="str">
        <f t="shared" si="50"/>
        <v>&lt;₹200</v>
      </c>
      <c r="O808" s="15">
        <f t="shared" si="51"/>
        <v>12955.999999999998</v>
      </c>
    </row>
    <row r="809" spans="1:15" x14ac:dyDescent="0.25">
      <c r="A809" t="s">
        <v>1655</v>
      </c>
      <c r="B809" t="s">
        <v>3587</v>
      </c>
      <c r="C809" t="s">
        <v>1656</v>
      </c>
      <c r="D809" t="s">
        <v>2911</v>
      </c>
      <c r="E809" s="8" t="s">
        <v>687</v>
      </c>
      <c r="F809" s="11">
        <v>2499</v>
      </c>
      <c r="G809" s="11">
        <v>5999</v>
      </c>
      <c r="H809" s="1">
        <v>0.57999999999999996</v>
      </c>
      <c r="I809" t="str">
        <f t="shared" si="48"/>
        <v>YES</v>
      </c>
      <c r="J809" s="19">
        <v>4.0999999999999996</v>
      </c>
      <c r="K809" s="21">
        <v>3160</v>
      </c>
      <c r="M809" s="15">
        <f t="shared" si="49"/>
        <v>7896840</v>
      </c>
      <c r="N809" t="str">
        <f t="shared" si="50"/>
        <v xml:space="preserve"> &gt;₹500</v>
      </c>
      <c r="O809" s="15">
        <f t="shared" si="51"/>
        <v>12955.999999999998</v>
      </c>
    </row>
    <row r="810" spans="1:15" x14ac:dyDescent="0.25">
      <c r="A810" t="s">
        <v>1657</v>
      </c>
      <c r="B810" t="s">
        <v>3588</v>
      </c>
      <c r="C810" t="s">
        <v>1658</v>
      </c>
      <c r="D810" t="s">
        <v>2910</v>
      </c>
      <c r="E810" s="8" t="s">
        <v>1659</v>
      </c>
      <c r="F810" s="11">
        <v>199</v>
      </c>
      <c r="G810" s="11">
        <v>999</v>
      </c>
      <c r="H810" s="1">
        <v>0.8</v>
      </c>
      <c r="I810" t="str">
        <f t="shared" si="48"/>
        <v>YES</v>
      </c>
      <c r="J810" s="19">
        <v>4.0999999999999996</v>
      </c>
      <c r="K810" s="21">
        <v>3156</v>
      </c>
      <c r="M810" s="15">
        <f t="shared" si="49"/>
        <v>628044</v>
      </c>
      <c r="N810" t="str">
        <f t="shared" si="50"/>
        <v>&lt;₹200</v>
      </c>
      <c r="O810" s="15">
        <f t="shared" si="51"/>
        <v>12939.599999999999</v>
      </c>
    </row>
    <row r="811" spans="1:15" x14ac:dyDescent="0.25">
      <c r="A811" t="s">
        <v>1660</v>
      </c>
      <c r="B811" t="s">
        <v>3589</v>
      </c>
      <c r="C811" t="s">
        <v>1661</v>
      </c>
      <c r="D811" t="s">
        <v>2911</v>
      </c>
      <c r="E811" s="8" t="s">
        <v>708</v>
      </c>
      <c r="F811" s="11">
        <v>939</v>
      </c>
      <c r="G811" s="11">
        <v>1800</v>
      </c>
      <c r="H811" s="1">
        <v>0.48</v>
      </c>
      <c r="I811" t="str">
        <f t="shared" si="48"/>
        <v>NO</v>
      </c>
      <c r="J811" s="19">
        <v>4.0999999999999996</v>
      </c>
      <c r="K811" s="21">
        <v>3145</v>
      </c>
      <c r="M811" s="15">
        <f t="shared" si="49"/>
        <v>2953155</v>
      </c>
      <c r="N811" t="str">
        <f t="shared" si="50"/>
        <v xml:space="preserve"> &gt;₹500</v>
      </c>
      <c r="O811" s="15">
        <f t="shared" si="51"/>
        <v>12894.499999999998</v>
      </c>
    </row>
    <row r="812" spans="1:15" x14ac:dyDescent="0.25">
      <c r="A812" t="s">
        <v>1662</v>
      </c>
      <c r="B812" t="s">
        <v>3590</v>
      </c>
      <c r="C812" t="s">
        <v>1663</v>
      </c>
      <c r="D812" t="s">
        <v>2911</v>
      </c>
      <c r="E812" s="8" t="s">
        <v>687</v>
      </c>
      <c r="F812" s="11">
        <v>2499</v>
      </c>
      <c r="G812" s="11">
        <v>9999</v>
      </c>
      <c r="H812" s="1">
        <v>0.75</v>
      </c>
      <c r="I812" t="str">
        <f t="shared" si="48"/>
        <v>YES</v>
      </c>
      <c r="J812" s="19">
        <v>4.0999999999999996</v>
      </c>
      <c r="K812" s="21">
        <v>3096</v>
      </c>
      <c r="M812" s="15">
        <f t="shared" si="49"/>
        <v>7736904</v>
      </c>
      <c r="N812" t="str">
        <f t="shared" si="50"/>
        <v xml:space="preserve"> &gt;₹500</v>
      </c>
      <c r="O812" s="15">
        <f t="shared" si="51"/>
        <v>12693.599999999999</v>
      </c>
    </row>
    <row r="813" spans="1:15" x14ac:dyDescent="0.25">
      <c r="A813" t="s">
        <v>1664</v>
      </c>
      <c r="B813" t="s">
        <v>3591</v>
      </c>
      <c r="C813" t="s">
        <v>1665</v>
      </c>
      <c r="D813" t="s">
        <v>2910</v>
      </c>
      <c r="E813" s="8" t="s">
        <v>1153</v>
      </c>
      <c r="F813" s="11">
        <v>1439</v>
      </c>
      <c r="G813" s="11">
        <v>2890</v>
      </c>
      <c r="H813" s="1">
        <v>0.5</v>
      </c>
      <c r="I813" t="str">
        <f t="shared" si="48"/>
        <v>YES</v>
      </c>
      <c r="J813" s="19">
        <v>4.0999999999999996</v>
      </c>
      <c r="K813" s="21">
        <v>3095</v>
      </c>
      <c r="M813" s="15">
        <f t="shared" si="49"/>
        <v>4453705</v>
      </c>
      <c r="N813" t="str">
        <f t="shared" si="50"/>
        <v xml:space="preserve"> &gt;₹500</v>
      </c>
      <c r="O813" s="15">
        <f t="shared" si="51"/>
        <v>12689.499999999998</v>
      </c>
    </row>
    <row r="814" spans="1:15" x14ac:dyDescent="0.25">
      <c r="A814" t="s">
        <v>1666</v>
      </c>
      <c r="B814" t="s">
        <v>3592</v>
      </c>
      <c r="C814" t="s">
        <v>1667</v>
      </c>
      <c r="D814" t="s">
        <v>2911</v>
      </c>
      <c r="E814" s="8" t="s">
        <v>718</v>
      </c>
      <c r="F814" s="11">
        <v>1099</v>
      </c>
      <c r="G814" s="11">
        <v>5999</v>
      </c>
      <c r="H814" s="1">
        <v>0.82</v>
      </c>
      <c r="I814" t="str">
        <f t="shared" si="48"/>
        <v>YES</v>
      </c>
      <c r="J814" s="19">
        <v>4.0999999999999996</v>
      </c>
      <c r="K814" s="21">
        <v>3075</v>
      </c>
      <c r="M814" s="15">
        <f t="shared" si="49"/>
        <v>3379425</v>
      </c>
      <c r="N814" t="str">
        <f t="shared" si="50"/>
        <v xml:space="preserve"> &gt;₹500</v>
      </c>
      <c r="O814" s="15">
        <f t="shared" si="51"/>
        <v>12607.499999999998</v>
      </c>
    </row>
    <row r="815" spans="1:15" x14ac:dyDescent="0.25">
      <c r="A815" t="s">
        <v>1668</v>
      </c>
      <c r="B815" t="s">
        <v>3448</v>
      </c>
      <c r="C815" t="s">
        <v>1669</v>
      </c>
      <c r="D815" t="s">
        <v>2913</v>
      </c>
      <c r="E815" s="8" t="s">
        <v>1318</v>
      </c>
      <c r="F815" s="11">
        <v>157</v>
      </c>
      <c r="G815" s="11">
        <v>160</v>
      </c>
      <c r="H815" s="1">
        <v>0.02</v>
      </c>
      <c r="I815" t="str">
        <f t="shared" si="48"/>
        <v>NO</v>
      </c>
      <c r="J815" s="19">
        <v>4.0999999999999996</v>
      </c>
      <c r="K815" s="21">
        <v>3066</v>
      </c>
      <c r="M815" s="15">
        <f t="shared" si="49"/>
        <v>481362</v>
      </c>
      <c r="N815" t="str">
        <f t="shared" si="50"/>
        <v>&lt;₹200</v>
      </c>
      <c r="O815" s="15">
        <f t="shared" si="51"/>
        <v>12570.599999999999</v>
      </c>
    </row>
    <row r="816" spans="1:15" x14ac:dyDescent="0.25">
      <c r="A816" t="s">
        <v>1670</v>
      </c>
      <c r="B816" t="s">
        <v>3178</v>
      </c>
      <c r="C816" t="s">
        <v>1671</v>
      </c>
      <c r="D816" t="s">
        <v>2910</v>
      </c>
      <c r="E816" s="8" t="s">
        <v>1242</v>
      </c>
      <c r="F816" s="11">
        <v>115</v>
      </c>
      <c r="G816" s="11">
        <v>999</v>
      </c>
      <c r="H816" s="1">
        <v>0.88</v>
      </c>
      <c r="I816" t="str">
        <f t="shared" si="48"/>
        <v>YES</v>
      </c>
      <c r="J816" s="19">
        <v>4.0999999999999996</v>
      </c>
      <c r="K816" s="21">
        <v>3065</v>
      </c>
      <c r="M816" s="15">
        <f t="shared" si="49"/>
        <v>352475</v>
      </c>
      <c r="N816" t="str">
        <f t="shared" si="50"/>
        <v>&lt;₹200</v>
      </c>
      <c r="O816" s="15">
        <f t="shared" si="51"/>
        <v>12566.499999999998</v>
      </c>
    </row>
    <row r="817" spans="1:15" x14ac:dyDescent="0.25">
      <c r="A817" t="s">
        <v>1672</v>
      </c>
      <c r="B817" t="s">
        <v>3593</v>
      </c>
      <c r="C817" t="s">
        <v>1673</v>
      </c>
      <c r="D817" t="s">
        <v>2910</v>
      </c>
      <c r="E817" s="8" t="s">
        <v>1156</v>
      </c>
      <c r="F817" s="11">
        <v>175</v>
      </c>
      <c r="G817" s="11">
        <v>499</v>
      </c>
      <c r="H817" s="1">
        <v>0.65</v>
      </c>
      <c r="I817" t="str">
        <f t="shared" si="48"/>
        <v>YES</v>
      </c>
      <c r="J817" s="19">
        <v>4.0999999999999996</v>
      </c>
      <c r="K817" s="21">
        <v>3061</v>
      </c>
      <c r="M817" s="15">
        <f t="shared" si="49"/>
        <v>535675</v>
      </c>
      <c r="N817" t="str">
        <f t="shared" si="50"/>
        <v>&lt;₹200</v>
      </c>
      <c r="O817" s="15">
        <f t="shared" si="51"/>
        <v>12550.099999999999</v>
      </c>
    </row>
    <row r="818" spans="1:15" x14ac:dyDescent="0.25">
      <c r="A818" t="s">
        <v>1674</v>
      </c>
      <c r="B818" t="s">
        <v>3594</v>
      </c>
      <c r="C818" t="s">
        <v>1675</v>
      </c>
      <c r="D818" t="s">
        <v>2911</v>
      </c>
      <c r="E818" s="8" t="s">
        <v>1378</v>
      </c>
      <c r="F818" s="11">
        <v>1999</v>
      </c>
      <c r="G818" s="11">
        <v>4700</v>
      </c>
      <c r="H818" s="1">
        <v>0.56999999999999995</v>
      </c>
      <c r="I818" t="str">
        <f t="shared" si="48"/>
        <v>YES</v>
      </c>
      <c r="J818" s="19">
        <v>4.0999999999999996</v>
      </c>
      <c r="K818" s="21">
        <v>3049</v>
      </c>
      <c r="M818" s="15">
        <f t="shared" si="49"/>
        <v>6094951</v>
      </c>
      <c r="N818" t="str">
        <f t="shared" si="50"/>
        <v xml:space="preserve"> &gt;₹500</v>
      </c>
      <c r="O818" s="15">
        <f t="shared" si="51"/>
        <v>12500.9</v>
      </c>
    </row>
    <row r="819" spans="1:15" x14ac:dyDescent="0.25">
      <c r="A819" t="s">
        <v>1676</v>
      </c>
      <c r="B819" t="s">
        <v>3595</v>
      </c>
      <c r="C819" t="s">
        <v>1677</v>
      </c>
      <c r="D819" t="s">
        <v>2910</v>
      </c>
      <c r="E819" s="8" t="s">
        <v>1678</v>
      </c>
      <c r="F819" s="11">
        <v>3999</v>
      </c>
      <c r="G819" s="11">
        <v>4332.96</v>
      </c>
      <c r="H819" s="1">
        <v>0.08</v>
      </c>
      <c r="I819" t="str">
        <f t="shared" si="48"/>
        <v>NO</v>
      </c>
      <c r="J819" s="19">
        <v>4.0999999999999996</v>
      </c>
      <c r="K819" s="21">
        <v>3044</v>
      </c>
      <c r="M819" s="15">
        <f t="shared" si="49"/>
        <v>12172956</v>
      </c>
      <c r="N819" t="str">
        <f t="shared" si="50"/>
        <v xml:space="preserve"> &gt;₹500</v>
      </c>
      <c r="O819" s="15">
        <f t="shared" si="51"/>
        <v>12480.4</v>
      </c>
    </row>
    <row r="820" spans="1:15" x14ac:dyDescent="0.25">
      <c r="A820" t="s">
        <v>1679</v>
      </c>
      <c r="B820" t="s">
        <v>3596</v>
      </c>
      <c r="C820" t="s">
        <v>1680</v>
      </c>
      <c r="D820" t="s">
        <v>2910</v>
      </c>
      <c r="E820" s="8" t="s">
        <v>1281</v>
      </c>
      <c r="F820" s="11">
        <v>899</v>
      </c>
      <c r="G820" s="11">
        <v>1800</v>
      </c>
      <c r="H820" s="1">
        <v>0.5</v>
      </c>
      <c r="I820" t="str">
        <f t="shared" si="48"/>
        <v>YES</v>
      </c>
      <c r="J820" s="19">
        <v>4.0999999999999996</v>
      </c>
      <c r="K820" s="21">
        <v>3036</v>
      </c>
      <c r="M820" s="15">
        <f t="shared" si="49"/>
        <v>2729364</v>
      </c>
      <c r="N820" t="str">
        <f t="shared" si="50"/>
        <v xml:space="preserve"> &gt;₹500</v>
      </c>
      <c r="O820" s="15">
        <f t="shared" si="51"/>
        <v>12447.599999999999</v>
      </c>
    </row>
    <row r="821" spans="1:15" x14ac:dyDescent="0.25">
      <c r="A821" t="s">
        <v>1681</v>
      </c>
      <c r="B821" t="s">
        <v>3597</v>
      </c>
      <c r="C821" t="s">
        <v>1682</v>
      </c>
      <c r="D821" t="s">
        <v>2910</v>
      </c>
      <c r="E821" s="8" t="s">
        <v>1261</v>
      </c>
      <c r="F821" s="11">
        <v>299</v>
      </c>
      <c r="G821" s="11">
        <v>990</v>
      </c>
      <c r="H821" s="1">
        <v>0.7</v>
      </c>
      <c r="I821" t="str">
        <f t="shared" si="48"/>
        <v>YES</v>
      </c>
      <c r="J821" s="19">
        <v>4.0999999999999996</v>
      </c>
      <c r="K821" s="21">
        <v>3029</v>
      </c>
      <c r="M821" s="15">
        <f t="shared" si="49"/>
        <v>905671</v>
      </c>
      <c r="N821" t="str">
        <f t="shared" si="50"/>
        <v>₹200–₹500</v>
      </c>
      <c r="O821" s="15">
        <f t="shared" si="51"/>
        <v>12418.9</v>
      </c>
    </row>
    <row r="822" spans="1:15" x14ac:dyDescent="0.25">
      <c r="A822" t="s">
        <v>1683</v>
      </c>
      <c r="B822" t="s">
        <v>3598</v>
      </c>
      <c r="C822" t="s">
        <v>1684</v>
      </c>
      <c r="D822" t="s">
        <v>2910</v>
      </c>
      <c r="E822" s="8" t="s">
        <v>1156</v>
      </c>
      <c r="F822" s="11">
        <v>3303</v>
      </c>
      <c r="G822" s="11">
        <v>4699</v>
      </c>
      <c r="H822" s="1">
        <v>0.3</v>
      </c>
      <c r="I822" t="str">
        <f t="shared" si="48"/>
        <v>NO</v>
      </c>
      <c r="J822" s="19">
        <v>4.0999999999999996</v>
      </c>
      <c r="K822" s="21">
        <v>3025</v>
      </c>
      <c r="M822" s="15">
        <f t="shared" si="49"/>
        <v>9991575</v>
      </c>
      <c r="N822" t="str">
        <f t="shared" si="50"/>
        <v xml:space="preserve"> &gt;₹500</v>
      </c>
      <c r="O822" s="15">
        <f t="shared" si="51"/>
        <v>12402.499999999998</v>
      </c>
    </row>
    <row r="823" spans="1:15" x14ac:dyDescent="0.25">
      <c r="A823" t="s">
        <v>1685</v>
      </c>
      <c r="B823" t="s">
        <v>3599</v>
      </c>
      <c r="C823" t="s">
        <v>1686</v>
      </c>
      <c r="D823" t="s">
        <v>2910</v>
      </c>
      <c r="E823" s="8" t="s">
        <v>1526</v>
      </c>
      <c r="F823" s="11">
        <v>1890</v>
      </c>
      <c r="G823" s="11">
        <v>5490</v>
      </c>
      <c r="H823" s="1">
        <v>0.66</v>
      </c>
      <c r="I823" t="str">
        <f t="shared" si="48"/>
        <v>YES</v>
      </c>
      <c r="J823" s="19">
        <v>4.0999999999999996</v>
      </c>
      <c r="K823" s="21">
        <v>3022</v>
      </c>
      <c r="M823" s="15">
        <f t="shared" si="49"/>
        <v>5711580</v>
      </c>
      <c r="N823" t="str">
        <f t="shared" si="50"/>
        <v xml:space="preserve"> &gt;₹500</v>
      </c>
      <c r="O823" s="15">
        <f t="shared" si="51"/>
        <v>12390.199999999999</v>
      </c>
    </row>
    <row r="824" spans="1:15" x14ac:dyDescent="0.25">
      <c r="A824" t="s">
        <v>1687</v>
      </c>
      <c r="B824" t="s">
        <v>3600</v>
      </c>
      <c r="C824" t="s">
        <v>1688</v>
      </c>
      <c r="D824" t="s">
        <v>2913</v>
      </c>
      <c r="E824" s="8" t="s">
        <v>1451</v>
      </c>
      <c r="F824" s="11">
        <v>90</v>
      </c>
      <c r="G824" s="11">
        <v>100</v>
      </c>
      <c r="H824" s="1">
        <v>0.1</v>
      </c>
      <c r="I824" t="str">
        <f t="shared" si="48"/>
        <v>NO</v>
      </c>
      <c r="J824" s="19">
        <v>4.0999999999999996</v>
      </c>
      <c r="K824" s="21">
        <v>2981</v>
      </c>
      <c r="M824" s="15">
        <f t="shared" si="49"/>
        <v>268290</v>
      </c>
      <c r="N824" t="str">
        <f t="shared" si="50"/>
        <v>&lt;₹200</v>
      </c>
      <c r="O824" s="15">
        <f t="shared" si="51"/>
        <v>12222.099999999999</v>
      </c>
    </row>
    <row r="825" spans="1:15" x14ac:dyDescent="0.25">
      <c r="A825" t="s">
        <v>1689</v>
      </c>
      <c r="B825" t="s">
        <v>3601</v>
      </c>
      <c r="C825" t="s">
        <v>1690</v>
      </c>
      <c r="D825" t="s">
        <v>2911</v>
      </c>
      <c r="E825" s="8" t="s">
        <v>718</v>
      </c>
      <c r="F825" s="11">
        <v>1599</v>
      </c>
      <c r="G825" s="11">
        <v>2790</v>
      </c>
      <c r="H825" s="1">
        <v>0.43</v>
      </c>
      <c r="I825" t="str">
        <f t="shared" si="48"/>
        <v>NO</v>
      </c>
      <c r="J825" s="19">
        <v>4.0999999999999996</v>
      </c>
      <c r="K825" s="21">
        <v>2961</v>
      </c>
      <c r="M825" s="15">
        <f t="shared" si="49"/>
        <v>4734639</v>
      </c>
      <c r="N825" t="str">
        <f t="shared" si="50"/>
        <v xml:space="preserve"> &gt;₹500</v>
      </c>
      <c r="O825" s="15">
        <f t="shared" si="51"/>
        <v>12140.099999999999</v>
      </c>
    </row>
    <row r="826" spans="1:15" x14ac:dyDescent="0.25">
      <c r="A826" t="s">
        <v>1691</v>
      </c>
      <c r="B826" t="s">
        <v>3602</v>
      </c>
      <c r="C826" t="s">
        <v>1692</v>
      </c>
      <c r="D826" t="s">
        <v>2910</v>
      </c>
      <c r="E826" s="8" t="s">
        <v>1533</v>
      </c>
      <c r="F826" s="11">
        <v>599</v>
      </c>
      <c r="G826" s="11">
        <v>999</v>
      </c>
      <c r="H826" s="1">
        <v>0.4</v>
      </c>
      <c r="I826" t="str">
        <f t="shared" si="48"/>
        <v>NO</v>
      </c>
      <c r="J826" s="19">
        <v>4.0999999999999996</v>
      </c>
      <c r="K826" s="21">
        <v>2960</v>
      </c>
      <c r="M826" s="15">
        <f t="shared" si="49"/>
        <v>1773040</v>
      </c>
      <c r="N826" t="str">
        <f t="shared" si="50"/>
        <v xml:space="preserve"> &gt;₹500</v>
      </c>
      <c r="O826" s="15">
        <f t="shared" si="51"/>
        <v>12135.999999999998</v>
      </c>
    </row>
    <row r="827" spans="1:15" x14ac:dyDescent="0.25">
      <c r="A827" t="s">
        <v>1693</v>
      </c>
      <c r="B827" t="s">
        <v>3603</v>
      </c>
      <c r="C827" t="s">
        <v>1694</v>
      </c>
      <c r="D827" t="s">
        <v>2910</v>
      </c>
      <c r="E827" s="8" t="s">
        <v>1261</v>
      </c>
      <c r="F827" s="11">
        <v>425</v>
      </c>
      <c r="G827" s="11">
        <v>899</v>
      </c>
      <c r="H827" s="1">
        <v>0.53</v>
      </c>
      <c r="I827" t="str">
        <f t="shared" si="48"/>
        <v>YES</v>
      </c>
      <c r="J827" s="19">
        <v>4.0999999999999996</v>
      </c>
      <c r="K827" s="21">
        <v>2957</v>
      </c>
      <c r="M827" s="15">
        <f t="shared" si="49"/>
        <v>1256725</v>
      </c>
      <c r="N827" t="str">
        <f t="shared" si="50"/>
        <v>₹200–₹500</v>
      </c>
      <c r="O827" s="15">
        <f t="shared" si="51"/>
        <v>12123.699999999999</v>
      </c>
    </row>
    <row r="828" spans="1:15" x14ac:dyDescent="0.25">
      <c r="A828" t="s">
        <v>1695</v>
      </c>
      <c r="B828" t="s">
        <v>3604</v>
      </c>
      <c r="C828" t="s">
        <v>1696</v>
      </c>
      <c r="D828" t="s">
        <v>2911</v>
      </c>
      <c r="E828" s="8" t="s">
        <v>1057</v>
      </c>
      <c r="F828" s="11">
        <v>1499</v>
      </c>
      <c r="G828" s="11">
        <v>3999</v>
      </c>
      <c r="H828" s="1">
        <v>0.63</v>
      </c>
      <c r="I828" t="str">
        <f t="shared" si="48"/>
        <v>YES</v>
      </c>
      <c r="J828" s="19">
        <v>4.0999999999999996</v>
      </c>
      <c r="K828" s="21">
        <v>2951</v>
      </c>
      <c r="M828" s="15">
        <f t="shared" si="49"/>
        <v>4423549</v>
      </c>
      <c r="N828" t="str">
        <f t="shared" si="50"/>
        <v xml:space="preserve"> &gt;₹500</v>
      </c>
      <c r="O828" s="15">
        <f t="shared" si="51"/>
        <v>12099.099999999999</v>
      </c>
    </row>
    <row r="829" spans="1:15" x14ac:dyDescent="0.25">
      <c r="A829" t="s">
        <v>1697</v>
      </c>
      <c r="B829" t="s">
        <v>3605</v>
      </c>
      <c r="C829" t="s">
        <v>1698</v>
      </c>
      <c r="D829" t="s">
        <v>2910</v>
      </c>
      <c r="E829" s="8" t="s">
        <v>1632</v>
      </c>
      <c r="F829" s="11">
        <v>549</v>
      </c>
      <c r="G829" s="11">
        <v>2499</v>
      </c>
      <c r="H829" s="1">
        <v>0.78</v>
      </c>
      <c r="I829" t="str">
        <f t="shared" si="48"/>
        <v>YES</v>
      </c>
      <c r="J829" s="19">
        <v>4.0999999999999996</v>
      </c>
      <c r="K829" s="21">
        <v>2908</v>
      </c>
      <c r="M829" s="15">
        <f t="shared" si="49"/>
        <v>1596492</v>
      </c>
      <c r="N829" t="str">
        <f t="shared" si="50"/>
        <v xml:space="preserve"> &gt;₹500</v>
      </c>
      <c r="O829" s="15">
        <f t="shared" si="51"/>
        <v>11922.8</v>
      </c>
    </row>
    <row r="830" spans="1:15" x14ac:dyDescent="0.25">
      <c r="A830" t="s">
        <v>1699</v>
      </c>
      <c r="B830" t="s">
        <v>3606</v>
      </c>
      <c r="C830" t="s">
        <v>1700</v>
      </c>
      <c r="D830" t="s">
        <v>2910</v>
      </c>
      <c r="E830" s="8" t="s">
        <v>1153</v>
      </c>
      <c r="F830" s="11">
        <v>1295</v>
      </c>
      <c r="G830" s="11">
        <v>1645</v>
      </c>
      <c r="H830" s="1">
        <v>0.21</v>
      </c>
      <c r="I830" t="str">
        <f t="shared" si="48"/>
        <v>NO</v>
      </c>
      <c r="J830" s="19">
        <v>4.0999999999999996</v>
      </c>
      <c r="K830" s="21">
        <v>2905</v>
      </c>
      <c r="M830" s="15">
        <f t="shared" si="49"/>
        <v>3761975</v>
      </c>
      <c r="N830" t="str">
        <f t="shared" si="50"/>
        <v xml:space="preserve"> &gt;₹500</v>
      </c>
      <c r="O830" s="15">
        <f t="shared" si="51"/>
        <v>11910.499999999998</v>
      </c>
    </row>
    <row r="831" spans="1:15" x14ac:dyDescent="0.25">
      <c r="A831" t="s">
        <v>1701</v>
      </c>
      <c r="B831" t="s">
        <v>3607</v>
      </c>
      <c r="C831" t="s">
        <v>1702</v>
      </c>
      <c r="D831" t="s">
        <v>2914</v>
      </c>
      <c r="E831" s="8" t="s">
        <v>1258</v>
      </c>
      <c r="F831" s="11">
        <v>310</v>
      </c>
      <c r="G831" s="11">
        <v>310</v>
      </c>
      <c r="H831" s="1">
        <v>0</v>
      </c>
      <c r="I831" t="str">
        <f t="shared" si="48"/>
        <v>NO</v>
      </c>
      <c r="J831" s="19">
        <v>4.0999999999999996</v>
      </c>
      <c r="K831" s="21">
        <v>2891</v>
      </c>
      <c r="M831" s="15">
        <f t="shared" si="49"/>
        <v>896210</v>
      </c>
      <c r="N831" t="str">
        <f t="shared" si="50"/>
        <v>₹200–₹500</v>
      </c>
      <c r="O831" s="15">
        <f t="shared" si="51"/>
        <v>11853.099999999999</v>
      </c>
    </row>
    <row r="832" spans="1:15" x14ac:dyDescent="0.25">
      <c r="A832" t="s">
        <v>1703</v>
      </c>
      <c r="B832" t="s">
        <v>3608</v>
      </c>
      <c r="C832" t="s">
        <v>1704</v>
      </c>
      <c r="D832" t="s">
        <v>2910</v>
      </c>
      <c r="E832" s="8" t="s">
        <v>1206</v>
      </c>
      <c r="F832" s="11">
        <v>1149</v>
      </c>
      <c r="G832" s="11">
        <v>1499</v>
      </c>
      <c r="H832" s="1">
        <v>0.23</v>
      </c>
      <c r="I832" t="str">
        <f t="shared" si="48"/>
        <v>NO</v>
      </c>
      <c r="J832" s="19">
        <v>4.0999999999999996</v>
      </c>
      <c r="K832" s="21">
        <v>2886</v>
      </c>
      <c r="M832" s="15">
        <f t="shared" si="49"/>
        <v>3316014</v>
      </c>
      <c r="N832" t="str">
        <f t="shared" si="50"/>
        <v xml:space="preserve"> &gt;₹500</v>
      </c>
      <c r="O832" s="15">
        <f t="shared" si="51"/>
        <v>11832.599999999999</v>
      </c>
    </row>
    <row r="833" spans="1:15" x14ac:dyDescent="0.25">
      <c r="A833" t="s">
        <v>1705</v>
      </c>
      <c r="B833" t="s">
        <v>3609</v>
      </c>
      <c r="C833" t="s">
        <v>1706</v>
      </c>
      <c r="D833" t="s">
        <v>2910</v>
      </c>
      <c r="E833" s="8" t="s">
        <v>1161</v>
      </c>
      <c r="F833" s="11">
        <v>499</v>
      </c>
      <c r="G833" s="11">
        <v>1299</v>
      </c>
      <c r="H833" s="1">
        <v>0.62</v>
      </c>
      <c r="I833" t="str">
        <f t="shared" si="48"/>
        <v>YES</v>
      </c>
      <c r="J833" s="19">
        <v>4.0999999999999996</v>
      </c>
      <c r="K833" s="21">
        <v>2877</v>
      </c>
      <c r="M833" s="15">
        <f t="shared" si="49"/>
        <v>1435623</v>
      </c>
      <c r="N833" t="str">
        <f t="shared" si="50"/>
        <v>₹200–₹500</v>
      </c>
      <c r="O833" s="15">
        <f t="shared" si="51"/>
        <v>11795.699999999999</v>
      </c>
    </row>
    <row r="834" spans="1:15" x14ac:dyDescent="0.25">
      <c r="A834" t="s">
        <v>1707</v>
      </c>
      <c r="B834" t="s">
        <v>3610</v>
      </c>
      <c r="C834" t="s">
        <v>1708</v>
      </c>
      <c r="D834" t="s">
        <v>2911</v>
      </c>
      <c r="E834" s="8" t="s">
        <v>718</v>
      </c>
      <c r="F834" s="11">
        <v>999</v>
      </c>
      <c r="G834" s="11">
        <v>4199</v>
      </c>
      <c r="H834" s="1">
        <v>0.76</v>
      </c>
      <c r="I834" t="str">
        <f t="shared" ref="I834:I897" si="52">IF(H834&gt;=50%, "YES","NO")</f>
        <v>YES</v>
      </c>
      <c r="J834" s="19">
        <v>4.0999999999999996</v>
      </c>
      <c r="K834" s="21">
        <v>2868</v>
      </c>
      <c r="M834" s="15">
        <f t="shared" ref="M834:M897" si="53">F834*K834</f>
        <v>2865132</v>
      </c>
      <c r="N834" t="str">
        <f t="shared" ref="N834:N897" si="54">IF(F834&lt;200, "&lt;₹200",  IF(F834&lt;=500,
"₹200–₹500"," &gt;₹500"))</f>
        <v xml:space="preserve"> &gt;₹500</v>
      </c>
      <c r="O834" s="15">
        <f t="shared" ref="O834:O897" si="55">J834*K834</f>
        <v>11758.8</v>
      </c>
    </row>
    <row r="835" spans="1:15" x14ac:dyDescent="0.25">
      <c r="A835" t="s">
        <v>1709</v>
      </c>
      <c r="B835" t="s">
        <v>3611</v>
      </c>
      <c r="C835" t="s">
        <v>1710</v>
      </c>
      <c r="D835" t="s">
        <v>2910</v>
      </c>
      <c r="E835" s="8" t="s">
        <v>1562</v>
      </c>
      <c r="F835" s="11">
        <v>1709</v>
      </c>
      <c r="G835" s="11">
        <v>4000</v>
      </c>
      <c r="H835" s="1">
        <v>0.56999999999999995</v>
      </c>
      <c r="I835" t="str">
        <f t="shared" si="52"/>
        <v>YES</v>
      </c>
      <c r="J835" s="19">
        <v>4.0999999999999996</v>
      </c>
      <c r="K835" s="21">
        <v>2866</v>
      </c>
      <c r="M835" s="15">
        <f t="shared" si="53"/>
        <v>4897994</v>
      </c>
      <c r="N835" t="str">
        <f t="shared" si="54"/>
        <v xml:space="preserve"> &gt;₹500</v>
      </c>
      <c r="O835" s="15">
        <f t="shared" si="55"/>
        <v>11750.599999999999</v>
      </c>
    </row>
    <row r="836" spans="1:15" x14ac:dyDescent="0.25">
      <c r="A836" t="s">
        <v>1711</v>
      </c>
      <c r="B836" t="s">
        <v>3612</v>
      </c>
      <c r="C836" t="s">
        <v>1712</v>
      </c>
      <c r="D836" t="s">
        <v>2913</v>
      </c>
      <c r="E836" s="8" t="s">
        <v>1196</v>
      </c>
      <c r="F836" s="11">
        <v>250</v>
      </c>
      <c r="G836" s="11">
        <v>250</v>
      </c>
      <c r="H836" s="1">
        <v>0</v>
      </c>
      <c r="I836" t="str">
        <f t="shared" si="52"/>
        <v>NO</v>
      </c>
      <c r="J836" s="19">
        <v>4.0999999999999996</v>
      </c>
      <c r="K836" s="21">
        <v>2832</v>
      </c>
      <c r="M836" s="15">
        <f t="shared" si="53"/>
        <v>708000</v>
      </c>
      <c r="N836" t="str">
        <f t="shared" si="54"/>
        <v>₹200–₹500</v>
      </c>
      <c r="O836" s="15">
        <f t="shared" si="55"/>
        <v>11611.199999999999</v>
      </c>
    </row>
    <row r="837" spans="1:15" x14ac:dyDescent="0.25">
      <c r="A837" t="s">
        <v>1713</v>
      </c>
      <c r="B837" t="s">
        <v>3613</v>
      </c>
      <c r="C837" t="s">
        <v>1714</v>
      </c>
      <c r="D837" t="s">
        <v>2914</v>
      </c>
      <c r="E837" s="8" t="s">
        <v>1715</v>
      </c>
      <c r="F837" s="11">
        <v>90</v>
      </c>
      <c r="G837" s="11">
        <v>100</v>
      </c>
      <c r="H837" s="1">
        <v>0.1</v>
      </c>
      <c r="I837" t="str">
        <f t="shared" si="52"/>
        <v>NO</v>
      </c>
      <c r="J837" s="19">
        <v>4.0999999999999996</v>
      </c>
      <c r="K837" s="21">
        <v>2810</v>
      </c>
      <c r="M837" s="15">
        <f t="shared" si="53"/>
        <v>252900</v>
      </c>
      <c r="N837" t="str">
        <f t="shared" si="54"/>
        <v>&lt;₹200</v>
      </c>
      <c r="O837" s="15">
        <f t="shared" si="55"/>
        <v>11520.999999999998</v>
      </c>
    </row>
    <row r="838" spans="1:15" x14ac:dyDescent="0.25">
      <c r="A838" t="s">
        <v>1716</v>
      </c>
      <c r="B838" t="s">
        <v>3614</v>
      </c>
      <c r="C838" t="s">
        <v>1717</v>
      </c>
      <c r="D838" t="s">
        <v>2911</v>
      </c>
      <c r="E838" s="8" t="s">
        <v>922</v>
      </c>
      <c r="F838" s="11">
        <v>2025</v>
      </c>
      <c r="G838" s="11">
        <v>5999</v>
      </c>
      <c r="H838" s="1">
        <v>0.66</v>
      </c>
      <c r="I838" t="str">
        <f t="shared" si="52"/>
        <v>YES</v>
      </c>
      <c r="J838" s="19">
        <v>4.0999999999999996</v>
      </c>
      <c r="K838" s="21">
        <v>2809</v>
      </c>
      <c r="M838" s="15">
        <f t="shared" si="53"/>
        <v>5688225</v>
      </c>
      <c r="N838" t="str">
        <f t="shared" si="54"/>
        <v xml:space="preserve"> &gt;₹500</v>
      </c>
      <c r="O838" s="15">
        <f t="shared" si="55"/>
        <v>11516.9</v>
      </c>
    </row>
    <row r="839" spans="1:15" x14ac:dyDescent="0.25">
      <c r="A839" t="s">
        <v>1718</v>
      </c>
      <c r="B839" t="s">
        <v>3615</v>
      </c>
      <c r="C839" t="s">
        <v>1719</v>
      </c>
      <c r="D839" t="s">
        <v>2910</v>
      </c>
      <c r="E839" s="8" t="s">
        <v>1255</v>
      </c>
      <c r="F839" s="11">
        <v>1495</v>
      </c>
      <c r="G839" s="11">
        <v>1995</v>
      </c>
      <c r="H839" s="1">
        <v>0.25</v>
      </c>
      <c r="I839" t="str">
        <f t="shared" si="52"/>
        <v>NO</v>
      </c>
      <c r="J839" s="19">
        <v>4.0999999999999996</v>
      </c>
      <c r="K839" s="21">
        <v>2806</v>
      </c>
      <c r="M839" s="15">
        <f t="shared" si="53"/>
        <v>4194970</v>
      </c>
      <c r="N839" t="str">
        <f t="shared" si="54"/>
        <v xml:space="preserve"> &gt;₹500</v>
      </c>
      <c r="O839" s="15">
        <f t="shared" si="55"/>
        <v>11504.599999999999</v>
      </c>
    </row>
    <row r="840" spans="1:15" x14ac:dyDescent="0.25">
      <c r="A840" t="s">
        <v>1720</v>
      </c>
      <c r="B840" t="s">
        <v>3616</v>
      </c>
      <c r="C840" t="s">
        <v>1721</v>
      </c>
      <c r="D840" t="s">
        <v>2911</v>
      </c>
      <c r="E840" s="8" t="s">
        <v>1297</v>
      </c>
      <c r="F840" s="11">
        <v>899</v>
      </c>
      <c r="G840" s="11">
        <v>1199</v>
      </c>
      <c r="H840" s="1">
        <v>0.25</v>
      </c>
      <c r="I840" t="str">
        <f t="shared" si="52"/>
        <v>NO</v>
      </c>
      <c r="J840" s="19">
        <v>4.0999999999999996</v>
      </c>
      <c r="K840" s="21">
        <v>2806</v>
      </c>
      <c r="M840" s="15">
        <f t="shared" si="53"/>
        <v>2522594</v>
      </c>
      <c r="N840" t="str">
        <f t="shared" si="54"/>
        <v xml:space="preserve"> &gt;₹500</v>
      </c>
      <c r="O840" s="15">
        <f t="shared" si="55"/>
        <v>11504.599999999999</v>
      </c>
    </row>
    <row r="841" spans="1:15" x14ac:dyDescent="0.25">
      <c r="A841" t="s">
        <v>1722</v>
      </c>
      <c r="B841" t="s">
        <v>3617</v>
      </c>
      <c r="C841" t="s">
        <v>1723</v>
      </c>
      <c r="D841" t="s">
        <v>2910</v>
      </c>
      <c r="E841" s="8" t="s">
        <v>1724</v>
      </c>
      <c r="F841" s="11">
        <v>349</v>
      </c>
      <c r="G841" s="11">
        <v>999</v>
      </c>
      <c r="H841" s="1">
        <v>0.65</v>
      </c>
      <c r="I841" t="str">
        <f t="shared" si="52"/>
        <v>YES</v>
      </c>
      <c r="J841" s="19">
        <v>4.0999999999999996</v>
      </c>
      <c r="K841" s="21">
        <v>2806</v>
      </c>
      <c r="M841" s="15">
        <f t="shared" si="53"/>
        <v>979294</v>
      </c>
      <c r="N841" t="str">
        <f t="shared" si="54"/>
        <v>₹200–₹500</v>
      </c>
      <c r="O841" s="15">
        <f t="shared" si="55"/>
        <v>11504.599999999999</v>
      </c>
    </row>
    <row r="842" spans="1:15" x14ac:dyDescent="0.25">
      <c r="A842" t="s">
        <v>1725</v>
      </c>
      <c r="B842" t="s">
        <v>3618</v>
      </c>
      <c r="C842" t="s">
        <v>1726</v>
      </c>
      <c r="D842" t="s">
        <v>2911</v>
      </c>
      <c r="E842" s="8" t="s">
        <v>694</v>
      </c>
      <c r="F842" s="11">
        <v>900</v>
      </c>
      <c r="G842" s="11">
        <v>2499</v>
      </c>
      <c r="H842" s="1">
        <v>0.64</v>
      </c>
      <c r="I842" t="str">
        <f t="shared" si="52"/>
        <v>YES</v>
      </c>
      <c r="J842" s="19">
        <v>4.0999999999999996</v>
      </c>
      <c r="K842" s="21">
        <v>2806</v>
      </c>
      <c r="M842" s="15">
        <f t="shared" si="53"/>
        <v>2525400</v>
      </c>
      <c r="N842" t="str">
        <f t="shared" si="54"/>
        <v xml:space="preserve"> &gt;₹500</v>
      </c>
      <c r="O842" s="15">
        <f t="shared" si="55"/>
        <v>11504.599999999999</v>
      </c>
    </row>
    <row r="843" spans="1:15" x14ac:dyDescent="0.25">
      <c r="A843" t="s">
        <v>1727</v>
      </c>
      <c r="B843" t="s">
        <v>3619</v>
      </c>
      <c r="C843" t="s">
        <v>1728</v>
      </c>
      <c r="D843" t="s">
        <v>2911</v>
      </c>
      <c r="E843" s="8" t="s">
        <v>1378</v>
      </c>
      <c r="F843" s="11">
        <v>2490</v>
      </c>
      <c r="G843" s="11">
        <v>3990</v>
      </c>
      <c r="H843" s="1">
        <v>0.38</v>
      </c>
      <c r="I843" t="str">
        <f t="shared" si="52"/>
        <v>NO</v>
      </c>
      <c r="J843" s="19">
        <v>4.0999999999999996</v>
      </c>
      <c r="K843" s="21">
        <v>2804</v>
      </c>
      <c r="M843" s="15">
        <f t="shared" si="53"/>
        <v>6981960</v>
      </c>
      <c r="N843" t="str">
        <f t="shared" si="54"/>
        <v xml:space="preserve"> &gt;₹500</v>
      </c>
      <c r="O843" s="15">
        <f t="shared" si="55"/>
        <v>11496.4</v>
      </c>
    </row>
    <row r="844" spans="1:15" x14ac:dyDescent="0.25">
      <c r="A844" t="s">
        <v>1729</v>
      </c>
      <c r="B844" t="s">
        <v>3620</v>
      </c>
      <c r="C844" t="s">
        <v>1730</v>
      </c>
      <c r="D844" t="s">
        <v>2911</v>
      </c>
      <c r="E844" s="8" t="s">
        <v>1300</v>
      </c>
      <c r="F844" s="11">
        <v>116</v>
      </c>
      <c r="G844" s="11">
        <v>200</v>
      </c>
      <c r="H844" s="1">
        <v>0.42</v>
      </c>
      <c r="I844" t="str">
        <f t="shared" si="52"/>
        <v>NO</v>
      </c>
      <c r="J844" s="19">
        <v>4.0999999999999996</v>
      </c>
      <c r="K844" s="21">
        <v>2781</v>
      </c>
      <c r="M844" s="15">
        <f t="shared" si="53"/>
        <v>322596</v>
      </c>
      <c r="N844" t="str">
        <f t="shared" si="54"/>
        <v>&lt;₹200</v>
      </c>
      <c r="O844" s="15">
        <f t="shared" si="55"/>
        <v>11402.099999999999</v>
      </c>
    </row>
    <row r="845" spans="1:15" x14ac:dyDescent="0.25">
      <c r="A845" t="s">
        <v>1731</v>
      </c>
      <c r="B845" t="s">
        <v>3621</v>
      </c>
      <c r="C845" t="s">
        <v>1732</v>
      </c>
      <c r="D845" t="s">
        <v>2914</v>
      </c>
      <c r="E845" s="8" t="s">
        <v>1258</v>
      </c>
      <c r="F845" s="11">
        <v>200</v>
      </c>
      <c r="G845" s="11">
        <v>230</v>
      </c>
      <c r="H845" s="1">
        <v>0.13</v>
      </c>
      <c r="I845" t="str">
        <f t="shared" si="52"/>
        <v>NO</v>
      </c>
      <c r="J845" s="19">
        <v>4.0999999999999996</v>
      </c>
      <c r="K845" s="21">
        <v>2766</v>
      </c>
      <c r="M845" s="15">
        <f t="shared" si="53"/>
        <v>553200</v>
      </c>
      <c r="N845" t="str">
        <f t="shared" si="54"/>
        <v>₹200–₹500</v>
      </c>
      <c r="O845" s="15">
        <f t="shared" si="55"/>
        <v>11340.599999999999</v>
      </c>
    </row>
    <row r="846" spans="1:15" x14ac:dyDescent="0.25">
      <c r="A846" t="s">
        <v>1733</v>
      </c>
      <c r="B846" t="s">
        <v>3622</v>
      </c>
      <c r="C846" t="s">
        <v>1734</v>
      </c>
      <c r="D846" t="s">
        <v>2910</v>
      </c>
      <c r="E846" s="8" t="s">
        <v>1599</v>
      </c>
      <c r="F846" s="11">
        <v>1249</v>
      </c>
      <c r="G846" s="11">
        <v>2796</v>
      </c>
      <c r="H846" s="1">
        <v>0.55000000000000004</v>
      </c>
      <c r="I846" t="str">
        <f t="shared" si="52"/>
        <v>YES</v>
      </c>
      <c r="J846" s="19">
        <v>4.0999999999999996</v>
      </c>
      <c r="K846" s="21">
        <v>2751</v>
      </c>
      <c r="M846" s="15">
        <f t="shared" si="53"/>
        <v>3435999</v>
      </c>
      <c r="N846" t="str">
        <f t="shared" si="54"/>
        <v xml:space="preserve"> &gt;₹500</v>
      </c>
      <c r="O846" s="15">
        <f t="shared" si="55"/>
        <v>11279.099999999999</v>
      </c>
    </row>
    <row r="847" spans="1:15" x14ac:dyDescent="0.25">
      <c r="A847" t="s">
        <v>1735</v>
      </c>
      <c r="B847" t="s">
        <v>3623</v>
      </c>
      <c r="C847" t="s">
        <v>1736</v>
      </c>
      <c r="D847" t="s">
        <v>2910</v>
      </c>
      <c r="E847" s="8" t="s">
        <v>1737</v>
      </c>
      <c r="F847" s="11">
        <v>649</v>
      </c>
      <c r="G847" s="11">
        <v>999</v>
      </c>
      <c r="H847" s="1">
        <v>0.35</v>
      </c>
      <c r="I847" t="str">
        <f t="shared" si="52"/>
        <v>NO</v>
      </c>
      <c r="J847" s="19">
        <v>4.0999999999999996</v>
      </c>
      <c r="K847" s="21">
        <v>2740</v>
      </c>
      <c r="M847" s="15">
        <f t="shared" si="53"/>
        <v>1778260</v>
      </c>
      <c r="N847" t="str">
        <f t="shared" si="54"/>
        <v xml:space="preserve"> &gt;₹500</v>
      </c>
      <c r="O847" s="15">
        <f t="shared" si="55"/>
        <v>11233.999999999998</v>
      </c>
    </row>
    <row r="848" spans="1:15" x14ac:dyDescent="0.25">
      <c r="A848" t="s">
        <v>1738</v>
      </c>
      <c r="B848" t="s">
        <v>3624</v>
      </c>
      <c r="C848" t="s">
        <v>1739</v>
      </c>
      <c r="D848" t="s">
        <v>2910</v>
      </c>
      <c r="E848" s="8" t="s">
        <v>1740</v>
      </c>
      <c r="F848" s="11">
        <v>2649</v>
      </c>
      <c r="G848" s="11">
        <v>3499</v>
      </c>
      <c r="H848" s="1">
        <v>0.24</v>
      </c>
      <c r="I848" t="str">
        <f t="shared" si="52"/>
        <v>NO</v>
      </c>
      <c r="J848" s="19">
        <v>4.0999999999999996</v>
      </c>
      <c r="K848" s="21">
        <v>2737</v>
      </c>
      <c r="M848" s="15">
        <f t="shared" si="53"/>
        <v>7250313</v>
      </c>
      <c r="N848" t="str">
        <f t="shared" si="54"/>
        <v xml:space="preserve"> &gt;₹500</v>
      </c>
      <c r="O848" s="15">
        <f t="shared" si="55"/>
        <v>11221.699999999999</v>
      </c>
    </row>
    <row r="849" spans="1:15" x14ac:dyDescent="0.25">
      <c r="A849" t="s">
        <v>1741</v>
      </c>
      <c r="B849" t="s">
        <v>1742</v>
      </c>
      <c r="C849" t="s">
        <v>1742</v>
      </c>
      <c r="D849" t="s">
        <v>2910</v>
      </c>
      <c r="E849" s="8" t="s">
        <v>1239</v>
      </c>
      <c r="F849" s="11">
        <v>596</v>
      </c>
      <c r="G849" s="11">
        <v>723</v>
      </c>
      <c r="H849" s="1">
        <v>0.18</v>
      </c>
      <c r="I849" t="str">
        <f t="shared" si="52"/>
        <v>NO</v>
      </c>
      <c r="J849" s="19">
        <v>4.0999999999999996</v>
      </c>
      <c r="K849" s="21">
        <v>2737</v>
      </c>
      <c r="M849" s="15">
        <f t="shared" si="53"/>
        <v>1631252</v>
      </c>
      <c r="N849" t="str">
        <f t="shared" si="54"/>
        <v xml:space="preserve"> &gt;₹500</v>
      </c>
      <c r="O849" s="15">
        <f t="shared" si="55"/>
        <v>11221.699999999999</v>
      </c>
    </row>
    <row r="850" spans="1:15" x14ac:dyDescent="0.25">
      <c r="A850" t="s">
        <v>1743</v>
      </c>
      <c r="B850" t="s">
        <v>3625</v>
      </c>
      <c r="C850" t="s">
        <v>1744</v>
      </c>
      <c r="D850" t="s">
        <v>2911</v>
      </c>
      <c r="E850" s="8" t="s">
        <v>687</v>
      </c>
      <c r="F850" s="11">
        <v>2499</v>
      </c>
      <c r="G850" s="11">
        <v>5999</v>
      </c>
      <c r="H850" s="1">
        <v>0.57999999999999996</v>
      </c>
      <c r="I850" t="str">
        <f t="shared" si="52"/>
        <v>YES</v>
      </c>
      <c r="J850" s="19">
        <v>4.0999999999999996</v>
      </c>
      <c r="K850" s="21">
        <v>2732</v>
      </c>
      <c r="M850" s="15">
        <f t="shared" si="53"/>
        <v>6827268</v>
      </c>
      <c r="N850" t="str">
        <f t="shared" si="54"/>
        <v xml:space="preserve"> &gt;₹500</v>
      </c>
      <c r="O850" s="15">
        <f t="shared" si="55"/>
        <v>11201.199999999999</v>
      </c>
    </row>
    <row r="851" spans="1:15" x14ac:dyDescent="0.25">
      <c r="A851" t="s">
        <v>1745</v>
      </c>
      <c r="B851" t="s">
        <v>3626</v>
      </c>
      <c r="C851" t="s">
        <v>1746</v>
      </c>
      <c r="D851" t="s">
        <v>2911</v>
      </c>
      <c r="E851" s="8" t="s">
        <v>1747</v>
      </c>
      <c r="F851" s="11">
        <v>4999</v>
      </c>
      <c r="G851" s="11">
        <v>12499</v>
      </c>
      <c r="H851" s="1">
        <v>0.6</v>
      </c>
      <c r="I851" t="str">
        <f t="shared" si="52"/>
        <v>YES</v>
      </c>
      <c r="J851" s="19">
        <v>4.0999999999999996</v>
      </c>
      <c r="K851" s="21">
        <v>2727</v>
      </c>
      <c r="M851" s="15">
        <f t="shared" si="53"/>
        <v>13632273</v>
      </c>
      <c r="N851" t="str">
        <f t="shared" si="54"/>
        <v xml:space="preserve"> &gt;₹500</v>
      </c>
      <c r="O851" s="15">
        <f t="shared" si="55"/>
        <v>11180.699999999999</v>
      </c>
    </row>
    <row r="852" spans="1:15" x14ac:dyDescent="0.25">
      <c r="A852" t="s">
        <v>1748</v>
      </c>
      <c r="B852" t="s">
        <v>3627</v>
      </c>
      <c r="C852" t="s">
        <v>1749</v>
      </c>
      <c r="D852" t="s">
        <v>2911</v>
      </c>
      <c r="E852" s="8" t="s">
        <v>718</v>
      </c>
      <c r="F852" s="11">
        <v>399</v>
      </c>
      <c r="G852" s="11">
        <v>1290</v>
      </c>
      <c r="H852" s="1">
        <v>0.69</v>
      </c>
      <c r="I852" t="str">
        <f t="shared" si="52"/>
        <v>YES</v>
      </c>
      <c r="J852" s="19">
        <v>4.0999999999999996</v>
      </c>
      <c r="K852" s="21">
        <v>2686</v>
      </c>
      <c r="M852" s="15">
        <f t="shared" si="53"/>
        <v>1071714</v>
      </c>
      <c r="N852" t="str">
        <f t="shared" si="54"/>
        <v>₹200–₹500</v>
      </c>
      <c r="O852" s="15">
        <f t="shared" si="55"/>
        <v>11012.599999999999</v>
      </c>
    </row>
    <row r="853" spans="1:15" x14ac:dyDescent="0.25">
      <c r="A853" t="s">
        <v>1750</v>
      </c>
      <c r="B853" t="s">
        <v>3628</v>
      </c>
      <c r="C853" t="s">
        <v>1751</v>
      </c>
      <c r="D853" t="s">
        <v>2911</v>
      </c>
      <c r="E853" s="8" t="s">
        <v>1300</v>
      </c>
      <c r="F853" s="11">
        <v>116</v>
      </c>
      <c r="G853" s="11">
        <v>200</v>
      </c>
      <c r="H853" s="1">
        <v>0.42</v>
      </c>
      <c r="I853" t="str">
        <f t="shared" si="52"/>
        <v>NO</v>
      </c>
      <c r="J853" s="19">
        <v>4.0999999999999996</v>
      </c>
      <c r="K853" s="21">
        <v>2685</v>
      </c>
      <c r="M853" s="15">
        <f t="shared" si="53"/>
        <v>311460</v>
      </c>
      <c r="N853" t="str">
        <f t="shared" si="54"/>
        <v>&lt;₹200</v>
      </c>
      <c r="O853" s="15">
        <f t="shared" si="55"/>
        <v>11008.499999999998</v>
      </c>
    </row>
    <row r="854" spans="1:15" x14ac:dyDescent="0.25">
      <c r="A854" t="s">
        <v>1752</v>
      </c>
      <c r="B854" t="s">
        <v>3629</v>
      </c>
      <c r="C854" t="s">
        <v>1753</v>
      </c>
      <c r="D854" t="s">
        <v>2911</v>
      </c>
      <c r="E854" s="8" t="s">
        <v>1378</v>
      </c>
      <c r="F854" s="11">
        <v>4499</v>
      </c>
      <c r="G854" s="11">
        <v>5999</v>
      </c>
      <c r="H854" s="1">
        <v>0.25</v>
      </c>
      <c r="I854" t="str">
        <f t="shared" si="52"/>
        <v>NO</v>
      </c>
      <c r="J854" s="19">
        <v>4.0999999999999996</v>
      </c>
      <c r="K854" s="21">
        <v>2685</v>
      </c>
      <c r="M854" s="15">
        <f t="shared" si="53"/>
        <v>12079815</v>
      </c>
      <c r="N854" t="str">
        <f t="shared" si="54"/>
        <v xml:space="preserve"> &gt;₹500</v>
      </c>
      <c r="O854" s="15">
        <f t="shared" si="55"/>
        <v>11008.499999999998</v>
      </c>
    </row>
    <row r="855" spans="1:15" x14ac:dyDescent="0.25">
      <c r="A855" t="s">
        <v>1754</v>
      </c>
      <c r="B855" t="s">
        <v>3630</v>
      </c>
      <c r="C855" t="s">
        <v>1755</v>
      </c>
      <c r="D855" t="s">
        <v>2910</v>
      </c>
      <c r="E855" s="8" t="s">
        <v>1420</v>
      </c>
      <c r="F855" s="11">
        <v>330</v>
      </c>
      <c r="G855" s="11">
        <v>499</v>
      </c>
      <c r="H855" s="1">
        <v>0.34</v>
      </c>
      <c r="I855" t="str">
        <f t="shared" si="52"/>
        <v>NO</v>
      </c>
      <c r="J855" s="19">
        <v>4.0999999999999996</v>
      </c>
      <c r="K855" s="21">
        <v>2664</v>
      </c>
      <c r="M855" s="15">
        <f t="shared" si="53"/>
        <v>879120</v>
      </c>
      <c r="N855" t="str">
        <f t="shared" si="54"/>
        <v>₹200–₹500</v>
      </c>
      <c r="O855" s="15">
        <f t="shared" si="55"/>
        <v>10922.4</v>
      </c>
    </row>
    <row r="856" spans="1:15" x14ac:dyDescent="0.25">
      <c r="A856" t="s">
        <v>1756</v>
      </c>
      <c r="B856" t="s">
        <v>3631</v>
      </c>
      <c r="C856" t="s">
        <v>1757</v>
      </c>
      <c r="D856" t="s">
        <v>2911</v>
      </c>
      <c r="E856" s="8" t="s">
        <v>1284</v>
      </c>
      <c r="F856" s="11">
        <v>649</v>
      </c>
      <c r="G856" s="11">
        <v>2499</v>
      </c>
      <c r="H856" s="1">
        <v>0.74</v>
      </c>
      <c r="I856" t="str">
        <f t="shared" si="52"/>
        <v>YES</v>
      </c>
      <c r="J856" s="19">
        <v>4.0999999999999996</v>
      </c>
      <c r="K856" s="21">
        <v>2651</v>
      </c>
      <c r="M856" s="15">
        <f t="shared" si="53"/>
        <v>1720499</v>
      </c>
      <c r="N856" t="str">
        <f t="shared" si="54"/>
        <v xml:space="preserve"> &gt;₹500</v>
      </c>
      <c r="O856" s="15">
        <f t="shared" si="55"/>
        <v>10869.099999999999</v>
      </c>
    </row>
    <row r="857" spans="1:15" x14ac:dyDescent="0.25">
      <c r="A857" t="s">
        <v>1758</v>
      </c>
      <c r="B857" t="s">
        <v>3632</v>
      </c>
      <c r="C857" t="s">
        <v>1759</v>
      </c>
      <c r="D857" t="s">
        <v>2910</v>
      </c>
      <c r="E857" s="8" t="s">
        <v>1397</v>
      </c>
      <c r="F857" s="11">
        <v>1234</v>
      </c>
      <c r="G857" s="11">
        <v>1599</v>
      </c>
      <c r="H857" s="1">
        <v>0.23</v>
      </c>
      <c r="I857" t="str">
        <f t="shared" si="52"/>
        <v>NO</v>
      </c>
      <c r="J857" s="19">
        <v>4.0999999999999996</v>
      </c>
      <c r="K857" s="21">
        <v>2651</v>
      </c>
      <c r="M857" s="15">
        <f t="shared" si="53"/>
        <v>3271334</v>
      </c>
      <c r="N857" t="str">
        <f t="shared" si="54"/>
        <v xml:space="preserve"> &gt;₹500</v>
      </c>
      <c r="O857" s="15">
        <f t="shared" si="55"/>
        <v>10869.099999999999</v>
      </c>
    </row>
    <row r="858" spans="1:15" x14ac:dyDescent="0.25">
      <c r="A858" t="s">
        <v>1055</v>
      </c>
      <c r="B858" t="s">
        <v>3341</v>
      </c>
      <c r="C858" t="s">
        <v>1056</v>
      </c>
      <c r="D858" t="s">
        <v>2911</v>
      </c>
      <c r="E858" s="8" t="s">
        <v>1057</v>
      </c>
      <c r="F858" s="11">
        <v>1399</v>
      </c>
      <c r="G858" s="11">
        <v>2990</v>
      </c>
      <c r="H858" s="1">
        <v>0.53</v>
      </c>
      <c r="I858" t="str">
        <f t="shared" si="52"/>
        <v>YES</v>
      </c>
      <c r="J858" s="19">
        <v>4.0999999999999996</v>
      </c>
      <c r="K858" s="21">
        <v>2646</v>
      </c>
      <c r="M858" s="15">
        <f t="shared" si="53"/>
        <v>3701754</v>
      </c>
      <c r="N858" t="str">
        <f t="shared" si="54"/>
        <v xml:space="preserve"> &gt;₹500</v>
      </c>
      <c r="O858" s="15">
        <f t="shared" si="55"/>
        <v>10848.599999999999</v>
      </c>
    </row>
    <row r="859" spans="1:15" x14ac:dyDescent="0.25">
      <c r="A859" t="s">
        <v>1760</v>
      </c>
      <c r="B859" t="s">
        <v>3633</v>
      </c>
      <c r="C859" t="s">
        <v>1761</v>
      </c>
      <c r="D859" t="s">
        <v>2913</v>
      </c>
      <c r="E859" s="8" t="s">
        <v>1637</v>
      </c>
      <c r="F859" s="11">
        <v>272</v>
      </c>
      <c r="G859" s="11">
        <v>320</v>
      </c>
      <c r="H859" s="1">
        <v>0.15</v>
      </c>
      <c r="I859" t="str">
        <f t="shared" si="52"/>
        <v>NO</v>
      </c>
      <c r="J859" s="19">
        <v>4.0999999999999996</v>
      </c>
      <c r="K859" s="21">
        <v>2640</v>
      </c>
      <c r="M859" s="15">
        <f t="shared" si="53"/>
        <v>718080</v>
      </c>
      <c r="N859" t="str">
        <f t="shared" si="54"/>
        <v>₹200–₹500</v>
      </c>
      <c r="O859" s="15">
        <f t="shared" si="55"/>
        <v>10823.999999999998</v>
      </c>
    </row>
    <row r="860" spans="1:15" x14ac:dyDescent="0.25">
      <c r="A860" t="s">
        <v>1762</v>
      </c>
      <c r="B860" t="s">
        <v>3634</v>
      </c>
      <c r="C860" t="s">
        <v>1763</v>
      </c>
      <c r="D860" t="s">
        <v>2911</v>
      </c>
      <c r="E860" s="8" t="s">
        <v>1764</v>
      </c>
      <c r="F860" s="11">
        <v>99</v>
      </c>
      <c r="G860" s="11">
        <v>999</v>
      </c>
      <c r="H860" s="1">
        <v>0.9</v>
      </c>
      <c r="I860" t="str">
        <f t="shared" si="52"/>
        <v>YES</v>
      </c>
      <c r="J860" s="19">
        <v>4.0999999999999996</v>
      </c>
      <c r="K860" s="21">
        <v>2628</v>
      </c>
      <c r="M860" s="15">
        <f t="shared" si="53"/>
        <v>260172</v>
      </c>
      <c r="N860" t="str">
        <f t="shared" si="54"/>
        <v>&lt;₹200</v>
      </c>
      <c r="O860" s="15">
        <f t="shared" si="55"/>
        <v>10774.8</v>
      </c>
    </row>
    <row r="861" spans="1:15" x14ac:dyDescent="0.25">
      <c r="A861" t="s">
        <v>1765</v>
      </c>
      <c r="B861" t="s">
        <v>3635</v>
      </c>
      <c r="C861" t="s">
        <v>1766</v>
      </c>
      <c r="D861" t="s">
        <v>2910</v>
      </c>
      <c r="E861" s="8" t="s">
        <v>1767</v>
      </c>
      <c r="F861" s="11">
        <v>3498</v>
      </c>
      <c r="G861" s="11">
        <v>3875</v>
      </c>
      <c r="H861" s="1">
        <v>0.1</v>
      </c>
      <c r="I861" t="str">
        <f t="shared" si="52"/>
        <v>NO</v>
      </c>
      <c r="J861" s="19">
        <v>4.0999999999999996</v>
      </c>
      <c r="K861" s="21">
        <v>2623</v>
      </c>
      <c r="M861" s="15">
        <f t="shared" si="53"/>
        <v>9175254</v>
      </c>
      <c r="N861" t="str">
        <f t="shared" si="54"/>
        <v xml:space="preserve"> &gt;₹500</v>
      </c>
      <c r="O861" s="15">
        <f t="shared" si="55"/>
        <v>10754.3</v>
      </c>
    </row>
    <row r="862" spans="1:15" x14ac:dyDescent="0.25">
      <c r="A862" t="s">
        <v>1768</v>
      </c>
      <c r="B862" t="s">
        <v>3636</v>
      </c>
      <c r="C862" t="s">
        <v>1769</v>
      </c>
      <c r="D862" t="s">
        <v>2910</v>
      </c>
      <c r="E862" s="8" t="s">
        <v>1359</v>
      </c>
      <c r="F862" s="11">
        <v>10099</v>
      </c>
      <c r="G862" s="11">
        <v>19110</v>
      </c>
      <c r="H862" s="1">
        <v>0.47</v>
      </c>
      <c r="I862" t="str">
        <f t="shared" si="52"/>
        <v>NO</v>
      </c>
      <c r="J862" s="19">
        <v>4.0999999999999996</v>
      </c>
      <c r="K862" s="21">
        <v>2602</v>
      </c>
      <c r="M862" s="15">
        <f t="shared" si="53"/>
        <v>26277598</v>
      </c>
      <c r="N862" t="str">
        <f t="shared" si="54"/>
        <v xml:space="preserve"> &gt;₹500</v>
      </c>
      <c r="O862" s="15">
        <f t="shared" si="55"/>
        <v>10668.199999999999</v>
      </c>
    </row>
    <row r="863" spans="1:15" x14ac:dyDescent="0.25">
      <c r="A863" t="s">
        <v>1770</v>
      </c>
      <c r="B863" t="s">
        <v>3497</v>
      </c>
      <c r="C863" t="s">
        <v>1771</v>
      </c>
      <c r="D863" t="s">
        <v>2910</v>
      </c>
      <c r="E863" s="8" t="s">
        <v>1443</v>
      </c>
      <c r="F863" s="11">
        <v>449</v>
      </c>
      <c r="G863" s="11">
        <v>999</v>
      </c>
      <c r="H863" s="1">
        <v>0.55000000000000004</v>
      </c>
      <c r="I863" t="str">
        <f t="shared" si="52"/>
        <v>YES</v>
      </c>
      <c r="J863" s="19">
        <v>4.0999999999999996</v>
      </c>
      <c r="K863" s="21">
        <v>2593</v>
      </c>
      <c r="M863" s="15">
        <f t="shared" si="53"/>
        <v>1164257</v>
      </c>
      <c r="N863" t="str">
        <f t="shared" si="54"/>
        <v>₹200–₹500</v>
      </c>
      <c r="O863" s="15">
        <f t="shared" si="55"/>
        <v>10631.3</v>
      </c>
    </row>
    <row r="864" spans="1:15" x14ac:dyDescent="0.25">
      <c r="A864" t="s">
        <v>1772</v>
      </c>
      <c r="B864" t="s">
        <v>3637</v>
      </c>
      <c r="C864" t="s">
        <v>1773</v>
      </c>
      <c r="D864" t="s">
        <v>2916</v>
      </c>
      <c r="E864" s="8" t="s">
        <v>1774</v>
      </c>
      <c r="F864" s="11">
        <v>150</v>
      </c>
      <c r="G864" s="11">
        <v>150</v>
      </c>
      <c r="H864" s="1">
        <v>0</v>
      </c>
      <c r="I864" t="str">
        <f t="shared" si="52"/>
        <v>NO</v>
      </c>
      <c r="J864" s="19">
        <v>4.0999999999999996</v>
      </c>
      <c r="K864" s="21">
        <v>2591</v>
      </c>
      <c r="M864" s="15">
        <f t="shared" si="53"/>
        <v>388650</v>
      </c>
      <c r="N864" t="str">
        <f t="shared" si="54"/>
        <v>&lt;₹200</v>
      </c>
      <c r="O864" s="15">
        <f t="shared" si="55"/>
        <v>10623.099999999999</v>
      </c>
    </row>
    <row r="865" spans="1:15" x14ac:dyDescent="0.25">
      <c r="A865" t="s">
        <v>1775</v>
      </c>
      <c r="B865" t="s">
        <v>3638</v>
      </c>
      <c r="C865" t="s">
        <v>1776</v>
      </c>
      <c r="D865" t="s">
        <v>2910</v>
      </c>
      <c r="E865" s="8" t="s">
        <v>1281</v>
      </c>
      <c r="F865" s="11">
        <v>1199</v>
      </c>
      <c r="G865" s="11">
        <v>2999</v>
      </c>
      <c r="H865" s="1">
        <v>0.6</v>
      </c>
      <c r="I865" t="str">
        <f t="shared" si="52"/>
        <v>YES</v>
      </c>
      <c r="J865" s="19">
        <v>4.0999999999999996</v>
      </c>
      <c r="K865" s="21">
        <v>2585</v>
      </c>
      <c r="M865" s="15">
        <f t="shared" si="53"/>
        <v>3099415</v>
      </c>
      <c r="N865" t="str">
        <f t="shared" si="54"/>
        <v xml:space="preserve"> &gt;₹500</v>
      </c>
      <c r="O865" s="15">
        <f t="shared" si="55"/>
        <v>10598.499999999998</v>
      </c>
    </row>
    <row r="866" spans="1:15" x14ac:dyDescent="0.25">
      <c r="A866" t="s">
        <v>1777</v>
      </c>
      <c r="B866" t="s">
        <v>3639</v>
      </c>
      <c r="C866" t="s">
        <v>1778</v>
      </c>
      <c r="D866" t="s">
        <v>2910</v>
      </c>
      <c r="E866" s="8" t="s">
        <v>1264</v>
      </c>
      <c r="F866" s="11">
        <v>397</v>
      </c>
      <c r="G866" s="11">
        <v>899</v>
      </c>
      <c r="H866" s="1">
        <v>0.56000000000000005</v>
      </c>
      <c r="I866" t="str">
        <f t="shared" si="52"/>
        <v>YES</v>
      </c>
      <c r="J866" s="19">
        <v>4.0999999999999996</v>
      </c>
      <c r="K866" s="21">
        <v>2581</v>
      </c>
      <c r="M866" s="15">
        <f t="shared" si="53"/>
        <v>1024657</v>
      </c>
      <c r="N866" t="str">
        <f t="shared" si="54"/>
        <v>₹200–₹500</v>
      </c>
      <c r="O866" s="15">
        <f t="shared" si="55"/>
        <v>10582.099999999999</v>
      </c>
    </row>
    <row r="867" spans="1:15" x14ac:dyDescent="0.25">
      <c r="A867" t="s">
        <v>1779</v>
      </c>
      <c r="B867" t="s">
        <v>3640</v>
      </c>
      <c r="C867" t="s">
        <v>1780</v>
      </c>
      <c r="D867" t="s">
        <v>2910</v>
      </c>
      <c r="E867" s="8" t="s">
        <v>1400</v>
      </c>
      <c r="F867" s="11">
        <v>699</v>
      </c>
      <c r="G867" s="11">
        <v>1490</v>
      </c>
      <c r="H867" s="1">
        <v>0.53</v>
      </c>
      <c r="I867" t="str">
        <f t="shared" si="52"/>
        <v>YES</v>
      </c>
      <c r="J867" s="19">
        <v>4.0999999999999996</v>
      </c>
      <c r="K867" s="21">
        <v>2581</v>
      </c>
      <c r="M867" s="15">
        <f t="shared" si="53"/>
        <v>1804119</v>
      </c>
      <c r="N867" t="str">
        <f t="shared" si="54"/>
        <v xml:space="preserve"> &gt;₹500</v>
      </c>
      <c r="O867" s="15">
        <f t="shared" si="55"/>
        <v>10582.099999999999</v>
      </c>
    </row>
    <row r="868" spans="1:15" x14ac:dyDescent="0.25">
      <c r="A868" t="s">
        <v>1781</v>
      </c>
      <c r="B868" t="s">
        <v>3641</v>
      </c>
      <c r="C868" t="s">
        <v>1782</v>
      </c>
      <c r="D868" t="s">
        <v>2911</v>
      </c>
      <c r="E868" s="8" t="s">
        <v>718</v>
      </c>
      <c r="F868" s="11">
        <v>1679</v>
      </c>
      <c r="G868" s="11">
        <v>1999</v>
      </c>
      <c r="H868" s="1">
        <v>0.16</v>
      </c>
      <c r="I868" t="str">
        <f t="shared" si="52"/>
        <v>NO</v>
      </c>
      <c r="J868" s="19">
        <v>4.0999999999999996</v>
      </c>
      <c r="K868" s="21">
        <v>2569</v>
      </c>
      <c r="M868" s="15">
        <f t="shared" si="53"/>
        <v>4313351</v>
      </c>
      <c r="N868" t="str">
        <f t="shared" si="54"/>
        <v xml:space="preserve"> &gt;₹500</v>
      </c>
      <c r="O868" s="15">
        <f t="shared" si="55"/>
        <v>10532.9</v>
      </c>
    </row>
    <row r="869" spans="1:15" x14ac:dyDescent="0.25">
      <c r="A869" t="s">
        <v>1783</v>
      </c>
      <c r="B869" t="s">
        <v>3642</v>
      </c>
      <c r="C869" t="s">
        <v>1784</v>
      </c>
      <c r="D869" t="s">
        <v>2910</v>
      </c>
      <c r="E869" s="8" t="s">
        <v>1156</v>
      </c>
      <c r="F869" s="11">
        <v>354</v>
      </c>
      <c r="G869" s="11">
        <v>1500</v>
      </c>
      <c r="H869" s="1">
        <v>0.76</v>
      </c>
      <c r="I869" t="str">
        <f t="shared" si="52"/>
        <v>YES</v>
      </c>
      <c r="J869" s="19">
        <v>4.0999999999999996</v>
      </c>
      <c r="K869" s="21">
        <v>2536</v>
      </c>
      <c r="M869" s="15">
        <f t="shared" si="53"/>
        <v>897744</v>
      </c>
      <c r="N869" t="str">
        <f t="shared" si="54"/>
        <v>₹200–₹500</v>
      </c>
      <c r="O869" s="15">
        <f t="shared" si="55"/>
        <v>10397.599999999999</v>
      </c>
    </row>
    <row r="870" spans="1:15" x14ac:dyDescent="0.25">
      <c r="A870" t="s">
        <v>1785</v>
      </c>
      <c r="B870" t="s">
        <v>3643</v>
      </c>
      <c r="C870" t="s">
        <v>1786</v>
      </c>
      <c r="D870" t="s">
        <v>2910</v>
      </c>
      <c r="E870" s="8" t="s">
        <v>1787</v>
      </c>
      <c r="F870" s="11">
        <v>1199</v>
      </c>
      <c r="G870" s="11">
        <v>5499</v>
      </c>
      <c r="H870" s="1">
        <v>0.78</v>
      </c>
      <c r="I870" t="str">
        <f t="shared" si="52"/>
        <v>YES</v>
      </c>
      <c r="J870" s="19">
        <v>4.0999999999999996</v>
      </c>
      <c r="K870" s="21">
        <v>2535</v>
      </c>
      <c r="M870" s="15">
        <f t="shared" si="53"/>
        <v>3039465</v>
      </c>
      <c r="N870" t="str">
        <f t="shared" si="54"/>
        <v xml:space="preserve"> &gt;₹500</v>
      </c>
      <c r="O870" s="15">
        <f t="shared" si="55"/>
        <v>10393.5</v>
      </c>
    </row>
    <row r="871" spans="1:15" x14ac:dyDescent="0.25">
      <c r="A871" t="s">
        <v>1788</v>
      </c>
      <c r="B871" t="s">
        <v>3644</v>
      </c>
      <c r="C871" t="s">
        <v>1789</v>
      </c>
      <c r="D871" t="s">
        <v>2910</v>
      </c>
      <c r="E871" s="8" t="s">
        <v>1397</v>
      </c>
      <c r="F871" s="11">
        <v>379</v>
      </c>
      <c r="G871" s="11">
        <v>1499</v>
      </c>
      <c r="H871" s="1">
        <v>0.75</v>
      </c>
      <c r="I871" t="str">
        <f t="shared" si="52"/>
        <v>YES</v>
      </c>
      <c r="J871" s="19">
        <v>4.0999999999999996</v>
      </c>
      <c r="K871" s="21">
        <v>2523</v>
      </c>
      <c r="M871" s="15">
        <f t="shared" si="53"/>
        <v>956217</v>
      </c>
      <c r="N871" t="str">
        <f t="shared" si="54"/>
        <v>₹200–₹500</v>
      </c>
      <c r="O871" s="15">
        <f t="shared" si="55"/>
        <v>10344.299999999999</v>
      </c>
    </row>
    <row r="872" spans="1:15" x14ac:dyDescent="0.25">
      <c r="A872" t="s">
        <v>1790</v>
      </c>
      <c r="B872" t="s">
        <v>3645</v>
      </c>
      <c r="C872" t="s">
        <v>1791</v>
      </c>
      <c r="D872" t="s">
        <v>2910</v>
      </c>
      <c r="E872" s="8" t="s">
        <v>1209</v>
      </c>
      <c r="F872" s="11">
        <v>499</v>
      </c>
      <c r="G872" s="11">
        <v>775</v>
      </c>
      <c r="H872" s="1">
        <v>0.36</v>
      </c>
      <c r="I872" t="str">
        <f t="shared" si="52"/>
        <v>NO</v>
      </c>
      <c r="J872" s="19">
        <v>4.0999999999999996</v>
      </c>
      <c r="K872" s="21">
        <v>2518</v>
      </c>
      <c r="M872" s="15">
        <f t="shared" si="53"/>
        <v>1256482</v>
      </c>
      <c r="N872" t="str">
        <f t="shared" si="54"/>
        <v>₹200–₹500</v>
      </c>
      <c r="O872" s="15">
        <f t="shared" si="55"/>
        <v>10323.799999999999</v>
      </c>
    </row>
    <row r="873" spans="1:15" x14ac:dyDescent="0.25">
      <c r="A873" t="s">
        <v>1792</v>
      </c>
      <c r="B873" t="s">
        <v>3646</v>
      </c>
      <c r="C873" t="s">
        <v>1793</v>
      </c>
      <c r="D873" t="s">
        <v>2910</v>
      </c>
      <c r="E873" s="8" t="s">
        <v>1794</v>
      </c>
      <c r="F873" s="11">
        <v>10389</v>
      </c>
      <c r="G873" s="11">
        <v>32000</v>
      </c>
      <c r="H873" s="1">
        <v>0.68</v>
      </c>
      <c r="I873" t="str">
        <f t="shared" si="52"/>
        <v>YES</v>
      </c>
      <c r="J873" s="19">
        <v>4.0999999999999996</v>
      </c>
      <c r="K873" s="21">
        <v>2515</v>
      </c>
      <c r="M873" s="15">
        <f t="shared" si="53"/>
        <v>26128335</v>
      </c>
      <c r="N873" t="str">
        <f t="shared" si="54"/>
        <v xml:space="preserve"> &gt;₹500</v>
      </c>
      <c r="O873" s="15">
        <f t="shared" si="55"/>
        <v>10311.5</v>
      </c>
    </row>
    <row r="874" spans="1:15" x14ac:dyDescent="0.25">
      <c r="A874" t="s">
        <v>1795</v>
      </c>
      <c r="B874" t="s">
        <v>3647</v>
      </c>
      <c r="C874" t="s">
        <v>1796</v>
      </c>
      <c r="D874" t="s">
        <v>2910</v>
      </c>
      <c r="E874" s="8" t="s">
        <v>1622</v>
      </c>
      <c r="F874" s="11">
        <v>649</v>
      </c>
      <c r="G874" s="11">
        <v>1300</v>
      </c>
      <c r="H874" s="1">
        <v>0.5</v>
      </c>
      <c r="I874" t="str">
        <f t="shared" si="52"/>
        <v>YES</v>
      </c>
      <c r="J874" s="19">
        <v>4</v>
      </c>
      <c r="K874" s="21">
        <v>2493</v>
      </c>
      <c r="M874" s="15">
        <f t="shared" si="53"/>
        <v>1617957</v>
      </c>
      <c r="N874" t="str">
        <f t="shared" si="54"/>
        <v xml:space="preserve"> &gt;₹500</v>
      </c>
      <c r="O874" s="15">
        <f t="shared" si="55"/>
        <v>9972</v>
      </c>
    </row>
    <row r="875" spans="1:15" x14ac:dyDescent="0.25">
      <c r="A875" t="s">
        <v>1797</v>
      </c>
      <c r="B875" t="s">
        <v>3648</v>
      </c>
      <c r="C875" t="s">
        <v>1798</v>
      </c>
      <c r="D875" t="s">
        <v>2910</v>
      </c>
      <c r="E875" s="8" t="s">
        <v>1799</v>
      </c>
      <c r="F875" s="11">
        <v>1199</v>
      </c>
      <c r="G875" s="11">
        <v>1999</v>
      </c>
      <c r="H875" s="1">
        <v>0.4</v>
      </c>
      <c r="I875" t="str">
        <f t="shared" si="52"/>
        <v>NO</v>
      </c>
      <c r="J875" s="19">
        <v>4</v>
      </c>
      <c r="K875" s="21">
        <v>2492</v>
      </c>
      <c r="M875" s="15">
        <f t="shared" si="53"/>
        <v>2987908</v>
      </c>
      <c r="N875" t="str">
        <f t="shared" si="54"/>
        <v xml:space="preserve"> &gt;₹500</v>
      </c>
      <c r="O875" s="15">
        <f t="shared" si="55"/>
        <v>9968</v>
      </c>
    </row>
    <row r="876" spans="1:15" x14ac:dyDescent="0.25">
      <c r="A876" t="s">
        <v>1800</v>
      </c>
      <c r="B876" t="s">
        <v>3649</v>
      </c>
      <c r="C876" t="s">
        <v>1801</v>
      </c>
      <c r="D876" t="s">
        <v>2911</v>
      </c>
      <c r="E876" s="8" t="s">
        <v>718</v>
      </c>
      <c r="F876" s="11">
        <v>889</v>
      </c>
      <c r="G876" s="11">
        <v>1999</v>
      </c>
      <c r="H876" s="1">
        <v>0.56000000000000005</v>
      </c>
      <c r="I876" t="str">
        <f t="shared" si="52"/>
        <v>YES</v>
      </c>
      <c r="J876" s="19">
        <v>4</v>
      </c>
      <c r="K876" s="21">
        <v>2466</v>
      </c>
      <c r="M876" s="15">
        <f t="shared" si="53"/>
        <v>2192274</v>
      </c>
      <c r="N876" t="str">
        <f t="shared" si="54"/>
        <v xml:space="preserve"> &gt;₹500</v>
      </c>
      <c r="O876" s="15">
        <f t="shared" si="55"/>
        <v>9864</v>
      </c>
    </row>
    <row r="877" spans="1:15" x14ac:dyDescent="0.25">
      <c r="A877" t="s">
        <v>1802</v>
      </c>
      <c r="B877" t="s">
        <v>3650</v>
      </c>
      <c r="C877" t="s">
        <v>1803</v>
      </c>
      <c r="D877" t="s">
        <v>2910</v>
      </c>
      <c r="E877" s="8" t="s">
        <v>1206</v>
      </c>
      <c r="F877" s="11">
        <v>1409</v>
      </c>
      <c r="G877" s="11">
        <v>2199</v>
      </c>
      <c r="H877" s="1">
        <v>0.36</v>
      </c>
      <c r="I877" t="str">
        <f t="shared" si="52"/>
        <v>NO</v>
      </c>
      <c r="J877" s="19">
        <v>4</v>
      </c>
      <c r="K877" s="21">
        <v>2453</v>
      </c>
      <c r="M877" s="15">
        <f t="shared" si="53"/>
        <v>3456277</v>
      </c>
      <c r="N877" t="str">
        <f t="shared" si="54"/>
        <v xml:space="preserve"> &gt;₹500</v>
      </c>
      <c r="O877" s="15">
        <f t="shared" si="55"/>
        <v>9812</v>
      </c>
    </row>
    <row r="878" spans="1:15" x14ac:dyDescent="0.25">
      <c r="A878" t="s">
        <v>1804</v>
      </c>
      <c r="B878" t="s">
        <v>3651</v>
      </c>
      <c r="C878" t="s">
        <v>1805</v>
      </c>
      <c r="D878" t="s">
        <v>2910</v>
      </c>
      <c r="E878" s="8" t="s">
        <v>1806</v>
      </c>
      <c r="F878" s="11">
        <v>549</v>
      </c>
      <c r="G878" s="11">
        <v>1999</v>
      </c>
      <c r="H878" s="1">
        <v>0.73</v>
      </c>
      <c r="I878" t="str">
        <f t="shared" si="52"/>
        <v>YES</v>
      </c>
      <c r="J878" s="19">
        <v>4</v>
      </c>
      <c r="K878" s="21">
        <v>2451</v>
      </c>
      <c r="M878" s="15">
        <f t="shared" si="53"/>
        <v>1345599</v>
      </c>
      <c r="N878" t="str">
        <f t="shared" si="54"/>
        <v xml:space="preserve"> &gt;₹500</v>
      </c>
      <c r="O878" s="15">
        <f t="shared" si="55"/>
        <v>9804</v>
      </c>
    </row>
    <row r="879" spans="1:15" x14ac:dyDescent="0.25">
      <c r="A879" t="s">
        <v>1807</v>
      </c>
      <c r="B879" t="s">
        <v>3652</v>
      </c>
      <c r="C879" t="s">
        <v>1808</v>
      </c>
      <c r="D879" t="s">
        <v>2910</v>
      </c>
      <c r="E879" s="8" t="s">
        <v>1787</v>
      </c>
      <c r="F879" s="11">
        <v>749</v>
      </c>
      <c r="G879" s="11">
        <v>1799</v>
      </c>
      <c r="H879" s="1">
        <v>0.57999999999999996</v>
      </c>
      <c r="I879" t="str">
        <f t="shared" si="52"/>
        <v>YES</v>
      </c>
      <c r="J879" s="19">
        <v>4</v>
      </c>
      <c r="K879" s="21">
        <v>2451</v>
      </c>
      <c r="M879" s="15">
        <f t="shared" si="53"/>
        <v>1835799</v>
      </c>
      <c r="N879" t="str">
        <f t="shared" si="54"/>
        <v xml:space="preserve"> &gt;₹500</v>
      </c>
      <c r="O879" s="15">
        <f t="shared" si="55"/>
        <v>9804</v>
      </c>
    </row>
    <row r="880" spans="1:15" x14ac:dyDescent="0.25">
      <c r="A880" t="s">
        <v>1809</v>
      </c>
      <c r="B880" t="s">
        <v>3653</v>
      </c>
      <c r="C880" t="s">
        <v>1810</v>
      </c>
      <c r="D880" t="s">
        <v>2910</v>
      </c>
      <c r="E880" s="8" t="s">
        <v>2</v>
      </c>
      <c r="F880" s="11">
        <v>379</v>
      </c>
      <c r="G880" s="11">
        <v>1099</v>
      </c>
      <c r="H880" s="1">
        <v>0.66</v>
      </c>
      <c r="I880" t="str">
        <f t="shared" si="52"/>
        <v>YES</v>
      </c>
      <c r="J880" s="19">
        <v>4</v>
      </c>
      <c r="K880" s="21">
        <v>2450</v>
      </c>
      <c r="M880" s="15">
        <f t="shared" si="53"/>
        <v>928550</v>
      </c>
      <c r="N880" t="str">
        <f t="shared" si="54"/>
        <v>₹200–₹500</v>
      </c>
      <c r="O880" s="15">
        <f t="shared" si="55"/>
        <v>9800</v>
      </c>
    </row>
    <row r="881" spans="1:15" x14ac:dyDescent="0.25">
      <c r="A881" t="s">
        <v>1811</v>
      </c>
      <c r="B881" t="s">
        <v>3654</v>
      </c>
      <c r="C881" t="s">
        <v>1812</v>
      </c>
      <c r="D881" t="s">
        <v>2911</v>
      </c>
      <c r="E881" s="8" t="s">
        <v>687</v>
      </c>
      <c r="F881" s="11">
        <v>5998</v>
      </c>
      <c r="G881" s="11">
        <v>7999</v>
      </c>
      <c r="H881" s="1">
        <v>0.25</v>
      </c>
      <c r="I881" t="str">
        <f t="shared" si="52"/>
        <v>NO</v>
      </c>
      <c r="J881" s="19">
        <v>4</v>
      </c>
      <c r="K881" s="21">
        <v>2449</v>
      </c>
      <c r="M881" s="15">
        <f t="shared" si="53"/>
        <v>14689102</v>
      </c>
      <c r="N881" t="str">
        <f t="shared" si="54"/>
        <v xml:space="preserve"> &gt;₹500</v>
      </c>
      <c r="O881" s="15">
        <f t="shared" si="55"/>
        <v>9796</v>
      </c>
    </row>
    <row r="882" spans="1:15" x14ac:dyDescent="0.25">
      <c r="A882" t="s">
        <v>1813</v>
      </c>
      <c r="B882" t="s">
        <v>3655</v>
      </c>
      <c r="C882" t="s">
        <v>1814</v>
      </c>
      <c r="D882" t="s">
        <v>2910</v>
      </c>
      <c r="E882" s="8" t="s">
        <v>1443</v>
      </c>
      <c r="F882" s="11">
        <v>299</v>
      </c>
      <c r="G882" s="11">
        <v>1499</v>
      </c>
      <c r="H882" s="1">
        <v>0.8</v>
      </c>
      <c r="I882" t="str">
        <f t="shared" si="52"/>
        <v>YES</v>
      </c>
      <c r="J882" s="19">
        <v>4</v>
      </c>
      <c r="K882" s="21">
        <v>2446</v>
      </c>
      <c r="M882" s="15">
        <f t="shared" si="53"/>
        <v>731354</v>
      </c>
      <c r="N882" t="str">
        <f t="shared" si="54"/>
        <v>₹200–₹500</v>
      </c>
      <c r="O882" s="15">
        <f t="shared" si="55"/>
        <v>9784</v>
      </c>
    </row>
    <row r="883" spans="1:15" x14ac:dyDescent="0.25">
      <c r="A883" t="s">
        <v>1815</v>
      </c>
      <c r="B883" t="s">
        <v>3656</v>
      </c>
      <c r="C883" t="s">
        <v>1816</v>
      </c>
      <c r="D883" t="s">
        <v>2910</v>
      </c>
      <c r="E883" s="8" t="s">
        <v>1397</v>
      </c>
      <c r="F883" s="11">
        <v>379</v>
      </c>
      <c r="G883" s="11">
        <v>1499</v>
      </c>
      <c r="H883" s="1">
        <v>0.75</v>
      </c>
      <c r="I883" t="str">
        <f t="shared" si="52"/>
        <v>YES</v>
      </c>
      <c r="J883" s="19">
        <v>4</v>
      </c>
      <c r="K883" s="21">
        <v>2399</v>
      </c>
      <c r="M883" s="15">
        <f t="shared" si="53"/>
        <v>909221</v>
      </c>
      <c r="N883" t="str">
        <f t="shared" si="54"/>
        <v>₹200–₹500</v>
      </c>
      <c r="O883" s="15">
        <f t="shared" si="55"/>
        <v>9596</v>
      </c>
    </row>
    <row r="884" spans="1:15" x14ac:dyDescent="0.25">
      <c r="A884" t="s">
        <v>1817</v>
      </c>
      <c r="B884" t="s">
        <v>3657</v>
      </c>
      <c r="C884" t="s">
        <v>1818</v>
      </c>
      <c r="D884" t="s">
        <v>2913</v>
      </c>
      <c r="E884" s="8" t="s">
        <v>1819</v>
      </c>
      <c r="F884" s="11">
        <v>1399</v>
      </c>
      <c r="G884" s="11">
        <v>2999</v>
      </c>
      <c r="H884" s="1">
        <v>0.53</v>
      </c>
      <c r="I884" t="str">
        <f t="shared" si="52"/>
        <v>YES</v>
      </c>
      <c r="J884" s="19">
        <v>4</v>
      </c>
      <c r="K884" s="21">
        <v>2377</v>
      </c>
      <c r="M884" s="15">
        <f t="shared" si="53"/>
        <v>3325423</v>
      </c>
      <c r="N884" t="str">
        <f t="shared" si="54"/>
        <v xml:space="preserve"> &gt;₹500</v>
      </c>
      <c r="O884" s="15">
        <f t="shared" si="55"/>
        <v>9508</v>
      </c>
    </row>
    <row r="885" spans="1:15" x14ac:dyDescent="0.25">
      <c r="A885" t="s">
        <v>1820</v>
      </c>
      <c r="B885" t="s">
        <v>3658</v>
      </c>
      <c r="C885" t="s">
        <v>1821</v>
      </c>
      <c r="D885" t="s">
        <v>2911</v>
      </c>
      <c r="E885" s="8" t="s">
        <v>1822</v>
      </c>
      <c r="F885" s="11">
        <v>699</v>
      </c>
      <c r="G885" s="11">
        <v>1299</v>
      </c>
      <c r="H885" s="1">
        <v>0.46</v>
      </c>
      <c r="I885" t="str">
        <f t="shared" si="52"/>
        <v>NO</v>
      </c>
      <c r="J885" s="19">
        <v>4</v>
      </c>
      <c r="K885" s="21">
        <v>2375</v>
      </c>
      <c r="M885" s="15">
        <f t="shared" si="53"/>
        <v>1660125</v>
      </c>
      <c r="N885" t="str">
        <f t="shared" si="54"/>
        <v xml:space="preserve"> &gt;₹500</v>
      </c>
      <c r="O885" s="15">
        <f t="shared" si="55"/>
        <v>9500</v>
      </c>
    </row>
    <row r="886" spans="1:15" x14ac:dyDescent="0.25">
      <c r="A886" t="s">
        <v>1823</v>
      </c>
      <c r="B886" t="s">
        <v>3659</v>
      </c>
      <c r="C886" t="s">
        <v>1824</v>
      </c>
      <c r="D886" t="s">
        <v>2913</v>
      </c>
      <c r="E886" s="8" t="s">
        <v>1460</v>
      </c>
      <c r="F886" s="11">
        <v>300</v>
      </c>
      <c r="G886" s="11">
        <v>300</v>
      </c>
      <c r="H886" s="1">
        <v>0</v>
      </c>
      <c r="I886" t="str">
        <f t="shared" si="52"/>
        <v>NO</v>
      </c>
      <c r="J886" s="19">
        <v>4</v>
      </c>
      <c r="K886" s="21">
        <v>2352</v>
      </c>
      <c r="M886" s="15">
        <f t="shared" si="53"/>
        <v>705600</v>
      </c>
      <c r="N886" t="str">
        <f t="shared" si="54"/>
        <v>₹200–₹500</v>
      </c>
      <c r="O886" s="15">
        <f t="shared" si="55"/>
        <v>9408</v>
      </c>
    </row>
    <row r="887" spans="1:15" x14ac:dyDescent="0.25">
      <c r="A887" t="s">
        <v>1825</v>
      </c>
      <c r="B887" t="s">
        <v>3660</v>
      </c>
      <c r="C887" t="s">
        <v>1826</v>
      </c>
      <c r="D887" t="s">
        <v>2910</v>
      </c>
      <c r="E887" s="8" t="s">
        <v>1261</v>
      </c>
      <c r="F887" s="11">
        <v>999</v>
      </c>
      <c r="G887" s="11">
        <v>1995</v>
      </c>
      <c r="H887" s="1">
        <v>0.5</v>
      </c>
      <c r="I887" t="str">
        <f t="shared" si="52"/>
        <v>YES</v>
      </c>
      <c r="J887" s="19">
        <v>4</v>
      </c>
      <c r="K887" s="21">
        <v>2351</v>
      </c>
      <c r="M887" s="15">
        <f t="shared" si="53"/>
        <v>2348649</v>
      </c>
      <c r="N887" t="str">
        <f t="shared" si="54"/>
        <v xml:space="preserve"> &gt;₹500</v>
      </c>
      <c r="O887" s="15">
        <f t="shared" si="55"/>
        <v>9404</v>
      </c>
    </row>
    <row r="888" spans="1:15" x14ac:dyDescent="0.25">
      <c r="A888" t="s">
        <v>1827</v>
      </c>
      <c r="B888" t="s">
        <v>3661</v>
      </c>
      <c r="C888" t="s">
        <v>1828</v>
      </c>
      <c r="D888" t="s">
        <v>2913</v>
      </c>
      <c r="E888" s="8" t="s">
        <v>1829</v>
      </c>
      <c r="F888" s="11">
        <v>535</v>
      </c>
      <c r="G888" s="11">
        <v>535</v>
      </c>
      <c r="H888" s="1">
        <v>0</v>
      </c>
      <c r="I888" t="str">
        <f t="shared" si="52"/>
        <v>NO</v>
      </c>
      <c r="J888" s="19">
        <v>4</v>
      </c>
      <c r="K888" s="21">
        <v>2326</v>
      </c>
      <c r="M888" s="15">
        <f t="shared" si="53"/>
        <v>1244410</v>
      </c>
      <c r="N888" t="str">
        <f t="shared" si="54"/>
        <v xml:space="preserve"> &gt;₹500</v>
      </c>
      <c r="O888" s="15">
        <f t="shared" si="55"/>
        <v>9304</v>
      </c>
    </row>
    <row r="889" spans="1:15" x14ac:dyDescent="0.25">
      <c r="A889" t="s">
        <v>134</v>
      </c>
      <c r="B889" t="s">
        <v>2979</v>
      </c>
      <c r="C889" t="s">
        <v>135</v>
      </c>
      <c r="D889" t="s">
        <v>2911</v>
      </c>
      <c r="E889" s="8" t="s">
        <v>37</v>
      </c>
      <c r="F889" s="11">
        <v>13999</v>
      </c>
      <c r="G889" s="11">
        <v>24999</v>
      </c>
      <c r="H889" s="1">
        <v>0.44</v>
      </c>
      <c r="I889" t="str">
        <f t="shared" si="52"/>
        <v>NO</v>
      </c>
      <c r="J889" s="19">
        <v>4</v>
      </c>
      <c r="K889" s="21">
        <v>2311</v>
      </c>
      <c r="M889" s="15">
        <f t="shared" si="53"/>
        <v>32351689</v>
      </c>
      <c r="N889" t="str">
        <f t="shared" si="54"/>
        <v xml:space="preserve"> &gt;₹500</v>
      </c>
      <c r="O889" s="15">
        <f t="shared" si="55"/>
        <v>9244</v>
      </c>
    </row>
    <row r="890" spans="1:15" x14ac:dyDescent="0.25">
      <c r="A890" t="s">
        <v>1830</v>
      </c>
      <c r="B890" t="s">
        <v>3662</v>
      </c>
      <c r="C890" t="s">
        <v>1831</v>
      </c>
      <c r="D890" t="s">
        <v>2910</v>
      </c>
      <c r="E890" s="8" t="s">
        <v>1443</v>
      </c>
      <c r="F890" s="11">
        <v>269</v>
      </c>
      <c r="G890" s="11">
        <v>1099</v>
      </c>
      <c r="H890" s="1">
        <v>0.76</v>
      </c>
      <c r="I890" t="str">
        <f t="shared" si="52"/>
        <v>YES</v>
      </c>
      <c r="J890" s="19">
        <v>4</v>
      </c>
      <c r="K890" s="21">
        <v>2301</v>
      </c>
      <c r="M890" s="15">
        <f t="shared" si="53"/>
        <v>618969</v>
      </c>
      <c r="N890" t="str">
        <f t="shared" si="54"/>
        <v>₹200–₹500</v>
      </c>
      <c r="O890" s="15">
        <f t="shared" si="55"/>
        <v>9204</v>
      </c>
    </row>
    <row r="891" spans="1:15" x14ac:dyDescent="0.25">
      <c r="A891" t="s">
        <v>1832</v>
      </c>
      <c r="B891" t="s">
        <v>3663</v>
      </c>
      <c r="C891" t="s">
        <v>1833</v>
      </c>
      <c r="D891" t="s">
        <v>2913</v>
      </c>
      <c r="E891" s="8" t="s">
        <v>1637</v>
      </c>
      <c r="F891" s="11">
        <v>341</v>
      </c>
      <c r="G891" s="11">
        <v>450</v>
      </c>
      <c r="H891" s="1">
        <v>0.24</v>
      </c>
      <c r="I891" t="str">
        <f t="shared" si="52"/>
        <v>NO</v>
      </c>
      <c r="J891" s="19">
        <v>4</v>
      </c>
      <c r="K891" s="21">
        <v>2300</v>
      </c>
      <c r="M891" s="15">
        <f t="shared" si="53"/>
        <v>784300</v>
      </c>
      <c r="N891" t="str">
        <f t="shared" si="54"/>
        <v>₹200–₹500</v>
      </c>
      <c r="O891" s="15">
        <f t="shared" si="55"/>
        <v>9200</v>
      </c>
    </row>
    <row r="892" spans="1:15" x14ac:dyDescent="0.25">
      <c r="A892" t="s">
        <v>1834</v>
      </c>
      <c r="B892" t="s">
        <v>3664</v>
      </c>
      <c r="C892" t="s">
        <v>1835</v>
      </c>
      <c r="D892" t="s">
        <v>2910</v>
      </c>
      <c r="E892" s="8" t="s">
        <v>1281</v>
      </c>
      <c r="F892" s="11">
        <v>2499</v>
      </c>
      <c r="G892" s="11">
        <v>3999</v>
      </c>
      <c r="H892" s="1">
        <v>0.38</v>
      </c>
      <c r="I892" t="str">
        <f t="shared" si="52"/>
        <v>NO</v>
      </c>
      <c r="J892" s="19">
        <v>4</v>
      </c>
      <c r="K892" s="21">
        <v>2299</v>
      </c>
      <c r="M892" s="15">
        <f t="shared" si="53"/>
        <v>5745201</v>
      </c>
      <c r="N892" t="str">
        <f t="shared" si="54"/>
        <v xml:space="preserve"> &gt;₹500</v>
      </c>
      <c r="O892" s="15">
        <f t="shared" si="55"/>
        <v>9196</v>
      </c>
    </row>
    <row r="893" spans="1:15" x14ac:dyDescent="0.25">
      <c r="A893" t="s">
        <v>1836</v>
      </c>
      <c r="B893" t="s">
        <v>3665</v>
      </c>
      <c r="C893" t="s">
        <v>1837</v>
      </c>
      <c r="D893" t="s">
        <v>2910</v>
      </c>
      <c r="E893" s="8" t="s">
        <v>1678</v>
      </c>
      <c r="F893" s="11">
        <v>5899</v>
      </c>
      <c r="G893" s="11">
        <v>7005</v>
      </c>
      <c r="H893" s="1">
        <v>0.16</v>
      </c>
      <c r="I893" t="str">
        <f t="shared" si="52"/>
        <v>NO</v>
      </c>
      <c r="J893" s="19">
        <v>4</v>
      </c>
      <c r="K893" s="21">
        <v>2288</v>
      </c>
      <c r="M893" s="15">
        <f t="shared" si="53"/>
        <v>13496912</v>
      </c>
      <c r="N893" t="str">
        <f t="shared" si="54"/>
        <v xml:space="preserve"> &gt;₹500</v>
      </c>
      <c r="O893" s="15">
        <f t="shared" si="55"/>
        <v>9152</v>
      </c>
    </row>
    <row r="894" spans="1:15" x14ac:dyDescent="0.25">
      <c r="A894" t="s">
        <v>1095</v>
      </c>
      <c r="B894" t="s">
        <v>3358</v>
      </c>
      <c r="C894" t="s">
        <v>1096</v>
      </c>
      <c r="D894" t="s">
        <v>2911</v>
      </c>
      <c r="E894" s="8" t="s">
        <v>743</v>
      </c>
      <c r="F894" s="11">
        <v>699</v>
      </c>
      <c r="G894" s="11">
        <v>1199</v>
      </c>
      <c r="H894" s="1">
        <v>0.42</v>
      </c>
      <c r="I894" t="str">
        <f t="shared" si="52"/>
        <v>NO</v>
      </c>
      <c r="J894" s="19">
        <v>4</v>
      </c>
      <c r="K894" s="21">
        <v>2284</v>
      </c>
      <c r="M894" s="15">
        <f t="shared" si="53"/>
        <v>1596516</v>
      </c>
      <c r="N894" t="str">
        <f t="shared" si="54"/>
        <v xml:space="preserve"> &gt;₹500</v>
      </c>
      <c r="O894" s="15">
        <f t="shared" si="55"/>
        <v>9136</v>
      </c>
    </row>
    <row r="895" spans="1:15" x14ac:dyDescent="0.25">
      <c r="A895" t="s">
        <v>1838</v>
      </c>
      <c r="B895" t="s">
        <v>3666</v>
      </c>
      <c r="C895" t="s">
        <v>1839</v>
      </c>
      <c r="D895" t="s">
        <v>2910</v>
      </c>
      <c r="E895" s="8" t="s">
        <v>1281</v>
      </c>
      <c r="F895" s="11">
        <v>1565</v>
      </c>
      <c r="G895" s="11">
        <v>2999</v>
      </c>
      <c r="H895" s="1">
        <v>0.48</v>
      </c>
      <c r="I895" t="str">
        <f t="shared" si="52"/>
        <v>NO</v>
      </c>
      <c r="J895" s="19">
        <v>4</v>
      </c>
      <c r="K895" s="21">
        <v>2283</v>
      </c>
      <c r="M895" s="15">
        <f t="shared" si="53"/>
        <v>3572895</v>
      </c>
      <c r="N895" t="str">
        <f t="shared" si="54"/>
        <v xml:space="preserve"> &gt;₹500</v>
      </c>
      <c r="O895" s="15">
        <f t="shared" si="55"/>
        <v>9132</v>
      </c>
    </row>
    <row r="896" spans="1:15" x14ac:dyDescent="0.25">
      <c r="A896" t="s">
        <v>1840</v>
      </c>
      <c r="B896" t="s">
        <v>3667</v>
      </c>
      <c r="C896" t="s">
        <v>1841</v>
      </c>
      <c r="D896" t="s">
        <v>2911</v>
      </c>
      <c r="E896" s="8" t="s">
        <v>1219</v>
      </c>
      <c r="F896" s="11">
        <v>326</v>
      </c>
      <c r="G896" s="11">
        <v>799</v>
      </c>
      <c r="H896" s="1">
        <v>0.59</v>
      </c>
      <c r="I896" t="str">
        <f t="shared" si="52"/>
        <v>YES</v>
      </c>
      <c r="J896" s="19">
        <v>4</v>
      </c>
      <c r="K896" s="21">
        <v>2280</v>
      </c>
      <c r="M896" s="15">
        <f t="shared" si="53"/>
        <v>743280</v>
      </c>
      <c r="N896" t="str">
        <f t="shared" si="54"/>
        <v>₹200–₹500</v>
      </c>
      <c r="O896" s="15">
        <f t="shared" si="55"/>
        <v>9120</v>
      </c>
    </row>
    <row r="897" spans="1:15" x14ac:dyDescent="0.25">
      <c r="A897" t="s">
        <v>1842</v>
      </c>
      <c r="B897" t="s">
        <v>3668</v>
      </c>
      <c r="C897" t="s">
        <v>1843</v>
      </c>
      <c r="D897" t="s">
        <v>2910</v>
      </c>
      <c r="E897" s="8" t="s">
        <v>1209</v>
      </c>
      <c r="F897" s="11">
        <v>657</v>
      </c>
      <c r="G897" s="11">
        <v>999</v>
      </c>
      <c r="H897" s="1">
        <v>0.34</v>
      </c>
      <c r="I897" t="str">
        <f t="shared" si="52"/>
        <v>NO</v>
      </c>
      <c r="J897" s="19">
        <v>4</v>
      </c>
      <c r="K897" s="21">
        <v>2272</v>
      </c>
      <c r="M897" s="15">
        <f t="shared" si="53"/>
        <v>1492704</v>
      </c>
      <c r="N897" t="str">
        <f t="shared" si="54"/>
        <v xml:space="preserve"> &gt;₹500</v>
      </c>
      <c r="O897" s="15">
        <f t="shared" si="55"/>
        <v>9088</v>
      </c>
    </row>
    <row r="898" spans="1:15" x14ac:dyDescent="0.25">
      <c r="A898" t="s">
        <v>1844</v>
      </c>
      <c r="B898" t="s">
        <v>3669</v>
      </c>
      <c r="C898" t="s">
        <v>1845</v>
      </c>
      <c r="D898" t="s">
        <v>2910</v>
      </c>
      <c r="E898" s="8" t="s">
        <v>1255</v>
      </c>
      <c r="F898" s="11">
        <v>1995</v>
      </c>
      <c r="G898" s="11">
        <v>2895</v>
      </c>
      <c r="H898" s="1">
        <v>0.31</v>
      </c>
      <c r="I898" t="str">
        <f t="shared" ref="I898:I961" si="56">IF(H898&gt;=50%, "YES","NO")</f>
        <v>NO</v>
      </c>
      <c r="J898" s="19">
        <v>4</v>
      </c>
      <c r="K898" s="21">
        <v>2263</v>
      </c>
      <c r="M898" s="15">
        <f t="shared" ref="M898:M961" si="57">F898*K898</f>
        <v>4514685</v>
      </c>
      <c r="N898" t="str">
        <f t="shared" ref="N898:N961" si="58">IF(F898&lt;200, "&lt;₹200",  IF(F898&lt;=500,
"₹200–₹500"," &gt;₹500"))</f>
        <v xml:space="preserve"> &gt;₹500</v>
      </c>
      <c r="O898" s="15">
        <f t="shared" ref="O898:O961" si="59">J898*K898</f>
        <v>9052</v>
      </c>
    </row>
    <row r="899" spans="1:15" x14ac:dyDescent="0.25">
      <c r="A899" t="s">
        <v>1846</v>
      </c>
      <c r="B899" t="s">
        <v>3670</v>
      </c>
      <c r="C899" t="s">
        <v>1847</v>
      </c>
      <c r="D899" t="s">
        <v>2911</v>
      </c>
      <c r="E899" s="8" t="s">
        <v>1300</v>
      </c>
      <c r="F899" s="11">
        <v>1500</v>
      </c>
      <c r="G899" s="11">
        <v>1500</v>
      </c>
      <c r="H899" s="1">
        <v>0</v>
      </c>
      <c r="I899" t="str">
        <f t="shared" si="56"/>
        <v>NO</v>
      </c>
      <c r="J899" s="19">
        <v>4</v>
      </c>
      <c r="K899" s="21">
        <v>2262</v>
      </c>
      <c r="M899" s="15">
        <f t="shared" si="57"/>
        <v>3393000</v>
      </c>
      <c r="N899" t="str">
        <f t="shared" si="58"/>
        <v xml:space="preserve"> &gt;₹500</v>
      </c>
      <c r="O899" s="15">
        <f t="shared" si="59"/>
        <v>9048</v>
      </c>
    </row>
    <row r="900" spans="1:15" x14ac:dyDescent="0.25">
      <c r="A900" t="s">
        <v>1848</v>
      </c>
      <c r="B900" t="s">
        <v>3671</v>
      </c>
      <c r="C900" t="s">
        <v>1849</v>
      </c>
      <c r="D900" t="s">
        <v>2910</v>
      </c>
      <c r="E900" s="8" t="s">
        <v>1185</v>
      </c>
      <c r="F900" s="11">
        <v>2640</v>
      </c>
      <c r="G900" s="11">
        <v>3195</v>
      </c>
      <c r="H900" s="1">
        <v>0.17</v>
      </c>
      <c r="I900" t="str">
        <f t="shared" si="56"/>
        <v>NO</v>
      </c>
      <c r="J900" s="19">
        <v>4</v>
      </c>
      <c r="K900" s="21">
        <v>2249</v>
      </c>
      <c r="M900" s="15">
        <f t="shared" si="57"/>
        <v>5937360</v>
      </c>
      <c r="N900" t="str">
        <f t="shared" si="58"/>
        <v xml:space="preserve"> &gt;₹500</v>
      </c>
      <c r="O900" s="15">
        <f t="shared" si="59"/>
        <v>8996</v>
      </c>
    </row>
    <row r="901" spans="1:15" x14ac:dyDescent="0.25">
      <c r="A901" t="s">
        <v>1850</v>
      </c>
      <c r="B901" t="s">
        <v>3672</v>
      </c>
      <c r="C901" t="s">
        <v>1851</v>
      </c>
      <c r="D901" t="s">
        <v>2910</v>
      </c>
      <c r="E901" s="8" t="s">
        <v>1678</v>
      </c>
      <c r="F901" s="11">
        <v>5299</v>
      </c>
      <c r="G901" s="11">
        <v>6355</v>
      </c>
      <c r="H901" s="1">
        <v>0.17</v>
      </c>
      <c r="I901" t="str">
        <f t="shared" si="56"/>
        <v>NO</v>
      </c>
      <c r="J901" s="19">
        <v>4</v>
      </c>
      <c r="K901" s="21">
        <v>2206</v>
      </c>
      <c r="M901" s="15">
        <f t="shared" si="57"/>
        <v>11689594</v>
      </c>
      <c r="N901" t="str">
        <f t="shared" si="58"/>
        <v xml:space="preserve"> &gt;₹500</v>
      </c>
      <c r="O901" s="15">
        <f t="shared" si="59"/>
        <v>8824</v>
      </c>
    </row>
    <row r="902" spans="1:15" x14ac:dyDescent="0.25">
      <c r="A902" t="s">
        <v>1852</v>
      </c>
      <c r="B902" t="s">
        <v>3673</v>
      </c>
      <c r="C902" t="s">
        <v>1853</v>
      </c>
      <c r="D902" t="s">
        <v>2910</v>
      </c>
      <c r="E902" s="8" t="s">
        <v>1787</v>
      </c>
      <c r="F902" s="11">
        <v>1990</v>
      </c>
      <c r="G902" s="11">
        <v>2999</v>
      </c>
      <c r="H902" s="1">
        <v>0.34</v>
      </c>
      <c r="I902" t="str">
        <f t="shared" si="56"/>
        <v>NO</v>
      </c>
      <c r="J902" s="19">
        <v>4</v>
      </c>
      <c r="K902" s="21">
        <v>2201</v>
      </c>
      <c r="M902" s="15">
        <f t="shared" si="57"/>
        <v>4379990</v>
      </c>
      <c r="N902" t="str">
        <f t="shared" si="58"/>
        <v xml:space="preserve"> &gt;₹500</v>
      </c>
      <c r="O902" s="15">
        <f t="shared" si="59"/>
        <v>8804</v>
      </c>
    </row>
    <row r="903" spans="1:15" x14ac:dyDescent="0.25">
      <c r="A903" t="s">
        <v>1854</v>
      </c>
      <c r="B903" t="s">
        <v>3674</v>
      </c>
      <c r="C903" t="s">
        <v>1855</v>
      </c>
      <c r="D903" t="s">
        <v>2911</v>
      </c>
      <c r="E903" s="8" t="s">
        <v>1856</v>
      </c>
      <c r="F903" s="11">
        <v>1289</v>
      </c>
      <c r="G903" s="11">
        <v>1499</v>
      </c>
      <c r="H903" s="1">
        <v>0.14000000000000001</v>
      </c>
      <c r="I903" t="str">
        <f t="shared" si="56"/>
        <v>NO</v>
      </c>
      <c r="J903" s="19">
        <v>4</v>
      </c>
      <c r="K903" s="21">
        <v>2198</v>
      </c>
      <c r="M903" s="15">
        <f t="shared" si="57"/>
        <v>2833222</v>
      </c>
      <c r="N903" t="str">
        <f t="shared" si="58"/>
        <v xml:space="preserve"> &gt;₹500</v>
      </c>
      <c r="O903" s="15">
        <f t="shared" si="59"/>
        <v>8792</v>
      </c>
    </row>
    <row r="904" spans="1:15" x14ac:dyDescent="0.25">
      <c r="A904" t="s">
        <v>1857</v>
      </c>
      <c r="B904" t="s">
        <v>3675</v>
      </c>
      <c r="C904" t="s">
        <v>1858</v>
      </c>
      <c r="D904" t="s">
        <v>2913</v>
      </c>
      <c r="E904" s="8" t="s">
        <v>1460</v>
      </c>
      <c r="F904" s="11">
        <v>165</v>
      </c>
      <c r="G904" s="11">
        <v>165</v>
      </c>
      <c r="H904" s="1">
        <v>0</v>
      </c>
      <c r="I904" t="str">
        <f t="shared" si="56"/>
        <v>NO</v>
      </c>
      <c r="J904" s="19">
        <v>4</v>
      </c>
      <c r="K904" s="21">
        <v>2180</v>
      </c>
      <c r="M904" s="15">
        <f t="shared" si="57"/>
        <v>359700</v>
      </c>
      <c r="N904" t="str">
        <f t="shared" si="58"/>
        <v>&lt;₹200</v>
      </c>
      <c r="O904" s="15">
        <f t="shared" si="59"/>
        <v>8720</v>
      </c>
    </row>
    <row r="905" spans="1:15" x14ac:dyDescent="0.25">
      <c r="A905" t="s">
        <v>1859</v>
      </c>
      <c r="B905" t="s">
        <v>3676</v>
      </c>
      <c r="C905" t="s">
        <v>1860</v>
      </c>
      <c r="D905" t="s">
        <v>2910</v>
      </c>
      <c r="E905" s="8" t="s">
        <v>1599</v>
      </c>
      <c r="F905" s="11">
        <v>1699</v>
      </c>
      <c r="G905" s="11">
        <v>3499</v>
      </c>
      <c r="H905" s="1">
        <v>0.51</v>
      </c>
      <c r="I905" t="str">
        <f t="shared" si="56"/>
        <v>YES</v>
      </c>
      <c r="J905" s="19">
        <v>4</v>
      </c>
      <c r="K905" s="21">
        <v>2180</v>
      </c>
      <c r="M905" s="15">
        <f t="shared" si="57"/>
        <v>3703820</v>
      </c>
      <c r="N905" t="str">
        <f t="shared" si="58"/>
        <v xml:space="preserve"> &gt;₹500</v>
      </c>
      <c r="O905" s="15">
        <f t="shared" si="59"/>
        <v>8720</v>
      </c>
    </row>
    <row r="906" spans="1:15" x14ac:dyDescent="0.25">
      <c r="A906" t="s">
        <v>1861</v>
      </c>
      <c r="B906" t="s">
        <v>3677</v>
      </c>
      <c r="C906" t="s">
        <v>1862</v>
      </c>
      <c r="D906" t="s">
        <v>2911</v>
      </c>
      <c r="E906" s="8" t="s">
        <v>1378</v>
      </c>
      <c r="F906" s="11">
        <v>2299</v>
      </c>
      <c r="G906" s="11">
        <v>7500</v>
      </c>
      <c r="H906" s="1">
        <v>0.69</v>
      </c>
      <c r="I906" t="str">
        <f t="shared" si="56"/>
        <v>YES</v>
      </c>
      <c r="J906" s="19">
        <v>4</v>
      </c>
      <c r="K906" s="21">
        <v>2165</v>
      </c>
      <c r="M906" s="15">
        <f t="shared" si="57"/>
        <v>4977335</v>
      </c>
      <c r="N906" t="str">
        <f t="shared" si="58"/>
        <v xml:space="preserve"> &gt;₹500</v>
      </c>
      <c r="O906" s="15">
        <f t="shared" si="59"/>
        <v>8660</v>
      </c>
    </row>
    <row r="907" spans="1:15" x14ac:dyDescent="0.25">
      <c r="A907" t="s">
        <v>1863</v>
      </c>
      <c r="B907" t="s">
        <v>3464</v>
      </c>
      <c r="C907" t="s">
        <v>1864</v>
      </c>
      <c r="D907" t="s">
        <v>2910</v>
      </c>
      <c r="E907" s="8" t="s">
        <v>1362</v>
      </c>
      <c r="F907" s="11">
        <v>39</v>
      </c>
      <c r="G907" s="11">
        <v>39</v>
      </c>
      <c r="H907" s="1">
        <v>0</v>
      </c>
      <c r="I907" t="str">
        <f t="shared" si="56"/>
        <v>NO</v>
      </c>
      <c r="J907" s="19">
        <v>4</v>
      </c>
      <c r="K907" s="21">
        <v>2162</v>
      </c>
      <c r="M907" s="15">
        <f t="shared" si="57"/>
        <v>84318</v>
      </c>
      <c r="N907" t="str">
        <f t="shared" si="58"/>
        <v>&lt;₹200</v>
      </c>
      <c r="O907" s="15">
        <f t="shared" si="59"/>
        <v>8648</v>
      </c>
    </row>
    <row r="908" spans="1:15" x14ac:dyDescent="0.25">
      <c r="A908" t="s">
        <v>1865</v>
      </c>
      <c r="B908" t="s">
        <v>3678</v>
      </c>
      <c r="C908" t="s">
        <v>1866</v>
      </c>
      <c r="D908" t="s">
        <v>2910</v>
      </c>
      <c r="E908" s="8" t="s">
        <v>1867</v>
      </c>
      <c r="F908" s="11">
        <v>26999</v>
      </c>
      <c r="G908" s="11">
        <v>37999</v>
      </c>
      <c r="H908" s="1">
        <v>0.28999999999999998</v>
      </c>
      <c r="I908" t="str">
        <f t="shared" si="56"/>
        <v>NO</v>
      </c>
      <c r="J908" s="19">
        <v>4</v>
      </c>
      <c r="K908" s="21">
        <v>2162</v>
      </c>
      <c r="M908" s="15">
        <f t="shared" si="57"/>
        <v>58371838</v>
      </c>
      <c r="N908" t="str">
        <f t="shared" si="58"/>
        <v xml:space="preserve"> &gt;₹500</v>
      </c>
      <c r="O908" s="15">
        <f t="shared" si="59"/>
        <v>8648</v>
      </c>
    </row>
    <row r="909" spans="1:15" x14ac:dyDescent="0.25">
      <c r="A909" t="s">
        <v>1868</v>
      </c>
      <c r="B909" t="s">
        <v>3679</v>
      </c>
      <c r="C909" t="s">
        <v>1869</v>
      </c>
      <c r="D909" t="s">
        <v>2911</v>
      </c>
      <c r="E909" s="8" t="s">
        <v>718</v>
      </c>
      <c r="F909" s="11">
        <v>1490</v>
      </c>
      <c r="G909" s="11">
        <v>1990</v>
      </c>
      <c r="H909" s="1">
        <v>0.25</v>
      </c>
      <c r="I909" t="str">
        <f t="shared" si="56"/>
        <v>NO</v>
      </c>
      <c r="J909" s="19">
        <v>4</v>
      </c>
      <c r="K909" s="21">
        <v>2147</v>
      </c>
      <c r="M909" s="15">
        <f t="shared" si="57"/>
        <v>3199030</v>
      </c>
      <c r="N909" t="str">
        <f t="shared" si="58"/>
        <v xml:space="preserve"> &gt;₹500</v>
      </c>
      <c r="O909" s="15">
        <f t="shared" si="59"/>
        <v>8588</v>
      </c>
    </row>
    <row r="910" spans="1:15" x14ac:dyDescent="0.25">
      <c r="A910" t="s">
        <v>1870</v>
      </c>
      <c r="B910" t="s">
        <v>3680</v>
      </c>
      <c r="C910" t="s">
        <v>1871</v>
      </c>
      <c r="D910" t="s">
        <v>2910</v>
      </c>
      <c r="E910" s="8" t="s">
        <v>1161</v>
      </c>
      <c r="F910" s="11">
        <v>398</v>
      </c>
      <c r="G910" s="11">
        <v>1949</v>
      </c>
      <c r="H910" s="1">
        <v>0.8</v>
      </c>
      <c r="I910" t="str">
        <f t="shared" si="56"/>
        <v>YES</v>
      </c>
      <c r="J910" s="19">
        <v>4</v>
      </c>
      <c r="K910" s="21">
        <v>2147</v>
      </c>
      <c r="M910" s="15">
        <f t="shared" si="57"/>
        <v>854506</v>
      </c>
      <c r="N910" t="str">
        <f t="shared" si="58"/>
        <v>₹200–₹500</v>
      </c>
      <c r="O910" s="15">
        <f t="shared" si="59"/>
        <v>8588</v>
      </c>
    </row>
    <row r="911" spans="1:15" x14ac:dyDescent="0.25">
      <c r="A911" t="s">
        <v>1872</v>
      </c>
      <c r="B911" t="s">
        <v>3681</v>
      </c>
      <c r="C911" t="s">
        <v>1873</v>
      </c>
      <c r="D911" t="s">
        <v>2910</v>
      </c>
      <c r="E911" s="8" t="s">
        <v>1599</v>
      </c>
      <c r="F911" s="11">
        <v>770</v>
      </c>
      <c r="G911" s="11">
        <v>1547</v>
      </c>
      <c r="H911" s="1">
        <v>0.5</v>
      </c>
      <c r="I911" t="str">
        <f t="shared" si="56"/>
        <v>YES</v>
      </c>
      <c r="J911" s="19">
        <v>4</v>
      </c>
      <c r="K911" s="21">
        <v>2138</v>
      </c>
      <c r="M911" s="15">
        <f t="shared" si="57"/>
        <v>1646260</v>
      </c>
      <c r="N911" t="str">
        <f t="shared" si="58"/>
        <v xml:space="preserve"> &gt;₹500</v>
      </c>
      <c r="O911" s="15">
        <f t="shared" si="59"/>
        <v>8552</v>
      </c>
    </row>
    <row r="912" spans="1:15" x14ac:dyDescent="0.25">
      <c r="A912" t="s">
        <v>1874</v>
      </c>
      <c r="B912" t="s">
        <v>3682</v>
      </c>
      <c r="C912" t="s">
        <v>1875</v>
      </c>
      <c r="D912" t="s">
        <v>2911</v>
      </c>
      <c r="E912" s="8" t="s">
        <v>822</v>
      </c>
      <c r="F912" s="11">
        <v>279</v>
      </c>
      <c r="G912" s="11">
        <v>1299</v>
      </c>
      <c r="H912" s="1">
        <v>0.79</v>
      </c>
      <c r="I912" t="str">
        <f t="shared" si="56"/>
        <v>YES</v>
      </c>
      <c r="J912" s="19">
        <v>4</v>
      </c>
      <c r="K912" s="21">
        <v>2125</v>
      </c>
      <c r="M912" s="15">
        <f t="shared" si="57"/>
        <v>592875</v>
      </c>
      <c r="N912" t="str">
        <f t="shared" si="58"/>
        <v>₹200–₹500</v>
      </c>
      <c r="O912" s="15">
        <f t="shared" si="59"/>
        <v>8500</v>
      </c>
    </row>
    <row r="913" spans="1:15" x14ac:dyDescent="0.25">
      <c r="A913" t="s">
        <v>1876</v>
      </c>
      <c r="B913" t="s">
        <v>3683</v>
      </c>
      <c r="C913" t="s">
        <v>1877</v>
      </c>
      <c r="D913" t="s">
        <v>2915</v>
      </c>
      <c r="E913" s="8" t="s">
        <v>1878</v>
      </c>
      <c r="F913" s="11">
        <v>249</v>
      </c>
      <c r="G913" s="11">
        <v>599</v>
      </c>
      <c r="H913" s="1">
        <v>0.57999999999999996</v>
      </c>
      <c r="I913" t="str">
        <f t="shared" si="56"/>
        <v>YES</v>
      </c>
      <c r="J913" s="19">
        <v>4</v>
      </c>
      <c r="K913" s="21">
        <v>2117</v>
      </c>
      <c r="M913" s="15">
        <f t="shared" si="57"/>
        <v>527133</v>
      </c>
      <c r="N913" t="str">
        <f t="shared" si="58"/>
        <v>₹200–₹500</v>
      </c>
      <c r="O913" s="15">
        <f t="shared" si="59"/>
        <v>8468</v>
      </c>
    </row>
    <row r="914" spans="1:15" x14ac:dyDescent="0.25">
      <c r="A914" t="s">
        <v>1879</v>
      </c>
      <c r="B914" t="s">
        <v>3684</v>
      </c>
      <c r="C914" t="s">
        <v>1880</v>
      </c>
      <c r="D914" t="s">
        <v>2914</v>
      </c>
      <c r="E914" s="8" t="s">
        <v>1881</v>
      </c>
      <c r="F914" s="11">
        <v>230</v>
      </c>
      <c r="G914" s="11">
        <v>230</v>
      </c>
      <c r="H914" s="1">
        <v>0</v>
      </c>
      <c r="I914" t="str">
        <f t="shared" si="56"/>
        <v>NO</v>
      </c>
      <c r="J914" s="19">
        <v>4</v>
      </c>
      <c r="K914" s="21">
        <v>2116</v>
      </c>
      <c r="M914" s="15">
        <f t="shared" si="57"/>
        <v>486680</v>
      </c>
      <c r="N914" t="str">
        <f t="shared" si="58"/>
        <v>₹200–₹500</v>
      </c>
      <c r="O914" s="15">
        <f t="shared" si="59"/>
        <v>8464</v>
      </c>
    </row>
    <row r="915" spans="1:15" x14ac:dyDescent="0.25">
      <c r="A915" t="s">
        <v>1882</v>
      </c>
      <c r="B915" t="s">
        <v>3685</v>
      </c>
      <c r="C915" t="s">
        <v>1883</v>
      </c>
      <c r="D915" t="s">
        <v>2910</v>
      </c>
      <c r="E915" s="8" t="s">
        <v>1255</v>
      </c>
      <c r="F915" s="11">
        <v>599</v>
      </c>
      <c r="G915" s="11">
        <v>700</v>
      </c>
      <c r="H915" s="1">
        <v>0.14000000000000001</v>
      </c>
      <c r="I915" t="str">
        <f t="shared" si="56"/>
        <v>NO</v>
      </c>
      <c r="J915" s="19">
        <v>4</v>
      </c>
      <c r="K915" s="21">
        <v>2112</v>
      </c>
      <c r="M915" s="15">
        <f t="shared" si="57"/>
        <v>1265088</v>
      </c>
      <c r="N915" t="str">
        <f t="shared" si="58"/>
        <v xml:space="preserve"> &gt;₹500</v>
      </c>
      <c r="O915" s="15">
        <f t="shared" si="59"/>
        <v>8448</v>
      </c>
    </row>
    <row r="916" spans="1:15" x14ac:dyDescent="0.25">
      <c r="A916" t="s">
        <v>1884</v>
      </c>
      <c r="B916" t="s">
        <v>3686</v>
      </c>
      <c r="C916" t="s">
        <v>1885</v>
      </c>
      <c r="D916" t="s">
        <v>2910</v>
      </c>
      <c r="E916" s="8" t="s">
        <v>1886</v>
      </c>
      <c r="F916" s="11">
        <v>598</v>
      </c>
      <c r="G916" s="11">
        <v>1150</v>
      </c>
      <c r="H916" s="1">
        <v>0.48</v>
      </c>
      <c r="I916" t="str">
        <f t="shared" si="56"/>
        <v>NO</v>
      </c>
      <c r="J916" s="19">
        <v>4</v>
      </c>
      <c r="K916" s="21">
        <v>2111</v>
      </c>
      <c r="M916" s="15">
        <f t="shared" si="57"/>
        <v>1262378</v>
      </c>
      <c r="N916" t="str">
        <f t="shared" si="58"/>
        <v xml:space="preserve"> &gt;₹500</v>
      </c>
      <c r="O916" s="15">
        <f t="shared" si="59"/>
        <v>8444</v>
      </c>
    </row>
    <row r="917" spans="1:15" x14ac:dyDescent="0.25">
      <c r="A917" t="s">
        <v>1887</v>
      </c>
      <c r="B917" t="s">
        <v>3644</v>
      </c>
      <c r="C917" t="s">
        <v>1888</v>
      </c>
      <c r="D917" t="s">
        <v>2910</v>
      </c>
      <c r="E917" s="8" t="s">
        <v>1397</v>
      </c>
      <c r="F917" s="11">
        <v>399</v>
      </c>
      <c r="G917" s="11">
        <v>1499</v>
      </c>
      <c r="H917" s="1">
        <v>0.73</v>
      </c>
      <c r="I917" t="str">
        <f t="shared" si="56"/>
        <v>YES</v>
      </c>
      <c r="J917" s="19">
        <v>4</v>
      </c>
      <c r="K917" s="21">
        <v>2102</v>
      </c>
      <c r="M917" s="15">
        <f t="shared" si="57"/>
        <v>838698</v>
      </c>
      <c r="N917" t="str">
        <f t="shared" si="58"/>
        <v>₹200–₹500</v>
      </c>
      <c r="O917" s="15">
        <f t="shared" si="59"/>
        <v>8408</v>
      </c>
    </row>
    <row r="918" spans="1:15" x14ac:dyDescent="0.25">
      <c r="A918" t="s">
        <v>1889</v>
      </c>
      <c r="B918" t="s">
        <v>3687</v>
      </c>
      <c r="C918" t="s">
        <v>1890</v>
      </c>
      <c r="D918" t="s">
        <v>2910</v>
      </c>
      <c r="E918" s="8" t="s">
        <v>1161</v>
      </c>
      <c r="F918" s="11">
        <v>499</v>
      </c>
      <c r="G918" s="11">
        <v>1299</v>
      </c>
      <c r="H918" s="1">
        <v>0.62</v>
      </c>
      <c r="I918" t="str">
        <f t="shared" si="56"/>
        <v>YES</v>
      </c>
      <c r="J918" s="19">
        <v>4</v>
      </c>
      <c r="K918" s="21">
        <v>2043</v>
      </c>
      <c r="M918" s="15">
        <f t="shared" si="57"/>
        <v>1019457</v>
      </c>
      <c r="N918" t="str">
        <f t="shared" si="58"/>
        <v>₹200–₹500</v>
      </c>
      <c r="O918" s="15">
        <f t="shared" si="59"/>
        <v>8172</v>
      </c>
    </row>
    <row r="919" spans="1:15" x14ac:dyDescent="0.25">
      <c r="A919" t="s">
        <v>1891</v>
      </c>
      <c r="B919" t="s">
        <v>3688</v>
      </c>
      <c r="C919" t="s">
        <v>1892</v>
      </c>
      <c r="D919" t="s">
        <v>2910</v>
      </c>
      <c r="E919" s="8" t="s">
        <v>1153</v>
      </c>
      <c r="F919" s="11">
        <v>579</v>
      </c>
      <c r="G919" s="11">
        <v>1090</v>
      </c>
      <c r="H919" s="1">
        <v>0.47</v>
      </c>
      <c r="I919" t="str">
        <f t="shared" si="56"/>
        <v>NO</v>
      </c>
      <c r="J919" s="19">
        <v>4</v>
      </c>
      <c r="K919" s="21">
        <v>2031</v>
      </c>
      <c r="M919" s="15">
        <f t="shared" si="57"/>
        <v>1175949</v>
      </c>
      <c r="N919" t="str">
        <f t="shared" si="58"/>
        <v xml:space="preserve"> &gt;₹500</v>
      </c>
      <c r="O919" s="15">
        <f t="shared" si="59"/>
        <v>8124</v>
      </c>
    </row>
    <row r="920" spans="1:15" x14ac:dyDescent="0.25">
      <c r="A920" t="s">
        <v>1893</v>
      </c>
      <c r="B920" t="s">
        <v>3689</v>
      </c>
      <c r="C920" t="s">
        <v>1894</v>
      </c>
      <c r="D920" t="s">
        <v>2913</v>
      </c>
      <c r="E920" s="8" t="s">
        <v>1895</v>
      </c>
      <c r="F920" s="11">
        <v>90</v>
      </c>
      <c r="G920" s="11">
        <v>100</v>
      </c>
      <c r="H920" s="1">
        <v>0.1</v>
      </c>
      <c r="I920" t="str">
        <f t="shared" si="56"/>
        <v>NO</v>
      </c>
      <c r="J920" s="19">
        <v>4</v>
      </c>
      <c r="K920" s="21">
        <v>2026</v>
      </c>
      <c r="M920" s="15">
        <f t="shared" si="57"/>
        <v>182340</v>
      </c>
      <c r="N920" t="str">
        <f t="shared" si="58"/>
        <v>&lt;₹200</v>
      </c>
      <c r="O920" s="15">
        <f t="shared" si="59"/>
        <v>8104</v>
      </c>
    </row>
    <row r="921" spans="1:15" x14ac:dyDescent="0.25">
      <c r="A921" t="s">
        <v>1896</v>
      </c>
      <c r="B921" t="s">
        <v>3690</v>
      </c>
      <c r="C921" t="s">
        <v>1897</v>
      </c>
      <c r="D921" t="s">
        <v>2910</v>
      </c>
      <c r="E921" s="8" t="s">
        <v>1161</v>
      </c>
      <c r="F921" s="11">
        <v>899</v>
      </c>
      <c r="G921" s="11">
        <v>1999</v>
      </c>
      <c r="H921" s="1">
        <v>0.55000000000000004</v>
      </c>
      <c r="I921" t="str">
        <f t="shared" si="56"/>
        <v>YES</v>
      </c>
      <c r="J921" s="19">
        <v>4</v>
      </c>
      <c r="K921" s="21">
        <v>2014</v>
      </c>
      <c r="M921" s="15">
        <f t="shared" si="57"/>
        <v>1810586</v>
      </c>
      <c r="N921" t="str">
        <f t="shared" si="58"/>
        <v xml:space="preserve"> &gt;₹500</v>
      </c>
      <c r="O921" s="15">
        <f t="shared" si="59"/>
        <v>8056</v>
      </c>
    </row>
    <row r="922" spans="1:15" x14ac:dyDescent="0.25">
      <c r="A922" t="s">
        <v>1898</v>
      </c>
      <c r="B922" t="s">
        <v>3691</v>
      </c>
      <c r="C922" t="s">
        <v>1899</v>
      </c>
      <c r="D922" t="s">
        <v>2910</v>
      </c>
      <c r="E922" s="8" t="s">
        <v>1740</v>
      </c>
      <c r="F922" s="11">
        <v>1149</v>
      </c>
      <c r="G922" s="11">
        <v>1800</v>
      </c>
      <c r="H922" s="1">
        <v>0.36</v>
      </c>
      <c r="I922" t="str">
        <f t="shared" si="56"/>
        <v>NO</v>
      </c>
      <c r="J922" s="19">
        <v>4</v>
      </c>
      <c r="K922" s="21">
        <v>1996</v>
      </c>
      <c r="M922" s="15">
        <f t="shared" si="57"/>
        <v>2293404</v>
      </c>
      <c r="N922" t="str">
        <f t="shared" si="58"/>
        <v xml:space="preserve"> &gt;₹500</v>
      </c>
      <c r="O922" s="15">
        <f t="shared" si="59"/>
        <v>7984</v>
      </c>
    </row>
    <row r="923" spans="1:15" x14ac:dyDescent="0.25">
      <c r="A923" t="s">
        <v>1900</v>
      </c>
      <c r="B923" t="s">
        <v>3692</v>
      </c>
      <c r="C923" t="s">
        <v>1901</v>
      </c>
      <c r="D923" t="s">
        <v>2910</v>
      </c>
      <c r="E923" s="8" t="s">
        <v>1443</v>
      </c>
      <c r="F923" s="11">
        <v>249</v>
      </c>
      <c r="G923" s="11">
        <v>499</v>
      </c>
      <c r="H923" s="1">
        <v>0.5</v>
      </c>
      <c r="I923" t="str">
        <f t="shared" si="56"/>
        <v>YES</v>
      </c>
      <c r="J923" s="19">
        <v>4</v>
      </c>
      <c r="K923" s="21">
        <v>1988</v>
      </c>
      <c r="M923" s="15">
        <f t="shared" si="57"/>
        <v>495012</v>
      </c>
      <c r="N923" t="str">
        <f t="shared" si="58"/>
        <v>₹200–₹500</v>
      </c>
      <c r="O923" s="15">
        <f t="shared" si="59"/>
        <v>7952</v>
      </c>
    </row>
    <row r="924" spans="1:15" x14ac:dyDescent="0.25">
      <c r="A924" t="s">
        <v>1902</v>
      </c>
      <c r="B924" t="s">
        <v>3693</v>
      </c>
      <c r="C924" t="s">
        <v>1903</v>
      </c>
      <c r="D924" t="s">
        <v>2910</v>
      </c>
      <c r="E924" s="8" t="s">
        <v>1362</v>
      </c>
      <c r="F924" s="11">
        <v>39</v>
      </c>
      <c r="G924" s="11">
        <v>39</v>
      </c>
      <c r="H924" s="1">
        <v>0</v>
      </c>
      <c r="I924" t="str">
        <f t="shared" si="56"/>
        <v>NO</v>
      </c>
      <c r="J924" s="19">
        <v>4</v>
      </c>
      <c r="K924" s="21">
        <v>1986</v>
      </c>
      <c r="M924" s="15">
        <f t="shared" si="57"/>
        <v>77454</v>
      </c>
      <c r="N924" t="str">
        <f t="shared" si="58"/>
        <v>&lt;₹200</v>
      </c>
      <c r="O924" s="15">
        <f t="shared" si="59"/>
        <v>7944</v>
      </c>
    </row>
    <row r="925" spans="1:15" x14ac:dyDescent="0.25">
      <c r="A925" t="s">
        <v>1904</v>
      </c>
      <c r="B925" t="s">
        <v>3694</v>
      </c>
      <c r="C925" t="s">
        <v>1905</v>
      </c>
      <c r="D925" t="s">
        <v>2910</v>
      </c>
      <c r="E925" s="8" t="s">
        <v>1231</v>
      </c>
      <c r="F925" s="11">
        <v>1599</v>
      </c>
      <c r="G925" s="11">
        <v>3599</v>
      </c>
      <c r="H925" s="1">
        <v>0.56000000000000005</v>
      </c>
      <c r="I925" t="str">
        <f t="shared" si="56"/>
        <v>YES</v>
      </c>
      <c r="J925" s="19">
        <v>4</v>
      </c>
      <c r="K925" s="21">
        <v>1977</v>
      </c>
      <c r="M925" s="15">
        <f t="shared" si="57"/>
        <v>3161223</v>
      </c>
      <c r="N925" t="str">
        <f t="shared" si="58"/>
        <v xml:space="preserve"> &gt;₹500</v>
      </c>
      <c r="O925" s="15">
        <f t="shared" si="59"/>
        <v>7908</v>
      </c>
    </row>
    <row r="926" spans="1:15" x14ac:dyDescent="0.25">
      <c r="A926" t="s">
        <v>1906</v>
      </c>
      <c r="B926" t="s">
        <v>3695</v>
      </c>
      <c r="C926" t="s">
        <v>1907</v>
      </c>
      <c r="D926" t="s">
        <v>2911</v>
      </c>
      <c r="E926" s="8" t="s">
        <v>1297</v>
      </c>
      <c r="F926" s="11">
        <v>1199</v>
      </c>
      <c r="G926" s="11">
        <v>3990</v>
      </c>
      <c r="H926" s="1">
        <v>0.7</v>
      </c>
      <c r="I926" t="str">
        <f t="shared" si="56"/>
        <v>YES</v>
      </c>
      <c r="J926" s="19">
        <v>4</v>
      </c>
      <c r="K926" s="21">
        <v>1964</v>
      </c>
      <c r="M926" s="15">
        <f t="shared" si="57"/>
        <v>2354836</v>
      </c>
      <c r="N926" t="str">
        <f t="shared" si="58"/>
        <v xml:space="preserve"> &gt;₹500</v>
      </c>
      <c r="O926" s="15">
        <f t="shared" si="59"/>
        <v>7856</v>
      </c>
    </row>
    <row r="927" spans="1:15" x14ac:dyDescent="0.25">
      <c r="A927" t="s">
        <v>1908</v>
      </c>
      <c r="B927" t="s">
        <v>3696</v>
      </c>
      <c r="C927" t="s">
        <v>1909</v>
      </c>
      <c r="D927" t="s">
        <v>2910</v>
      </c>
      <c r="E927" s="8" t="s">
        <v>1153</v>
      </c>
      <c r="F927" s="11">
        <v>1099</v>
      </c>
      <c r="G927" s="11">
        <v>1499</v>
      </c>
      <c r="H927" s="1">
        <v>0.27</v>
      </c>
      <c r="I927" t="str">
        <f t="shared" si="56"/>
        <v>NO</v>
      </c>
      <c r="J927" s="19">
        <v>4</v>
      </c>
      <c r="K927" s="21">
        <v>1954</v>
      </c>
      <c r="M927" s="15">
        <f t="shared" si="57"/>
        <v>2147446</v>
      </c>
      <c r="N927" t="str">
        <f t="shared" si="58"/>
        <v xml:space="preserve"> &gt;₹500</v>
      </c>
      <c r="O927" s="15">
        <f t="shared" si="59"/>
        <v>7816</v>
      </c>
    </row>
    <row r="928" spans="1:15" x14ac:dyDescent="0.25">
      <c r="A928" t="s">
        <v>1910</v>
      </c>
      <c r="B928" t="s">
        <v>3697</v>
      </c>
      <c r="C928" t="s">
        <v>1911</v>
      </c>
      <c r="D928" t="s">
        <v>2913</v>
      </c>
      <c r="E928" s="8" t="s">
        <v>1460</v>
      </c>
      <c r="F928" s="11">
        <v>120</v>
      </c>
      <c r="G928" s="11">
        <v>120</v>
      </c>
      <c r="H928" s="1">
        <v>0</v>
      </c>
      <c r="I928" t="str">
        <f t="shared" si="56"/>
        <v>NO</v>
      </c>
      <c r="J928" s="19">
        <v>4</v>
      </c>
      <c r="K928" s="21">
        <v>1951</v>
      </c>
      <c r="M928" s="15">
        <f t="shared" si="57"/>
        <v>234120</v>
      </c>
      <c r="N928" t="str">
        <f t="shared" si="58"/>
        <v>&lt;₹200</v>
      </c>
      <c r="O928" s="15">
        <f t="shared" si="59"/>
        <v>7804</v>
      </c>
    </row>
    <row r="929" spans="1:15" x14ac:dyDescent="0.25">
      <c r="A929" t="s">
        <v>1912</v>
      </c>
      <c r="B929" t="s">
        <v>3698</v>
      </c>
      <c r="C929" t="s">
        <v>1913</v>
      </c>
      <c r="D929" t="s">
        <v>2910</v>
      </c>
      <c r="E929" s="8" t="s">
        <v>1740</v>
      </c>
      <c r="F929" s="11">
        <v>1519</v>
      </c>
      <c r="G929" s="11">
        <v>3499</v>
      </c>
      <c r="H929" s="1">
        <v>0.56999999999999995</v>
      </c>
      <c r="I929" t="str">
        <f t="shared" si="56"/>
        <v>YES</v>
      </c>
      <c r="J929" s="19">
        <v>4</v>
      </c>
      <c r="K929" s="21">
        <v>1951</v>
      </c>
      <c r="M929" s="15">
        <f t="shared" si="57"/>
        <v>2963569</v>
      </c>
      <c r="N929" t="str">
        <f t="shared" si="58"/>
        <v xml:space="preserve"> &gt;₹500</v>
      </c>
      <c r="O929" s="15">
        <f t="shared" si="59"/>
        <v>7804</v>
      </c>
    </row>
    <row r="930" spans="1:15" x14ac:dyDescent="0.25">
      <c r="A930" t="s">
        <v>1914</v>
      </c>
      <c r="B930" t="s">
        <v>3699</v>
      </c>
      <c r="C930" t="s">
        <v>1915</v>
      </c>
      <c r="D930" t="s">
        <v>2913</v>
      </c>
      <c r="E930" s="8" t="s">
        <v>1895</v>
      </c>
      <c r="F930" s="11">
        <v>420</v>
      </c>
      <c r="G930" s="11">
        <v>420</v>
      </c>
      <c r="H930" s="1">
        <v>0</v>
      </c>
      <c r="I930" t="str">
        <f t="shared" si="56"/>
        <v>NO</v>
      </c>
      <c r="J930" s="19">
        <v>4</v>
      </c>
      <c r="K930" s="21">
        <v>1951</v>
      </c>
      <c r="M930" s="15">
        <f t="shared" si="57"/>
        <v>819420</v>
      </c>
      <c r="N930" t="str">
        <f t="shared" si="58"/>
        <v>₹200–₹500</v>
      </c>
      <c r="O930" s="15">
        <f t="shared" si="59"/>
        <v>7804</v>
      </c>
    </row>
    <row r="931" spans="1:15" x14ac:dyDescent="0.25">
      <c r="A931" t="s">
        <v>1916</v>
      </c>
      <c r="B931" t="s">
        <v>3700</v>
      </c>
      <c r="C931" t="s">
        <v>1917</v>
      </c>
      <c r="D931" t="s">
        <v>2913</v>
      </c>
      <c r="E931" s="8" t="s">
        <v>1918</v>
      </c>
      <c r="F931" s="11">
        <v>225</v>
      </c>
      <c r="G931" s="11">
        <v>225</v>
      </c>
      <c r="H931" s="1">
        <v>0</v>
      </c>
      <c r="I931" t="str">
        <f t="shared" si="56"/>
        <v>NO</v>
      </c>
      <c r="J931" s="19">
        <v>4</v>
      </c>
      <c r="K931" s="21">
        <v>1949</v>
      </c>
      <c r="M931" s="15">
        <f t="shared" si="57"/>
        <v>438525</v>
      </c>
      <c r="N931" t="str">
        <f t="shared" si="58"/>
        <v>₹200–₹500</v>
      </c>
      <c r="O931" s="15">
        <f t="shared" si="59"/>
        <v>7796</v>
      </c>
    </row>
    <row r="932" spans="1:15" x14ac:dyDescent="0.25">
      <c r="A932" t="s">
        <v>1919</v>
      </c>
      <c r="B932" t="s">
        <v>3701</v>
      </c>
      <c r="C932" t="s">
        <v>1920</v>
      </c>
      <c r="D932" t="s">
        <v>2910</v>
      </c>
      <c r="E932" s="8" t="s">
        <v>1921</v>
      </c>
      <c r="F932" s="11">
        <v>199</v>
      </c>
      <c r="G932" s="11">
        <v>799</v>
      </c>
      <c r="H932" s="1">
        <v>0.75</v>
      </c>
      <c r="I932" t="str">
        <f t="shared" si="56"/>
        <v>YES</v>
      </c>
      <c r="J932" s="19">
        <v>4</v>
      </c>
      <c r="K932" s="21">
        <v>1949</v>
      </c>
      <c r="M932" s="15">
        <f t="shared" si="57"/>
        <v>387851</v>
      </c>
      <c r="N932" t="str">
        <f t="shared" si="58"/>
        <v>&lt;₹200</v>
      </c>
      <c r="O932" s="15">
        <f t="shared" si="59"/>
        <v>7796</v>
      </c>
    </row>
    <row r="933" spans="1:15" x14ac:dyDescent="0.25">
      <c r="A933" t="s">
        <v>1922</v>
      </c>
      <c r="B933" t="s">
        <v>3702</v>
      </c>
      <c r="C933" t="s">
        <v>1923</v>
      </c>
      <c r="D933" t="s">
        <v>2910</v>
      </c>
      <c r="E933" s="8" t="s">
        <v>1767</v>
      </c>
      <c r="F933" s="11">
        <v>8349</v>
      </c>
      <c r="G933" s="11">
        <v>9625</v>
      </c>
      <c r="H933" s="1">
        <v>0.13</v>
      </c>
      <c r="I933" t="str">
        <f t="shared" si="56"/>
        <v>NO</v>
      </c>
      <c r="J933" s="19">
        <v>4</v>
      </c>
      <c r="K933" s="21">
        <v>1934</v>
      </c>
      <c r="M933" s="15">
        <f t="shared" si="57"/>
        <v>16146966</v>
      </c>
      <c r="N933" t="str">
        <f t="shared" si="58"/>
        <v xml:space="preserve"> &gt;₹500</v>
      </c>
      <c r="O933" s="15">
        <f t="shared" si="59"/>
        <v>7736</v>
      </c>
    </row>
    <row r="934" spans="1:15" x14ac:dyDescent="0.25">
      <c r="A934" t="s">
        <v>1924</v>
      </c>
      <c r="B934" t="s">
        <v>3703</v>
      </c>
      <c r="C934" t="s">
        <v>1925</v>
      </c>
      <c r="D934" t="s">
        <v>2910</v>
      </c>
      <c r="E934" s="8" t="s">
        <v>1562</v>
      </c>
      <c r="F934" s="11">
        <v>3307</v>
      </c>
      <c r="G934" s="11">
        <v>6100</v>
      </c>
      <c r="H934" s="1">
        <v>0.46</v>
      </c>
      <c r="I934" t="str">
        <f t="shared" si="56"/>
        <v>NO</v>
      </c>
      <c r="J934" s="19">
        <v>4</v>
      </c>
      <c r="K934" s="21">
        <v>1933</v>
      </c>
      <c r="M934" s="15">
        <f t="shared" si="57"/>
        <v>6392431</v>
      </c>
      <c r="N934" t="str">
        <f t="shared" si="58"/>
        <v xml:space="preserve"> &gt;₹500</v>
      </c>
      <c r="O934" s="15">
        <f t="shared" si="59"/>
        <v>7732</v>
      </c>
    </row>
    <row r="935" spans="1:15" x14ac:dyDescent="0.25">
      <c r="A935" t="s">
        <v>1926</v>
      </c>
      <c r="B935" t="s">
        <v>3704</v>
      </c>
      <c r="C935" t="s">
        <v>1927</v>
      </c>
      <c r="D935" t="s">
        <v>2910</v>
      </c>
      <c r="E935" s="8" t="s">
        <v>1150</v>
      </c>
      <c r="F935" s="11">
        <v>449</v>
      </c>
      <c r="G935" s="11">
        <v>1300</v>
      </c>
      <c r="H935" s="1">
        <v>0.65</v>
      </c>
      <c r="I935" t="str">
        <f t="shared" si="56"/>
        <v>YES</v>
      </c>
      <c r="J935" s="19">
        <v>4</v>
      </c>
      <c r="K935" s="21">
        <v>1926</v>
      </c>
      <c r="M935" s="15">
        <f t="shared" si="57"/>
        <v>864774</v>
      </c>
      <c r="N935" t="str">
        <f t="shared" si="58"/>
        <v>₹200–₹500</v>
      </c>
      <c r="O935" s="15">
        <f t="shared" si="59"/>
        <v>7704</v>
      </c>
    </row>
    <row r="936" spans="1:15" x14ac:dyDescent="0.25">
      <c r="A936" t="s">
        <v>1928</v>
      </c>
      <c r="B936" t="s">
        <v>3705</v>
      </c>
      <c r="C936" t="s">
        <v>1929</v>
      </c>
      <c r="D936" t="s">
        <v>2911</v>
      </c>
      <c r="E936" s="8" t="s">
        <v>1193</v>
      </c>
      <c r="F936" s="11">
        <v>380</v>
      </c>
      <c r="G936" s="11">
        <v>400</v>
      </c>
      <c r="H936" s="1">
        <v>0.05</v>
      </c>
      <c r="I936" t="str">
        <f t="shared" si="56"/>
        <v>NO</v>
      </c>
      <c r="J936" s="19">
        <v>4</v>
      </c>
      <c r="K936" s="21">
        <v>1913</v>
      </c>
      <c r="M936" s="15">
        <f t="shared" si="57"/>
        <v>726940</v>
      </c>
      <c r="N936" t="str">
        <f t="shared" si="58"/>
        <v>₹200–₹500</v>
      </c>
      <c r="O936" s="15">
        <f t="shared" si="59"/>
        <v>7652</v>
      </c>
    </row>
    <row r="937" spans="1:15" x14ac:dyDescent="0.25">
      <c r="A937" t="s">
        <v>1930</v>
      </c>
      <c r="B937" t="s">
        <v>3706</v>
      </c>
      <c r="C937" t="s">
        <v>1931</v>
      </c>
      <c r="D937" t="s">
        <v>2910</v>
      </c>
      <c r="E937" s="8" t="s">
        <v>1156</v>
      </c>
      <c r="F937" s="11">
        <v>499</v>
      </c>
      <c r="G937" s="11">
        <v>1399</v>
      </c>
      <c r="H937" s="1">
        <v>0.64</v>
      </c>
      <c r="I937" t="str">
        <f t="shared" si="56"/>
        <v>YES</v>
      </c>
      <c r="J937" s="19">
        <v>4</v>
      </c>
      <c r="K937" s="21">
        <v>1902</v>
      </c>
      <c r="M937" s="15">
        <f t="shared" si="57"/>
        <v>949098</v>
      </c>
      <c r="N937" t="str">
        <f t="shared" si="58"/>
        <v>₹200–₹500</v>
      </c>
      <c r="O937" s="15">
        <f t="shared" si="59"/>
        <v>7608</v>
      </c>
    </row>
    <row r="938" spans="1:15" x14ac:dyDescent="0.25">
      <c r="A938" t="s">
        <v>1932</v>
      </c>
      <c r="B938" t="s">
        <v>3707</v>
      </c>
      <c r="C938" t="s">
        <v>1933</v>
      </c>
      <c r="D938" t="s">
        <v>2910</v>
      </c>
      <c r="E938" s="8" t="s">
        <v>1934</v>
      </c>
      <c r="F938" s="11">
        <v>37247</v>
      </c>
      <c r="G938" s="11">
        <v>59890</v>
      </c>
      <c r="H938" s="1">
        <v>0.38</v>
      </c>
      <c r="I938" t="str">
        <f t="shared" si="56"/>
        <v>NO</v>
      </c>
      <c r="J938" s="19">
        <v>4</v>
      </c>
      <c r="K938" s="21">
        <v>1899</v>
      </c>
      <c r="M938" s="15">
        <f t="shared" si="57"/>
        <v>70732053</v>
      </c>
      <c r="N938" t="str">
        <f t="shared" si="58"/>
        <v xml:space="preserve"> &gt;₹500</v>
      </c>
      <c r="O938" s="15">
        <f t="shared" si="59"/>
        <v>7596</v>
      </c>
    </row>
    <row r="939" spans="1:15" x14ac:dyDescent="0.25">
      <c r="A939" t="s">
        <v>1935</v>
      </c>
      <c r="B939" t="s">
        <v>3708</v>
      </c>
      <c r="C939" t="s">
        <v>1936</v>
      </c>
      <c r="D939" t="s">
        <v>2911</v>
      </c>
      <c r="E939" s="8" t="s">
        <v>1057</v>
      </c>
      <c r="F939" s="11">
        <v>849</v>
      </c>
      <c r="G939" s="11">
        <v>2490</v>
      </c>
      <c r="H939" s="1">
        <v>0.66</v>
      </c>
      <c r="I939" t="str">
        <f t="shared" si="56"/>
        <v>YES</v>
      </c>
      <c r="J939" s="19">
        <v>4</v>
      </c>
      <c r="K939" s="21">
        <v>1889</v>
      </c>
      <c r="M939" s="15">
        <f t="shared" si="57"/>
        <v>1603761</v>
      </c>
      <c r="N939" t="str">
        <f t="shared" si="58"/>
        <v xml:space="preserve"> &gt;₹500</v>
      </c>
      <c r="O939" s="15">
        <f t="shared" si="59"/>
        <v>7556</v>
      </c>
    </row>
    <row r="940" spans="1:15" x14ac:dyDescent="0.25">
      <c r="A940" t="s">
        <v>1937</v>
      </c>
      <c r="B940" t="s">
        <v>3709</v>
      </c>
      <c r="C940" t="s">
        <v>1938</v>
      </c>
      <c r="D940" t="s">
        <v>2911</v>
      </c>
      <c r="E940" s="8" t="s">
        <v>1440</v>
      </c>
      <c r="F940" s="11">
        <v>799</v>
      </c>
      <c r="G940" s="11">
        <v>1999</v>
      </c>
      <c r="H940" s="1">
        <v>0.6</v>
      </c>
      <c r="I940" t="str">
        <f t="shared" si="56"/>
        <v>YES</v>
      </c>
      <c r="J940" s="19">
        <v>4</v>
      </c>
      <c r="K940" s="21">
        <v>1888</v>
      </c>
      <c r="M940" s="15">
        <f t="shared" si="57"/>
        <v>1508512</v>
      </c>
      <c r="N940" t="str">
        <f t="shared" si="58"/>
        <v xml:space="preserve"> &gt;₹500</v>
      </c>
      <c r="O940" s="15">
        <f t="shared" si="59"/>
        <v>7552</v>
      </c>
    </row>
    <row r="941" spans="1:15" x14ac:dyDescent="0.25">
      <c r="A941" t="s">
        <v>1939</v>
      </c>
      <c r="B941" t="s">
        <v>3710</v>
      </c>
      <c r="C941" t="s">
        <v>1940</v>
      </c>
      <c r="D941" t="s">
        <v>2910</v>
      </c>
      <c r="E941" s="8" t="s">
        <v>1362</v>
      </c>
      <c r="F941" s="11">
        <v>298</v>
      </c>
      <c r="G941" s="11">
        <v>999</v>
      </c>
      <c r="H941" s="1">
        <v>0.7</v>
      </c>
      <c r="I941" t="str">
        <f t="shared" si="56"/>
        <v>YES</v>
      </c>
      <c r="J941" s="19">
        <v>4</v>
      </c>
      <c r="K941" s="21">
        <v>1880</v>
      </c>
      <c r="M941" s="15">
        <f t="shared" si="57"/>
        <v>560240</v>
      </c>
      <c r="N941" t="str">
        <f t="shared" si="58"/>
        <v>₹200–₹500</v>
      </c>
      <c r="O941" s="15">
        <f t="shared" si="59"/>
        <v>7520</v>
      </c>
    </row>
    <row r="942" spans="1:15" x14ac:dyDescent="0.25">
      <c r="A942" t="s">
        <v>1941</v>
      </c>
      <c r="B942" t="s">
        <v>3711</v>
      </c>
      <c r="C942" t="s">
        <v>1942</v>
      </c>
      <c r="D942" t="s">
        <v>2911</v>
      </c>
      <c r="E942" s="8" t="s">
        <v>1440</v>
      </c>
      <c r="F942" s="11">
        <v>1499</v>
      </c>
      <c r="G942" s="11">
        <v>2999</v>
      </c>
      <c r="H942" s="1">
        <v>0.5</v>
      </c>
      <c r="I942" t="str">
        <f t="shared" si="56"/>
        <v>YES</v>
      </c>
      <c r="J942" s="19">
        <v>4</v>
      </c>
      <c r="K942" s="21">
        <v>1868</v>
      </c>
      <c r="M942" s="15">
        <f t="shared" si="57"/>
        <v>2800132</v>
      </c>
      <c r="N942" t="str">
        <f t="shared" si="58"/>
        <v xml:space="preserve"> &gt;₹500</v>
      </c>
      <c r="O942" s="15">
        <f t="shared" si="59"/>
        <v>7472</v>
      </c>
    </row>
    <row r="943" spans="1:15" x14ac:dyDescent="0.25">
      <c r="A943" t="s">
        <v>1943</v>
      </c>
      <c r="B943" t="s">
        <v>3712</v>
      </c>
      <c r="C943" t="s">
        <v>1944</v>
      </c>
      <c r="D943" t="s">
        <v>2914</v>
      </c>
      <c r="E943" s="8" t="s">
        <v>1945</v>
      </c>
      <c r="F943" s="11">
        <v>649</v>
      </c>
      <c r="G943" s="11">
        <v>1245</v>
      </c>
      <c r="H943" s="1">
        <v>0.48</v>
      </c>
      <c r="I943" t="str">
        <f t="shared" si="56"/>
        <v>NO</v>
      </c>
      <c r="J943" s="19">
        <v>4</v>
      </c>
      <c r="K943" s="21">
        <v>1846</v>
      </c>
      <c r="M943" s="15">
        <f t="shared" si="57"/>
        <v>1198054</v>
      </c>
      <c r="N943" t="str">
        <f t="shared" si="58"/>
        <v xml:space="preserve"> &gt;₹500</v>
      </c>
      <c r="O943" s="15">
        <f t="shared" si="59"/>
        <v>7384</v>
      </c>
    </row>
    <row r="944" spans="1:15" x14ac:dyDescent="0.25">
      <c r="A944" t="s">
        <v>1946</v>
      </c>
      <c r="B944" t="s">
        <v>3713</v>
      </c>
      <c r="C944" t="s">
        <v>1947</v>
      </c>
      <c r="D944" t="s">
        <v>2914</v>
      </c>
      <c r="E944" s="8" t="s">
        <v>1948</v>
      </c>
      <c r="F944" s="11">
        <v>1199</v>
      </c>
      <c r="G944" s="11">
        <v>1695</v>
      </c>
      <c r="H944" s="1">
        <v>0.28999999999999998</v>
      </c>
      <c r="I944" t="str">
        <f t="shared" si="56"/>
        <v>NO</v>
      </c>
      <c r="J944" s="19">
        <v>4</v>
      </c>
      <c r="K944" s="21">
        <v>1811</v>
      </c>
      <c r="M944" s="15">
        <f t="shared" si="57"/>
        <v>2171389</v>
      </c>
      <c r="N944" t="str">
        <f t="shared" si="58"/>
        <v xml:space="preserve"> &gt;₹500</v>
      </c>
      <c r="O944" s="15">
        <f t="shared" si="59"/>
        <v>7244</v>
      </c>
    </row>
    <row r="945" spans="1:15" x14ac:dyDescent="0.25">
      <c r="A945" t="s">
        <v>1949</v>
      </c>
      <c r="B945" t="s">
        <v>3714</v>
      </c>
      <c r="C945" t="s">
        <v>1950</v>
      </c>
      <c r="D945" t="s">
        <v>2914</v>
      </c>
      <c r="E945" s="8" t="s">
        <v>1951</v>
      </c>
      <c r="F945" s="11">
        <v>1199</v>
      </c>
      <c r="G945" s="11">
        <v>2000</v>
      </c>
      <c r="H945" s="1">
        <v>0.4</v>
      </c>
      <c r="I945" t="str">
        <f t="shared" si="56"/>
        <v>NO</v>
      </c>
      <c r="J945" s="19">
        <v>4</v>
      </c>
      <c r="K945" s="21">
        <v>1802</v>
      </c>
      <c r="M945" s="15">
        <f t="shared" si="57"/>
        <v>2160598</v>
      </c>
      <c r="N945" t="str">
        <f t="shared" si="58"/>
        <v xml:space="preserve"> &gt;₹500</v>
      </c>
      <c r="O945" s="15">
        <f t="shared" si="59"/>
        <v>7208</v>
      </c>
    </row>
    <row r="946" spans="1:15" x14ac:dyDescent="0.25">
      <c r="A946" t="s">
        <v>1952</v>
      </c>
      <c r="B946" t="s">
        <v>3715</v>
      </c>
      <c r="C946" t="s">
        <v>1953</v>
      </c>
      <c r="D946" t="s">
        <v>2914</v>
      </c>
      <c r="E946" s="8" t="s">
        <v>1954</v>
      </c>
      <c r="F946" s="11">
        <v>455</v>
      </c>
      <c r="G946" s="11">
        <v>999</v>
      </c>
      <c r="H946" s="1">
        <v>0.54</v>
      </c>
      <c r="I946" t="str">
        <f t="shared" si="56"/>
        <v>YES</v>
      </c>
      <c r="J946" s="19">
        <v>4</v>
      </c>
      <c r="K946" s="21">
        <v>1801</v>
      </c>
      <c r="M946" s="15">
        <f t="shared" si="57"/>
        <v>819455</v>
      </c>
      <c r="N946" t="str">
        <f t="shared" si="58"/>
        <v>₹200–₹500</v>
      </c>
      <c r="O946" s="15">
        <f t="shared" si="59"/>
        <v>7204</v>
      </c>
    </row>
    <row r="947" spans="1:15" x14ac:dyDescent="0.25">
      <c r="A947" t="s">
        <v>1955</v>
      </c>
      <c r="B947" t="s">
        <v>3716</v>
      </c>
      <c r="C947" t="s">
        <v>1956</v>
      </c>
      <c r="D947" t="s">
        <v>2914</v>
      </c>
      <c r="E947" s="8" t="s">
        <v>1957</v>
      </c>
      <c r="F947" s="11">
        <v>199</v>
      </c>
      <c r="G947" s="11">
        <v>1999</v>
      </c>
      <c r="H947" s="1">
        <v>0.9</v>
      </c>
      <c r="I947" t="str">
        <f t="shared" si="56"/>
        <v>YES</v>
      </c>
      <c r="J947" s="19">
        <v>4</v>
      </c>
      <c r="K947" s="21">
        <v>1796</v>
      </c>
      <c r="M947" s="15">
        <f t="shared" si="57"/>
        <v>357404</v>
      </c>
      <c r="N947" t="str">
        <f t="shared" si="58"/>
        <v>&lt;₹200</v>
      </c>
      <c r="O947" s="15">
        <f t="shared" si="59"/>
        <v>7184</v>
      </c>
    </row>
    <row r="948" spans="1:15" x14ac:dyDescent="0.25">
      <c r="A948" t="s">
        <v>1958</v>
      </c>
      <c r="B948" t="s">
        <v>3717</v>
      </c>
      <c r="C948" t="s">
        <v>1959</v>
      </c>
      <c r="D948" t="s">
        <v>2914</v>
      </c>
      <c r="E948" s="8" t="s">
        <v>1957</v>
      </c>
      <c r="F948" s="11">
        <v>293</v>
      </c>
      <c r="G948" s="11">
        <v>499</v>
      </c>
      <c r="H948" s="1">
        <v>0.41</v>
      </c>
      <c r="I948" t="str">
        <f t="shared" si="56"/>
        <v>NO</v>
      </c>
      <c r="J948" s="19">
        <v>4</v>
      </c>
      <c r="K948" s="21">
        <v>1786</v>
      </c>
      <c r="M948" s="15">
        <f t="shared" si="57"/>
        <v>523298</v>
      </c>
      <c r="N948" t="str">
        <f t="shared" si="58"/>
        <v>₹200–₹500</v>
      </c>
      <c r="O948" s="15">
        <f t="shared" si="59"/>
        <v>7144</v>
      </c>
    </row>
    <row r="949" spans="1:15" x14ac:dyDescent="0.25">
      <c r="A949" t="s">
        <v>1960</v>
      </c>
      <c r="B949" t="s">
        <v>3718</v>
      </c>
      <c r="C949" t="s">
        <v>1961</v>
      </c>
      <c r="D949" t="s">
        <v>2914</v>
      </c>
      <c r="E949" s="8" t="s">
        <v>1962</v>
      </c>
      <c r="F949" s="11">
        <v>199</v>
      </c>
      <c r="G949" s="11">
        <v>495</v>
      </c>
      <c r="H949" s="1">
        <v>0.6</v>
      </c>
      <c r="I949" t="str">
        <f t="shared" si="56"/>
        <v>YES</v>
      </c>
      <c r="J949" s="19">
        <v>4</v>
      </c>
      <c r="K949" s="21">
        <v>1780</v>
      </c>
      <c r="M949" s="15">
        <f t="shared" si="57"/>
        <v>354220</v>
      </c>
      <c r="N949" t="str">
        <f t="shared" si="58"/>
        <v>&lt;₹200</v>
      </c>
      <c r="O949" s="15">
        <f t="shared" si="59"/>
        <v>7120</v>
      </c>
    </row>
    <row r="950" spans="1:15" x14ac:dyDescent="0.25">
      <c r="A950" t="s">
        <v>1963</v>
      </c>
      <c r="B950" t="s">
        <v>3719</v>
      </c>
      <c r="C950" t="s">
        <v>1964</v>
      </c>
      <c r="D950" t="s">
        <v>2914</v>
      </c>
      <c r="E950" s="8" t="s">
        <v>1945</v>
      </c>
      <c r="F950" s="11">
        <v>749</v>
      </c>
      <c r="G950" s="11">
        <v>1245</v>
      </c>
      <c r="H950" s="1">
        <v>0.4</v>
      </c>
      <c r="I950" t="str">
        <f t="shared" si="56"/>
        <v>NO</v>
      </c>
      <c r="J950" s="19">
        <v>4</v>
      </c>
      <c r="K950" s="21">
        <v>1780</v>
      </c>
      <c r="M950" s="15">
        <f t="shared" si="57"/>
        <v>1333220</v>
      </c>
      <c r="N950" t="str">
        <f t="shared" si="58"/>
        <v xml:space="preserve"> &gt;₹500</v>
      </c>
      <c r="O950" s="15">
        <f t="shared" si="59"/>
        <v>7120</v>
      </c>
    </row>
    <row r="951" spans="1:15" x14ac:dyDescent="0.25">
      <c r="A951" t="s">
        <v>1965</v>
      </c>
      <c r="B951" t="s">
        <v>3720</v>
      </c>
      <c r="C951" t="s">
        <v>1966</v>
      </c>
      <c r="D951" t="s">
        <v>2914</v>
      </c>
      <c r="E951" s="8" t="s">
        <v>1948</v>
      </c>
      <c r="F951" s="11">
        <v>1399</v>
      </c>
      <c r="G951" s="11">
        <v>1549</v>
      </c>
      <c r="H951" s="1">
        <v>0.1</v>
      </c>
      <c r="I951" t="str">
        <f t="shared" si="56"/>
        <v>NO</v>
      </c>
      <c r="J951" s="19">
        <v>4</v>
      </c>
      <c r="K951" s="21">
        <v>1779</v>
      </c>
      <c r="M951" s="15">
        <f t="shared" si="57"/>
        <v>2488821</v>
      </c>
      <c r="N951" t="str">
        <f t="shared" si="58"/>
        <v xml:space="preserve"> &gt;₹500</v>
      </c>
      <c r="O951" s="15">
        <f t="shared" si="59"/>
        <v>7116</v>
      </c>
    </row>
    <row r="952" spans="1:15" x14ac:dyDescent="0.25">
      <c r="A952" t="s">
        <v>1967</v>
      </c>
      <c r="B952" t="s">
        <v>3721</v>
      </c>
      <c r="C952" t="s">
        <v>1968</v>
      </c>
      <c r="D952" t="s">
        <v>2914</v>
      </c>
      <c r="E952" s="8" t="s">
        <v>1945</v>
      </c>
      <c r="F952" s="11">
        <v>749</v>
      </c>
      <c r="G952" s="11">
        <v>1445</v>
      </c>
      <c r="H952" s="1">
        <v>0.48</v>
      </c>
      <c r="I952" t="str">
        <f t="shared" si="56"/>
        <v>NO</v>
      </c>
      <c r="J952" s="19">
        <v>4</v>
      </c>
      <c r="K952" s="21">
        <v>1779</v>
      </c>
      <c r="M952" s="15">
        <f t="shared" si="57"/>
        <v>1332471</v>
      </c>
      <c r="N952" t="str">
        <f t="shared" si="58"/>
        <v xml:space="preserve"> &gt;₹500</v>
      </c>
      <c r="O952" s="15">
        <f t="shared" si="59"/>
        <v>7116</v>
      </c>
    </row>
    <row r="953" spans="1:15" x14ac:dyDescent="0.25">
      <c r="A953" t="s">
        <v>1969</v>
      </c>
      <c r="B953" t="s">
        <v>3722</v>
      </c>
      <c r="C953" t="s">
        <v>1970</v>
      </c>
      <c r="D953" t="s">
        <v>2914</v>
      </c>
      <c r="E953" s="8" t="s">
        <v>1971</v>
      </c>
      <c r="F953" s="11">
        <v>1699</v>
      </c>
      <c r="G953" s="11">
        <v>3193</v>
      </c>
      <c r="H953" s="1">
        <v>0.47</v>
      </c>
      <c r="I953" t="str">
        <f t="shared" si="56"/>
        <v>NO</v>
      </c>
      <c r="J953" s="19">
        <v>4</v>
      </c>
      <c r="K953" s="21">
        <v>1777</v>
      </c>
      <c r="M953" s="15">
        <f t="shared" si="57"/>
        <v>3019123</v>
      </c>
      <c r="N953" t="str">
        <f t="shared" si="58"/>
        <v xml:space="preserve"> &gt;₹500</v>
      </c>
      <c r="O953" s="15">
        <f t="shared" si="59"/>
        <v>7108</v>
      </c>
    </row>
    <row r="954" spans="1:15" x14ac:dyDescent="0.25">
      <c r="A954" t="s">
        <v>1972</v>
      </c>
      <c r="B954" t="s">
        <v>3723</v>
      </c>
      <c r="C954" t="s">
        <v>1973</v>
      </c>
      <c r="D954" t="s">
        <v>2914</v>
      </c>
      <c r="E954" s="8" t="s">
        <v>1945</v>
      </c>
      <c r="F954" s="11">
        <v>1043</v>
      </c>
      <c r="G954" s="11">
        <v>1345</v>
      </c>
      <c r="H954" s="1">
        <v>0.22</v>
      </c>
      <c r="I954" t="str">
        <f t="shared" si="56"/>
        <v>NO</v>
      </c>
      <c r="J954" s="19">
        <v>4</v>
      </c>
      <c r="K954" s="21">
        <v>1776</v>
      </c>
      <c r="M954" s="15">
        <f t="shared" si="57"/>
        <v>1852368</v>
      </c>
      <c r="N954" t="str">
        <f t="shared" si="58"/>
        <v xml:space="preserve"> &gt;₹500</v>
      </c>
      <c r="O954" s="15">
        <f t="shared" si="59"/>
        <v>7104</v>
      </c>
    </row>
    <row r="955" spans="1:15" x14ac:dyDescent="0.25">
      <c r="A955" t="s">
        <v>1974</v>
      </c>
      <c r="B955" t="s">
        <v>3724</v>
      </c>
      <c r="C955" t="s">
        <v>1975</v>
      </c>
      <c r="D955" t="s">
        <v>2914</v>
      </c>
      <c r="E955" s="8" t="s">
        <v>1954</v>
      </c>
      <c r="F955" s="11">
        <v>499</v>
      </c>
      <c r="G955" s="11">
        <v>999</v>
      </c>
      <c r="H955" s="1">
        <v>0.5</v>
      </c>
      <c r="I955" t="str">
        <f t="shared" si="56"/>
        <v>YES</v>
      </c>
      <c r="J955" s="19">
        <v>4</v>
      </c>
      <c r="K955" s="21">
        <v>1772</v>
      </c>
      <c r="M955" s="15">
        <f t="shared" si="57"/>
        <v>884228</v>
      </c>
      <c r="N955" t="str">
        <f t="shared" si="58"/>
        <v>₹200–₹500</v>
      </c>
      <c r="O955" s="15">
        <f t="shared" si="59"/>
        <v>7088</v>
      </c>
    </row>
    <row r="956" spans="1:15" x14ac:dyDescent="0.25">
      <c r="A956" t="s">
        <v>1976</v>
      </c>
      <c r="B956" t="s">
        <v>3725</v>
      </c>
      <c r="C956" t="s">
        <v>1977</v>
      </c>
      <c r="D956" t="s">
        <v>2914</v>
      </c>
      <c r="E956" s="8" t="s">
        <v>1951</v>
      </c>
      <c r="F956" s="11">
        <v>1464</v>
      </c>
      <c r="G956" s="11">
        <v>1650</v>
      </c>
      <c r="H956" s="1">
        <v>0.11</v>
      </c>
      <c r="I956" t="str">
        <f t="shared" si="56"/>
        <v>NO</v>
      </c>
      <c r="J956" s="19">
        <v>4</v>
      </c>
      <c r="K956" s="21">
        <v>1771</v>
      </c>
      <c r="M956" s="15">
        <f t="shared" si="57"/>
        <v>2592744</v>
      </c>
      <c r="N956" t="str">
        <f t="shared" si="58"/>
        <v xml:space="preserve"> &gt;₹500</v>
      </c>
      <c r="O956" s="15">
        <f t="shared" si="59"/>
        <v>7084</v>
      </c>
    </row>
    <row r="957" spans="1:15" x14ac:dyDescent="0.25">
      <c r="A957" t="s">
        <v>1978</v>
      </c>
      <c r="B957" t="s">
        <v>3726</v>
      </c>
      <c r="C957" t="s">
        <v>1979</v>
      </c>
      <c r="D957" t="s">
        <v>2914</v>
      </c>
      <c r="E957" s="8" t="s">
        <v>1980</v>
      </c>
      <c r="F957" s="11">
        <v>249</v>
      </c>
      <c r="G957" s="11">
        <v>499</v>
      </c>
      <c r="H957" s="1">
        <v>0.5</v>
      </c>
      <c r="I957" t="str">
        <f t="shared" si="56"/>
        <v>YES</v>
      </c>
      <c r="J957" s="19">
        <v>4</v>
      </c>
      <c r="K957" s="21">
        <v>1765</v>
      </c>
      <c r="M957" s="15">
        <f t="shared" si="57"/>
        <v>439485</v>
      </c>
      <c r="N957" t="str">
        <f t="shared" si="58"/>
        <v>₹200–₹500</v>
      </c>
      <c r="O957" s="15">
        <f t="shared" si="59"/>
        <v>7060</v>
      </c>
    </row>
    <row r="958" spans="1:15" x14ac:dyDescent="0.25">
      <c r="A958" t="s">
        <v>1981</v>
      </c>
      <c r="B958" t="s">
        <v>3727</v>
      </c>
      <c r="C958" t="s">
        <v>1982</v>
      </c>
      <c r="D958" t="s">
        <v>2914</v>
      </c>
      <c r="E958" s="8" t="s">
        <v>1983</v>
      </c>
      <c r="F958" s="11">
        <v>625</v>
      </c>
      <c r="G958" s="11">
        <v>1400</v>
      </c>
      <c r="H958" s="1">
        <v>0.55000000000000004</v>
      </c>
      <c r="I958" t="str">
        <f t="shared" si="56"/>
        <v>YES</v>
      </c>
      <c r="J958" s="19">
        <v>4</v>
      </c>
      <c r="K958" s="21">
        <v>1729</v>
      </c>
      <c r="M958" s="15">
        <f t="shared" si="57"/>
        <v>1080625</v>
      </c>
      <c r="N958" t="str">
        <f t="shared" si="58"/>
        <v xml:space="preserve"> &gt;₹500</v>
      </c>
      <c r="O958" s="15">
        <f t="shared" si="59"/>
        <v>6916</v>
      </c>
    </row>
    <row r="959" spans="1:15" x14ac:dyDescent="0.25">
      <c r="A959" t="s">
        <v>1984</v>
      </c>
      <c r="B959" t="s">
        <v>3728</v>
      </c>
      <c r="C959" t="s">
        <v>1985</v>
      </c>
      <c r="D959" t="s">
        <v>2914</v>
      </c>
      <c r="E959" s="8" t="s">
        <v>1986</v>
      </c>
      <c r="F959" s="11">
        <v>1290</v>
      </c>
      <c r="G959" s="11">
        <v>2500</v>
      </c>
      <c r="H959" s="1">
        <v>0.48</v>
      </c>
      <c r="I959" t="str">
        <f t="shared" si="56"/>
        <v>NO</v>
      </c>
      <c r="J959" s="19">
        <v>4</v>
      </c>
      <c r="K959" s="21">
        <v>1728</v>
      </c>
      <c r="M959" s="15">
        <f t="shared" si="57"/>
        <v>2229120</v>
      </c>
      <c r="N959" t="str">
        <f t="shared" si="58"/>
        <v xml:space="preserve"> &gt;₹500</v>
      </c>
      <c r="O959" s="15">
        <f t="shared" si="59"/>
        <v>6912</v>
      </c>
    </row>
    <row r="960" spans="1:15" x14ac:dyDescent="0.25">
      <c r="A960" t="s">
        <v>1987</v>
      </c>
      <c r="B960" t="s">
        <v>3729</v>
      </c>
      <c r="C960" t="s">
        <v>1988</v>
      </c>
      <c r="D960" t="s">
        <v>2914</v>
      </c>
      <c r="E960" s="8" t="s">
        <v>1989</v>
      </c>
      <c r="F960" s="11">
        <v>3600</v>
      </c>
      <c r="G960" s="11">
        <v>6190</v>
      </c>
      <c r="H960" s="1">
        <v>0.42</v>
      </c>
      <c r="I960" t="str">
        <f t="shared" si="56"/>
        <v>NO</v>
      </c>
      <c r="J960" s="19">
        <v>4</v>
      </c>
      <c r="K960" s="21">
        <v>1717</v>
      </c>
      <c r="M960" s="15">
        <f t="shared" si="57"/>
        <v>6181200</v>
      </c>
      <c r="N960" t="str">
        <f t="shared" si="58"/>
        <v xml:space="preserve"> &gt;₹500</v>
      </c>
      <c r="O960" s="15">
        <f t="shared" si="59"/>
        <v>6868</v>
      </c>
    </row>
    <row r="961" spans="1:15" x14ac:dyDescent="0.25">
      <c r="A961" t="s">
        <v>1990</v>
      </c>
      <c r="B961" t="s">
        <v>3730</v>
      </c>
      <c r="C961" t="s">
        <v>1991</v>
      </c>
      <c r="D961" t="s">
        <v>2914</v>
      </c>
      <c r="E961" s="8" t="s">
        <v>1992</v>
      </c>
      <c r="F961" s="11">
        <v>6549</v>
      </c>
      <c r="G961" s="11">
        <v>13999</v>
      </c>
      <c r="H961" s="1">
        <v>0.53</v>
      </c>
      <c r="I961" t="str">
        <f t="shared" si="56"/>
        <v>YES</v>
      </c>
      <c r="J961" s="19">
        <v>4</v>
      </c>
      <c r="K961" s="21">
        <v>1716</v>
      </c>
      <c r="M961" s="15">
        <f t="shared" si="57"/>
        <v>11238084</v>
      </c>
      <c r="N961" t="str">
        <f t="shared" si="58"/>
        <v xml:space="preserve"> &gt;₹500</v>
      </c>
      <c r="O961" s="15">
        <f t="shared" si="59"/>
        <v>6864</v>
      </c>
    </row>
    <row r="962" spans="1:15" x14ac:dyDescent="0.25">
      <c r="A962" t="s">
        <v>1993</v>
      </c>
      <c r="B962" t="s">
        <v>3731</v>
      </c>
      <c r="C962" t="s">
        <v>1994</v>
      </c>
      <c r="D962" t="s">
        <v>2914</v>
      </c>
      <c r="E962" s="8" t="s">
        <v>1945</v>
      </c>
      <c r="F962" s="11">
        <v>1625</v>
      </c>
      <c r="G962" s="11">
        <v>2995</v>
      </c>
      <c r="H962" s="1">
        <v>0.46</v>
      </c>
      <c r="I962" t="str">
        <f t="shared" ref="I962:I1025" si="60">IF(H962&gt;=50%, "YES","NO")</f>
        <v>NO</v>
      </c>
      <c r="J962" s="19">
        <v>4</v>
      </c>
      <c r="K962" s="21">
        <v>1712</v>
      </c>
      <c r="M962" s="15">
        <f t="shared" ref="M962:M1025" si="61">F962*K962</f>
        <v>2782000</v>
      </c>
      <c r="N962" t="str">
        <f t="shared" ref="N962:N1025" si="62">IF(F962&lt;200, "&lt;₹200",  IF(F962&lt;=500,
"₹200–₹500"," &gt;₹500"))</f>
        <v xml:space="preserve"> &gt;₹500</v>
      </c>
      <c r="O962" s="15">
        <f t="shared" ref="O962:O1025" si="63">J962*K962</f>
        <v>6848</v>
      </c>
    </row>
    <row r="963" spans="1:15" x14ac:dyDescent="0.25">
      <c r="A963" t="s">
        <v>1995</v>
      </c>
      <c r="B963" t="s">
        <v>3732</v>
      </c>
      <c r="C963" t="s">
        <v>1996</v>
      </c>
      <c r="D963" t="s">
        <v>2914</v>
      </c>
      <c r="E963" s="8" t="s">
        <v>1989</v>
      </c>
      <c r="F963" s="11">
        <v>2599</v>
      </c>
      <c r="G963" s="11">
        <v>5890</v>
      </c>
      <c r="H963" s="1">
        <v>0.56000000000000005</v>
      </c>
      <c r="I963" t="str">
        <f t="shared" si="60"/>
        <v>YES</v>
      </c>
      <c r="J963" s="19">
        <v>4</v>
      </c>
      <c r="K963" s="21">
        <v>1690</v>
      </c>
      <c r="M963" s="15">
        <f t="shared" si="61"/>
        <v>4392310</v>
      </c>
      <c r="N963" t="str">
        <f t="shared" si="62"/>
        <v xml:space="preserve"> &gt;₹500</v>
      </c>
      <c r="O963" s="15">
        <f t="shared" si="63"/>
        <v>6760</v>
      </c>
    </row>
    <row r="964" spans="1:15" x14ac:dyDescent="0.25">
      <c r="A964" t="s">
        <v>1997</v>
      </c>
      <c r="B964" t="s">
        <v>3733</v>
      </c>
      <c r="C964" t="s">
        <v>1998</v>
      </c>
      <c r="D964" t="s">
        <v>2914</v>
      </c>
      <c r="E964" s="8" t="s">
        <v>1999</v>
      </c>
      <c r="F964" s="11">
        <v>1199</v>
      </c>
      <c r="G964" s="11">
        <v>2000</v>
      </c>
      <c r="H964" s="1">
        <v>0.4</v>
      </c>
      <c r="I964" t="str">
        <f t="shared" si="60"/>
        <v>NO</v>
      </c>
      <c r="J964" s="19">
        <v>4</v>
      </c>
      <c r="K964" s="21">
        <v>1680</v>
      </c>
      <c r="M964" s="15">
        <f t="shared" si="61"/>
        <v>2014320</v>
      </c>
      <c r="N964" t="str">
        <f t="shared" si="62"/>
        <v xml:space="preserve"> &gt;₹500</v>
      </c>
      <c r="O964" s="15">
        <f t="shared" si="63"/>
        <v>6720</v>
      </c>
    </row>
    <row r="965" spans="1:15" x14ac:dyDescent="0.25">
      <c r="A965" t="s">
        <v>2000</v>
      </c>
      <c r="B965" t="s">
        <v>3734</v>
      </c>
      <c r="C965" t="s">
        <v>2001</v>
      </c>
      <c r="D965" t="s">
        <v>2914</v>
      </c>
      <c r="E965" s="8" t="s">
        <v>2002</v>
      </c>
      <c r="F965" s="11">
        <v>5499</v>
      </c>
      <c r="G965" s="11">
        <v>13150</v>
      </c>
      <c r="H965" s="1">
        <v>0.57999999999999996</v>
      </c>
      <c r="I965" t="str">
        <f t="shared" si="60"/>
        <v>YES</v>
      </c>
      <c r="J965" s="19">
        <v>4</v>
      </c>
      <c r="K965" s="21">
        <v>1679</v>
      </c>
      <c r="M965" s="15">
        <f t="shared" si="61"/>
        <v>9232821</v>
      </c>
      <c r="N965" t="str">
        <f t="shared" si="62"/>
        <v xml:space="preserve"> &gt;₹500</v>
      </c>
      <c r="O965" s="15">
        <f t="shared" si="63"/>
        <v>6716</v>
      </c>
    </row>
    <row r="966" spans="1:15" x14ac:dyDescent="0.25">
      <c r="A966" t="s">
        <v>2003</v>
      </c>
      <c r="B966" t="s">
        <v>3735</v>
      </c>
      <c r="C966" t="s">
        <v>2004</v>
      </c>
      <c r="D966" t="s">
        <v>2914</v>
      </c>
      <c r="E966" s="8" t="s">
        <v>1986</v>
      </c>
      <c r="F966" s="11">
        <v>1299</v>
      </c>
      <c r="G966" s="11">
        <v>3500</v>
      </c>
      <c r="H966" s="1">
        <v>0.63</v>
      </c>
      <c r="I966" t="str">
        <f t="shared" si="60"/>
        <v>YES</v>
      </c>
      <c r="J966" s="19">
        <v>4</v>
      </c>
      <c r="K966" s="21">
        <v>1674</v>
      </c>
      <c r="M966" s="15">
        <f t="shared" si="61"/>
        <v>2174526</v>
      </c>
      <c r="N966" t="str">
        <f t="shared" si="62"/>
        <v xml:space="preserve"> &gt;₹500</v>
      </c>
      <c r="O966" s="15">
        <f t="shared" si="63"/>
        <v>6696</v>
      </c>
    </row>
    <row r="967" spans="1:15" x14ac:dyDescent="0.25">
      <c r="A967" t="s">
        <v>2005</v>
      </c>
      <c r="B967" t="s">
        <v>3736</v>
      </c>
      <c r="C967" t="s">
        <v>2006</v>
      </c>
      <c r="D967" t="s">
        <v>2914</v>
      </c>
      <c r="E967" s="8" t="s">
        <v>1983</v>
      </c>
      <c r="F967" s="11">
        <v>599</v>
      </c>
      <c r="G967" s="11">
        <v>785</v>
      </c>
      <c r="H967" s="1">
        <v>0.24</v>
      </c>
      <c r="I967" t="str">
        <f t="shared" si="60"/>
        <v>NO</v>
      </c>
      <c r="J967" s="19">
        <v>4</v>
      </c>
      <c r="K967" s="21">
        <v>1672</v>
      </c>
      <c r="M967" s="15">
        <f t="shared" si="61"/>
        <v>1001528</v>
      </c>
      <c r="N967" t="str">
        <f t="shared" si="62"/>
        <v xml:space="preserve"> &gt;₹500</v>
      </c>
      <c r="O967" s="15">
        <f t="shared" si="63"/>
        <v>6688</v>
      </c>
    </row>
    <row r="968" spans="1:15" x14ac:dyDescent="0.25">
      <c r="A968" t="s">
        <v>2007</v>
      </c>
      <c r="B968" t="s">
        <v>3737</v>
      </c>
      <c r="C968" t="s">
        <v>2008</v>
      </c>
      <c r="D968" t="s">
        <v>2914</v>
      </c>
      <c r="E968" s="8" t="s">
        <v>1986</v>
      </c>
      <c r="F968" s="11">
        <v>1999</v>
      </c>
      <c r="G968" s="11">
        <v>3210</v>
      </c>
      <c r="H968" s="1">
        <v>0.38</v>
      </c>
      <c r="I968" t="str">
        <f t="shared" si="60"/>
        <v>NO</v>
      </c>
      <c r="J968" s="19">
        <v>4</v>
      </c>
      <c r="K968" s="21">
        <v>1667</v>
      </c>
      <c r="M968" s="15">
        <f t="shared" si="61"/>
        <v>3332333</v>
      </c>
      <c r="N968" t="str">
        <f t="shared" si="62"/>
        <v xml:space="preserve"> &gt;₹500</v>
      </c>
      <c r="O968" s="15">
        <f t="shared" si="63"/>
        <v>6668</v>
      </c>
    </row>
    <row r="969" spans="1:15" x14ac:dyDescent="0.25">
      <c r="A969" t="s">
        <v>2009</v>
      </c>
      <c r="B969" t="s">
        <v>3738</v>
      </c>
      <c r="C969" t="s">
        <v>2010</v>
      </c>
      <c r="D969" t="s">
        <v>2914</v>
      </c>
      <c r="E969" s="8" t="s">
        <v>1999</v>
      </c>
      <c r="F969" s="11">
        <v>549</v>
      </c>
      <c r="G969" s="11">
        <v>1000</v>
      </c>
      <c r="H969" s="1">
        <v>0.45</v>
      </c>
      <c r="I969" t="str">
        <f t="shared" si="60"/>
        <v>NO</v>
      </c>
      <c r="J969" s="19">
        <v>4</v>
      </c>
      <c r="K969" s="21">
        <v>1662</v>
      </c>
      <c r="M969" s="15">
        <f t="shared" si="61"/>
        <v>912438</v>
      </c>
      <c r="N969" t="str">
        <f t="shared" si="62"/>
        <v xml:space="preserve"> &gt;₹500</v>
      </c>
      <c r="O969" s="15">
        <f t="shared" si="63"/>
        <v>6648</v>
      </c>
    </row>
    <row r="970" spans="1:15" x14ac:dyDescent="0.25">
      <c r="A970" t="s">
        <v>2011</v>
      </c>
      <c r="B970" t="s">
        <v>3739</v>
      </c>
      <c r="C970" t="s">
        <v>2012</v>
      </c>
      <c r="D970" t="s">
        <v>2914</v>
      </c>
      <c r="E970" s="8" t="s">
        <v>1948</v>
      </c>
      <c r="F970" s="11">
        <v>999</v>
      </c>
      <c r="G970" s="11">
        <v>2000</v>
      </c>
      <c r="H970" s="1">
        <v>0.5</v>
      </c>
      <c r="I970" t="str">
        <f t="shared" si="60"/>
        <v>YES</v>
      </c>
      <c r="J970" s="19">
        <v>4</v>
      </c>
      <c r="K970" s="21">
        <v>1662</v>
      </c>
      <c r="M970" s="15">
        <f t="shared" si="61"/>
        <v>1660338</v>
      </c>
      <c r="N970" t="str">
        <f t="shared" si="62"/>
        <v xml:space="preserve"> &gt;₹500</v>
      </c>
      <c r="O970" s="15">
        <f t="shared" si="63"/>
        <v>6648</v>
      </c>
    </row>
    <row r="971" spans="1:15" x14ac:dyDescent="0.25">
      <c r="A971" t="s">
        <v>2013</v>
      </c>
      <c r="B971" t="s">
        <v>3740</v>
      </c>
      <c r="C971" t="s">
        <v>2014</v>
      </c>
      <c r="D971" t="s">
        <v>2914</v>
      </c>
      <c r="E971" s="8" t="s">
        <v>1954</v>
      </c>
      <c r="F971" s="11">
        <v>398</v>
      </c>
      <c r="G971" s="11">
        <v>1999</v>
      </c>
      <c r="H971" s="1">
        <v>0.8</v>
      </c>
      <c r="I971" t="str">
        <f t="shared" si="60"/>
        <v>YES</v>
      </c>
      <c r="J971" s="19">
        <v>4</v>
      </c>
      <c r="K971" s="21">
        <v>1660</v>
      </c>
      <c r="M971" s="15">
        <f t="shared" si="61"/>
        <v>660680</v>
      </c>
      <c r="N971" t="str">
        <f t="shared" si="62"/>
        <v>₹200–₹500</v>
      </c>
      <c r="O971" s="15">
        <f t="shared" si="63"/>
        <v>6640</v>
      </c>
    </row>
    <row r="972" spans="1:15" x14ac:dyDescent="0.25">
      <c r="A972" t="s">
        <v>2015</v>
      </c>
      <c r="B972" t="s">
        <v>3741</v>
      </c>
      <c r="C972" t="s">
        <v>2016</v>
      </c>
      <c r="D972" t="s">
        <v>2914</v>
      </c>
      <c r="E972" s="8" t="s">
        <v>2017</v>
      </c>
      <c r="F972" s="11">
        <v>539</v>
      </c>
      <c r="G972" s="11">
        <v>720</v>
      </c>
      <c r="H972" s="1">
        <v>0.25</v>
      </c>
      <c r="I972" t="str">
        <f t="shared" si="60"/>
        <v>NO</v>
      </c>
      <c r="J972" s="19">
        <v>4</v>
      </c>
      <c r="K972" s="21">
        <v>1657</v>
      </c>
      <c r="M972" s="15">
        <f t="shared" si="61"/>
        <v>893123</v>
      </c>
      <c r="N972" t="str">
        <f t="shared" si="62"/>
        <v xml:space="preserve"> &gt;₹500</v>
      </c>
      <c r="O972" s="15">
        <f t="shared" si="63"/>
        <v>6628</v>
      </c>
    </row>
    <row r="973" spans="1:15" x14ac:dyDescent="0.25">
      <c r="A973" t="s">
        <v>2018</v>
      </c>
      <c r="B973" t="s">
        <v>3742</v>
      </c>
      <c r="C973" t="s">
        <v>2019</v>
      </c>
      <c r="D973" t="s">
        <v>2914</v>
      </c>
      <c r="E973" s="8" t="s">
        <v>1945</v>
      </c>
      <c r="F973" s="11">
        <v>699</v>
      </c>
      <c r="G973" s="11">
        <v>1595</v>
      </c>
      <c r="H973" s="1">
        <v>0.56000000000000005</v>
      </c>
      <c r="I973" t="str">
        <f t="shared" si="60"/>
        <v>YES</v>
      </c>
      <c r="J973" s="19">
        <v>4</v>
      </c>
      <c r="K973" s="21">
        <v>1646</v>
      </c>
      <c r="M973" s="15">
        <f t="shared" si="61"/>
        <v>1150554</v>
      </c>
      <c r="N973" t="str">
        <f t="shared" si="62"/>
        <v xml:space="preserve"> &gt;₹500</v>
      </c>
      <c r="O973" s="15">
        <f t="shared" si="63"/>
        <v>6584</v>
      </c>
    </row>
    <row r="974" spans="1:15" x14ac:dyDescent="0.25">
      <c r="A974" t="s">
        <v>2020</v>
      </c>
      <c r="B974" t="s">
        <v>3743</v>
      </c>
      <c r="C974" t="s">
        <v>2021</v>
      </c>
      <c r="D974" t="s">
        <v>2914</v>
      </c>
      <c r="E974" s="8" t="s">
        <v>1971</v>
      </c>
      <c r="F974" s="11">
        <v>2148</v>
      </c>
      <c r="G974" s="11">
        <v>3645</v>
      </c>
      <c r="H974" s="1">
        <v>0.41</v>
      </c>
      <c r="I974" t="str">
        <f t="shared" si="60"/>
        <v>NO</v>
      </c>
      <c r="J974" s="19">
        <v>4</v>
      </c>
      <c r="K974" s="21">
        <v>1644</v>
      </c>
      <c r="M974" s="15">
        <f t="shared" si="61"/>
        <v>3531312</v>
      </c>
      <c r="N974" t="str">
        <f t="shared" si="62"/>
        <v xml:space="preserve"> &gt;₹500</v>
      </c>
      <c r="O974" s="15">
        <f t="shared" si="63"/>
        <v>6576</v>
      </c>
    </row>
    <row r="975" spans="1:15" x14ac:dyDescent="0.25">
      <c r="A975" t="s">
        <v>2022</v>
      </c>
      <c r="B975" t="s">
        <v>3744</v>
      </c>
      <c r="C975" t="s">
        <v>2023</v>
      </c>
      <c r="D975" t="s">
        <v>2914</v>
      </c>
      <c r="E975" s="8" t="s">
        <v>2024</v>
      </c>
      <c r="F975" s="11">
        <v>3599</v>
      </c>
      <c r="G975" s="11">
        <v>7950</v>
      </c>
      <c r="H975" s="1">
        <v>0.55000000000000004</v>
      </c>
      <c r="I975" t="str">
        <f t="shared" si="60"/>
        <v>YES</v>
      </c>
      <c r="J975" s="19">
        <v>4</v>
      </c>
      <c r="K975" s="21">
        <v>1641</v>
      </c>
      <c r="M975" s="15">
        <f t="shared" si="61"/>
        <v>5905959</v>
      </c>
      <c r="N975" t="str">
        <f t="shared" si="62"/>
        <v xml:space="preserve"> &gt;₹500</v>
      </c>
      <c r="O975" s="15">
        <f t="shared" si="63"/>
        <v>6564</v>
      </c>
    </row>
    <row r="976" spans="1:15" x14ac:dyDescent="0.25">
      <c r="A976" t="s">
        <v>2025</v>
      </c>
      <c r="B976" t="s">
        <v>3745</v>
      </c>
      <c r="C976" t="s">
        <v>2026</v>
      </c>
      <c r="D976" t="s">
        <v>2914</v>
      </c>
      <c r="E976" s="8" t="s">
        <v>2027</v>
      </c>
      <c r="F976" s="11">
        <v>351</v>
      </c>
      <c r="G976" s="11">
        <v>999</v>
      </c>
      <c r="H976" s="1">
        <v>0.65</v>
      </c>
      <c r="I976" t="str">
        <f t="shared" si="60"/>
        <v>YES</v>
      </c>
      <c r="J976" s="19">
        <v>4</v>
      </c>
      <c r="K976" s="21">
        <v>1611</v>
      </c>
      <c r="M976" s="15">
        <f t="shared" si="61"/>
        <v>565461</v>
      </c>
      <c r="N976" t="str">
        <f t="shared" si="62"/>
        <v>₹200–₹500</v>
      </c>
      <c r="O976" s="15">
        <f t="shared" si="63"/>
        <v>6444</v>
      </c>
    </row>
    <row r="977" spans="1:15" x14ac:dyDescent="0.25">
      <c r="A977" t="s">
        <v>2028</v>
      </c>
      <c r="B977" t="s">
        <v>3746</v>
      </c>
      <c r="C977" t="s">
        <v>2029</v>
      </c>
      <c r="D977" t="s">
        <v>2914</v>
      </c>
      <c r="E977" s="8" t="s">
        <v>2030</v>
      </c>
      <c r="F977" s="11">
        <v>1614</v>
      </c>
      <c r="G977" s="11">
        <v>1745</v>
      </c>
      <c r="H977" s="1">
        <v>0.08</v>
      </c>
      <c r="I977" t="str">
        <f t="shared" si="60"/>
        <v>NO</v>
      </c>
      <c r="J977" s="19">
        <v>4</v>
      </c>
      <c r="K977" s="21">
        <v>1611</v>
      </c>
      <c r="M977" s="15">
        <f t="shared" si="61"/>
        <v>2600154</v>
      </c>
      <c r="N977" t="str">
        <f t="shared" si="62"/>
        <v xml:space="preserve"> &gt;₹500</v>
      </c>
      <c r="O977" s="15">
        <f t="shared" si="63"/>
        <v>6444</v>
      </c>
    </row>
    <row r="978" spans="1:15" x14ac:dyDescent="0.25">
      <c r="A978" t="s">
        <v>2031</v>
      </c>
      <c r="B978" t="s">
        <v>3747</v>
      </c>
      <c r="C978" t="s">
        <v>2032</v>
      </c>
      <c r="D978" t="s">
        <v>2914</v>
      </c>
      <c r="E978" s="8" t="s">
        <v>2017</v>
      </c>
      <c r="F978" s="11">
        <v>719</v>
      </c>
      <c r="G978" s="11">
        <v>1295</v>
      </c>
      <c r="H978" s="1">
        <v>0.44</v>
      </c>
      <c r="I978" t="str">
        <f t="shared" si="60"/>
        <v>NO</v>
      </c>
      <c r="J978" s="19">
        <v>4</v>
      </c>
      <c r="K978" s="21">
        <v>1597</v>
      </c>
      <c r="M978" s="15">
        <f t="shared" si="61"/>
        <v>1148243</v>
      </c>
      <c r="N978" t="str">
        <f t="shared" si="62"/>
        <v xml:space="preserve"> &gt;₹500</v>
      </c>
      <c r="O978" s="15">
        <f t="shared" si="63"/>
        <v>6388</v>
      </c>
    </row>
    <row r="979" spans="1:15" x14ac:dyDescent="0.25">
      <c r="A979" t="s">
        <v>2033</v>
      </c>
      <c r="B979" t="s">
        <v>3748</v>
      </c>
      <c r="C979" t="s">
        <v>2034</v>
      </c>
      <c r="D979" t="s">
        <v>2914</v>
      </c>
      <c r="E979" s="8" t="s">
        <v>1954</v>
      </c>
      <c r="F979" s="11">
        <v>678</v>
      </c>
      <c r="G979" s="11">
        <v>1499</v>
      </c>
      <c r="H979" s="1">
        <v>0.55000000000000004</v>
      </c>
      <c r="I979" t="str">
        <f t="shared" si="60"/>
        <v>YES</v>
      </c>
      <c r="J979" s="19">
        <v>4</v>
      </c>
      <c r="K979" s="21">
        <v>1588</v>
      </c>
      <c r="M979" s="15">
        <f t="shared" si="61"/>
        <v>1076664</v>
      </c>
      <c r="N979" t="str">
        <f t="shared" si="62"/>
        <v xml:space="preserve"> &gt;₹500</v>
      </c>
      <c r="O979" s="15">
        <f t="shared" si="63"/>
        <v>6352</v>
      </c>
    </row>
    <row r="980" spans="1:15" x14ac:dyDescent="0.25">
      <c r="A980" t="s">
        <v>2035</v>
      </c>
      <c r="B980" t="s">
        <v>3749</v>
      </c>
      <c r="C980" t="s">
        <v>2036</v>
      </c>
      <c r="D980" t="s">
        <v>2914</v>
      </c>
      <c r="E980" s="8" t="s">
        <v>1999</v>
      </c>
      <c r="F980" s="11">
        <v>809</v>
      </c>
      <c r="G980" s="11">
        <v>1545</v>
      </c>
      <c r="H980" s="1">
        <v>0.48</v>
      </c>
      <c r="I980" t="str">
        <f t="shared" si="60"/>
        <v>NO</v>
      </c>
      <c r="J980" s="19">
        <v>4</v>
      </c>
      <c r="K980" s="21">
        <v>1559</v>
      </c>
      <c r="M980" s="15">
        <f t="shared" si="61"/>
        <v>1261231</v>
      </c>
      <c r="N980" t="str">
        <f t="shared" si="62"/>
        <v xml:space="preserve"> &gt;₹500</v>
      </c>
      <c r="O980" s="15">
        <f t="shared" si="63"/>
        <v>6236</v>
      </c>
    </row>
    <row r="981" spans="1:15" x14ac:dyDescent="0.25">
      <c r="A981" t="s">
        <v>2037</v>
      </c>
      <c r="B981" t="s">
        <v>3750</v>
      </c>
      <c r="C981" t="s">
        <v>2038</v>
      </c>
      <c r="D981" t="s">
        <v>2914</v>
      </c>
      <c r="E981" s="8" t="s">
        <v>2039</v>
      </c>
      <c r="F981" s="11">
        <v>1969</v>
      </c>
      <c r="G981" s="11">
        <v>5000</v>
      </c>
      <c r="H981" s="1">
        <v>0.61</v>
      </c>
      <c r="I981" t="str">
        <f t="shared" si="60"/>
        <v>YES</v>
      </c>
      <c r="J981" s="19">
        <v>4</v>
      </c>
      <c r="K981" s="21">
        <v>1558</v>
      </c>
      <c r="M981" s="15">
        <f t="shared" si="61"/>
        <v>3067702</v>
      </c>
      <c r="N981" t="str">
        <f t="shared" si="62"/>
        <v xml:space="preserve"> &gt;₹500</v>
      </c>
      <c r="O981" s="15">
        <f t="shared" si="63"/>
        <v>6232</v>
      </c>
    </row>
    <row r="982" spans="1:15" x14ac:dyDescent="0.25">
      <c r="A982" t="s">
        <v>2040</v>
      </c>
      <c r="B982" t="s">
        <v>3751</v>
      </c>
      <c r="C982" t="s">
        <v>2041</v>
      </c>
      <c r="D982" t="s">
        <v>2914</v>
      </c>
      <c r="E982" s="8" t="s">
        <v>1954</v>
      </c>
      <c r="F982" s="11">
        <v>1490</v>
      </c>
      <c r="G982" s="11">
        <v>1695</v>
      </c>
      <c r="H982" s="1">
        <v>0.12</v>
      </c>
      <c r="I982" t="str">
        <f t="shared" si="60"/>
        <v>NO</v>
      </c>
      <c r="J982" s="19">
        <v>4</v>
      </c>
      <c r="K982" s="21">
        <v>1558</v>
      </c>
      <c r="M982" s="15">
        <f t="shared" si="61"/>
        <v>2321420</v>
      </c>
      <c r="N982" t="str">
        <f t="shared" si="62"/>
        <v xml:space="preserve"> &gt;₹500</v>
      </c>
      <c r="O982" s="15">
        <f t="shared" si="63"/>
        <v>6232</v>
      </c>
    </row>
    <row r="983" spans="1:15" x14ac:dyDescent="0.25">
      <c r="A983" t="s">
        <v>2042</v>
      </c>
      <c r="B983" t="s">
        <v>3752</v>
      </c>
      <c r="C983" t="s">
        <v>2043</v>
      </c>
      <c r="D983" t="s">
        <v>2914</v>
      </c>
      <c r="E983" s="8" t="s">
        <v>1948</v>
      </c>
      <c r="F983" s="11">
        <v>2499</v>
      </c>
      <c r="G983" s="11">
        <v>3945</v>
      </c>
      <c r="H983" s="1">
        <v>0.37</v>
      </c>
      <c r="I983" t="str">
        <f t="shared" si="60"/>
        <v>NO</v>
      </c>
      <c r="J983" s="19">
        <v>4</v>
      </c>
      <c r="K983" s="21">
        <v>1555</v>
      </c>
      <c r="M983" s="15">
        <f t="shared" si="61"/>
        <v>3885945</v>
      </c>
      <c r="N983" t="str">
        <f t="shared" si="62"/>
        <v xml:space="preserve"> &gt;₹500</v>
      </c>
      <c r="O983" s="15">
        <f t="shared" si="63"/>
        <v>6220</v>
      </c>
    </row>
    <row r="984" spans="1:15" x14ac:dyDescent="0.25">
      <c r="A984" t="s">
        <v>2044</v>
      </c>
      <c r="B984" t="s">
        <v>3753</v>
      </c>
      <c r="C984" t="s">
        <v>2045</v>
      </c>
      <c r="D984" t="s">
        <v>2914</v>
      </c>
      <c r="E984" s="8" t="s">
        <v>2046</v>
      </c>
      <c r="F984" s="11">
        <v>1665</v>
      </c>
      <c r="G984" s="11">
        <v>2099</v>
      </c>
      <c r="H984" s="1">
        <v>0.21</v>
      </c>
      <c r="I984" t="str">
        <f t="shared" si="60"/>
        <v>NO</v>
      </c>
      <c r="J984" s="19">
        <v>4</v>
      </c>
      <c r="K984" s="21">
        <v>1552</v>
      </c>
      <c r="M984" s="15">
        <f t="shared" si="61"/>
        <v>2584080</v>
      </c>
      <c r="N984" t="str">
        <f t="shared" si="62"/>
        <v xml:space="preserve"> &gt;₹500</v>
      </c>
      <c r="O984" s="15">
        <f t="shared" si="63"/>
        <v>6208</v>
      </c>
    </row>
    <row r="985" spans="1:15" x14ac:dyDescent="0.25">
      <c r="A985" t="s">
        <v>2047</v>
      </c>
      <c r="B985" t="s">
        <v>3754</v>
      </c>
      <c r="C985" t="s">
        <v>2048</v>
      </c>
      <c r="D985" t="s">
        <v>2914</v>
      </c>
      <c r="E985" s="8" t="s">
        <v>1971</v>
      </c>
      <c r="F985" s="11">
        <v>3229</v>
      </c>
      <c r="G985" s="11">
        <v>5295</v>
      </c>
      <c r="H985" s="1">
        <v>0.39</v>
      </c>
      <c r="I985" t="str">
        <f t="shared" si="60"/>
        <v>NO</v>
      </c>
      <c r="J985" s="19">
        <v>4</v>
      </c>
      <c r="K985" s="21">
        <v>1540</v>
      </c>
      <c r="M985" s="15">
        <f t="shared" si="61"/>
        <v>4972660</v>
      </c>
      <c r="N985" t="str">
        <f t="shared" si="62"/>
        <v xml:space="preserve"> &gt;₹500</v>
      </c>
      <c r="O985" s="15">
        <f t="shared" si="63"/>
        <v>6160</v>
      </c>
    </row>
    <row r="986" spans="1:15" x14ac:dyDescent="0.25">
      <c r="A986" t="s">
        <v>2049</v>
      </c>
      <c r="B986" t="s">
        <v>3755</v>
      </c>
      <c r="C986" t="s">
        <v>2050</v>
      </c>
      <c r="D986" t="s">
        <v>2914</v>
      </c>
      <c r="E986" s="8" t="s">
        <v>1971</v>
      </c>
      <c r="F986" s="11">
        <v>1799</v>
      </c>
      <c r="G986" s="11">
        <v>3595</v>
      </c>
      <c r="H986" s="1">
        <v>0.5</v>
      </c>
      <c r="I986" t="str">
        <f t="shared" si="60"/>
        <v>YES</v>
      </c>
      <c r="J986" s="19">
        <v>4</v>
      </c>
      <c r="K986" s="21">
        <v>1528</v>
      </c>
      <c r="M986" s="15">
        <f t="shared" si="61"/>
        <v>2748872</v>
      </c>
      <c r="N986" t="str">
        <f t="shared" si="62"/>
        <v xml:space="preserve"> &gt;₹500</v>
      </c>
      <c r="O986" s="15">
        <f t="shared" si="63"/>
        <v>6112</v>
      </c>
    </row>
    <row r="987" spans="1:15" x14ac:dyDescent="0.25">
      <c r="A987" t="s">
        <v>2051</v>
      </c>
      <c r="B987" t="s">
        <v>3756</v>
      </c>
      <c r="C987" t="s">
        <v>2052</v>
      </c>
      <c r="D987" t="s">
        <v>2914</v>
      </c>
      <c r="E987" s="8" t="s">
        <v>1945</v>
      </c>
      <c r="F987" s="11">
        <v>1260</v>
      </c>
      <c r="G987" s="11">
        <v>1699</v>
      </c>
      <c r="H987" s="1">
        <v>0.26</v>
      </c>
      <c r="I987" t="str">
        <f t="shared" si="60"/>
        <v>NO</v>
      </c>
      <c r="J987" s="19">
        <v>4</v>
      </c>
      <c r="K987" s="21">
        <v>1527</v>
      </c>
      <c r="M987" s="15">
        <f t="shared" si="61"/>
        <v>1924020</v>
      </c>
      <c r="N987" t="str">
        <f t="shared" si="62"/>
        <v xml:space="preserve"> &gt;₹500</v>
      </c>
      <c r="O987" s="15">
        <f t="shared" si="63"/>
        <v>6108</v>
      </c>
    </row>
    <row r="988" spans="1:15" x14ac:dyDescent="0.25">
      <c r="A988" t="s">
        <v>2053</v>
      </c>
      <c r="B988" t="s">
        <v>3757</v>
      </c>
      <c r="C988" t="s">
        <v>2054</v>
      </c>
      <c r="D988" t="s">
        <v>2914</v>
      </c>
      <c r="E988" s="8" t="s">
        <v>1948</v>
      </c>
      <c r="F988" s="11">
        <v>749</v>
      </c>
      <c r="G988" s="11">
        <v>1129</v>
      </c>
      <c r="H988" s="1">
        <v>0.34</v>
      </c>
      <c r="I988" t="str">
        <f t="shared" si="60"/>
        <v>NO</v>
      </c>
      <c r="J988" s="19">
        <v>4</v>
      </c>
      <c r="K988" s="21">
        <v>1526</v>
      </c>
      <c r="M988" s="15">
        <f t="shared" si="61"/>
        <v>1142974</v>
      </c>
      <c r="N988" t="str">
        <f t="shared" si="62"/>
        <v xml:space="preserve"> &gt;₹500</v>
      </c>
      <c r="O988" s="15">
        <f t="shared" si="63"/>
        <v>6104</v>
      </c>
    </row>
    <row r="989" spans="1:15" x14ac:dyDescent="0.25">
      <c r="A989" t="s">
        <v>2055</v>
      </c>
      <c r="B989" t="s">
        <v>3758</v>
      </c>
      <c r="C989" t="s">
        <v>2056</v>
      </c>
      <c r="D989" t="s">
        <v>2914</v>
      </c>
      <c r="E989" s="8" t="s">
        <v>1986</v>
      </c>
      <c r="F989" s="11">
        <v>3499</v>
      </c>
      <c r="G989" s="11">
        <v>5795</v>
      </c>
      <c r="H989" s="1">
        <v>0.4</v>
      </c>
      <c r="I989" t="str">
        <f t="shared" si="60"/>
        <v>NO</v>
      </c>
      <c r="J989" s="19">
        <v>4</v>
      </c>
      <c r="K989" s="21">
        <v>1510</v>
      </c>
      <c r="M989" s="15">
        <f t="shared" si="61"/>
        <v>5283490</v>
      </c>
      <c r="N989" t="str">
        <f t="shared" si="62"/>
        <v xml:space="preserve"> &gt;₹500</v>
      </c>
      <c r="O989" s="15">
        <f t="shared" si="63"/>
        <v>6040</v>
      </c>
    </row>
    <row r="990" spans="1:15" x14ac:dyDescent="0.25">
      <c r="A990" t="s">
        <v>2057</v>
      </c>
      <c r="B990" t="s">
        <v>3759</v>
      </c>
      <c r="C990" t="s">
        <v>2058</v>
      </c>
      <c r="D990" t="s">
        <v>2914</v>
      </c>
      <c r="E990" s="8" t="s">
        <v>2059</v>
      </c>
      <c r="F990" s="11">
        <v>379</v>
      </c>
      <c r="G990" s="11">
        <v>999</v>
      </c>
      <c r="H990" s="1">
        <v>0.62</v>
      </c>
      <c r="I990" t="str">
        <f t="shared" si="60"/>
        <v>YES</v>
      </c>
      <c r="J990" s="19">
        <v>4</v>
      </c>
      <c r="K990" s="21">
        <v>1510</v>
      </c>
      <c r="M990" s="15">
        <f t="shared" si="61"/>
        <v>572290</v>
      </c>
      <c r="N990" t="str">
        <f t="shared" si="62"/>
        <v>₹200–₹500</v>
      </c>
      <c r="O990" s="15">
        <f t="shared" si="63"/>
        <v>6040</v>
      </c>
    </row>
    <row r="991" spans="1:15" x14ac:dyDescent="0.25">
      <c r="A991" t="s">
        <v>2060</v>
      </c>
      <c r="B991" t="s">
        <v>3760</v>
      </c>
      <c r="C991" t="s">
        <v>2061</v>
      </c>
      <c r="D991" t="s">
        <v>2914</v>
      </c>
      <c r="E991" s="8" t="s">
        <v>1948</v>
      </c>
      <c r="F991" s="11">
        <v>1099</v>
      </c>
      <c r="G991" s="11">
        <v>2400</v>
      </c>
      <c r="H991" s="1">
        <v>0.54</v>
      </c>
      <c r="I991" t="str">
        <f t="shared" si="60"/>
        <v>YES</v>
      </c>
      <c r="J991" s="19">
        <v>4</v>
      </c>
      <c r="K991" s="21">
        <v>1508</v>
      </c>
      <c r="M991" s="15">
        <f t="shared" si="61"/>
        <v>1657292</v>
      </c>
      <c r="N991" t="str">
        <f t="shared" si="62"/>
        <v xml:space="preserve"> &gt;₹500</v>
      </c>
      <c r="O991" s="15">
        <f t="shared" si="63"/>
        <v>6032</v>
      </c>
    </row>
    <row r="992" spans="1:15" x14ac:dyDescent="0.25">
      <c r="A992" t="s">
        <v>2062</v>
      </c>
      <c r="B992" t="s">
        <v>3761</v>
      </c>
      <c r="C992" t="s">
        <v>2063</v>
      </c>
      <c r="D992" t="s">
        <v>2914</v>
      </c>
      <c r="E992" s="8" t="s">
        <v>1999</v>
      </c>
      <c r="F992" s="11">
        <v>749</v>
      </c>
      <c r="G992" s="11">
        <v>1299</v>
      </c>
      <c r="H992" s="1">
        <v>0.42</v>
      </c>
      <c r="I992" t="str">
        <f t="shared" si="60"/>
        <v>NO</v>
      </c>
      <c r="J992" s="19">
        <v>4</v>
      </c>
      <c r="K992" s="21">
        <v>1498</v>
      </c>
      <c r="M992" s="15">
        <f t="shared" si="61"/>
        <v>1122002</v>
      </c>
      <c r="N992" t="str">
        <f t="shared" si="62"/>
        <v xml:space="preserve"> &gt;₹500</v>
      </c>
      <c r="O992" s="15">
        <f t="shared" si="63"/>
        <v>5992</v>
      </c>
    </row>
    <row r="993" spans="1:15" x14ac:dyDescent="0.25">
      <c r="A993" t="s">
        <v>2064</v>
      </c>
      <c r="B993" t="s">
        <v>3762</v>
      </c>
      <c r="C993" t="s">
        <v>2065</v>
      </c>
      <c r="D993" t="s">
        <v>2914</v>
      </c>
      <c r="E993" s="8" t="s">
        <v>2066</v>
      </c>
      <c r="F993" s="11">
        <v>1299</v>
      </c>
      <c r="G993" s="11">
        <v>1299</v>
      </c>
      <c r="H993" s="1">
        <v>0</v>
      </c>
      <c r="I993" t="str">
        <f t="shared" si="60"/>
        <v>NO</v>
      </c>
      <c r="J993" s="19">
        <v>4</v>
      </c>
      <c r="K993" s="21">
        <v>1475</v>
      </c>
      <c r="M993" s="15">
        <f t="shared" si="61"/>
        <v>1916025</v>
      </c>
      <c r="N993" t="str">
        <f t="shared" si="62"/>
        <v xml:space="preserve"> &gt;₹500</v>
      </c>
      <c r="O993" s="15">
        <f t="shared" si="63"/>
        <v>5900</v>
      </c>
    </row>
    <row r="994" spans="1:15" x14ac:dyDescent="0.25">
      <c r="A994" t="s">
        <v>2067</v>
      </c>
      <c r="B994" t="s">
        <v>3763</v>
      </c>
      <c r="C994" t="s">
        <v>2068</v>
      </c>
      <c r="D994" t="s">
        <v>2914</v>
      </c>
      <c r="E994" s="8" t="s">
        <v>1983</v>
      </c>
      <c r="F994" s="11">
        <v>549</v>
      </c>
      <c r="G994" s="11">
        <v>1090</v>
      </c>
      <c r="H994" s="1">
        <v>0.5</v>
      </c>
      <c r="I994" t="str">
        <f t="shared" si="60"/>
        <v>YES</v>
      </c>
      <c r="J994" s="19">
        <v>4</v>
      </c>
      <c r="K994" s="21">
        <v>1470</v>
      </c>
      <c r="M994" s="15">
        <f t="shared" si="61"/>
        <v>807030</v>
      </c>
      <c r="N994" t="str">
        <f t="shared" si="62"/>
        <v xml:space="preserve"> &gt;₹500</v>
      </c>
      <c r="O994" s="15">
        <f t="shared" si="63"/>
        <v>5880</v>
      </c>
    </row>
    <row r="995" spans="1:15" x14ac:dyDescent="0.25">
      <c r="A995" t="s">
        <v>2069</v>
      </c>
      <c r="B995" t="s">
        <v>3764</v>
      </c>
      <c r="C995" t="s">
        <v>2070</v>
      </c>
      <c r="D995" t="s">
        <v>2914</v>
      </c>
      <c r="E995" s="8" t="s">
        <v>1951</v>
      </c>
      <c r="F995" s="11">
        <v>899</v>
      </c>
      <c r="G995" s="11">
        <v>2000</v>
      </c>
      <c r="H995" s="1">
        <v>0.55000000000000004</v>
      </c>
      <c r="I995" t="str">
        <f t="shared" si="60"/>
        <v>YES</v>
      </c>
      <c r="J995" s="19">
        <v>4</v>
      </c>
      <c r="K995" s="21">
        <v>1462</v>
      </c>
      <c r="M995" s="15">
        <f t="shared" si="61"/>
        <v>1314338</v>
      </c>
      <c r="N995" t="str">
        <f t="shared" si="62"/>
        <v xml:space="preserve"> &gt;₹500</v>
      </c>
      <c r="O995" s="15">
        <f t="shared" si="63"/>
        <v>5848</v>
      </c>
    </row>
    <row r="996" spans="1:15" x14ac:dyDescent="0.25">
      <c r="A996" t="s">
        <v>2071</v>
      </c>
      <c r="B996" t="s">
        <v>3765</v>
      </c>
      <c r="C996" t="s">
        <v>2072</v>
      </c>
      <c r="D996" t="s">
        <v>2914</v>
      </c>
      <c r="E996" s="8" t="s">
        <v>1983</v>
      </c>
      <c r="F996" s="11">
        <v>1321</v>
      </c>
      <c r="G996" s="11">
        <v>1545</v>
      </c>
      <c r="H996" s="1">
        <v>0.14000000000000001</v>
      </c>
      <c r="I996" t="str">
        <f t="shared" si="60"/>
        <v>NO</v>
      </c>
      <c r="J996" s="19">
        <v>4</v>
      </c>
      <c r="K996" s="21">
        <v>1456</v>
      </c>
      <c r="M996" s="15">
        <f t="shared" si="61"/>
        <v>1923376</v>
      </c>
      <c r="N996" t="str">
        <f t="shared" si="62"/>
        <v xml:space="preserve"> &gt;₹500</v>
      </c>
      <c r="O996" s="15">
        <f t="shared" si="63"/>
        <v>5824</v>
      </c>
    </row>
    <row r="997" spans="1:15" x14ac:dyDescent="0.25">
      <c r="A997" t="s">
        <v>2073</v>
      </c>
      <c r="B997" t="s">
        <v>3766</v>
      </c>
      <c r="C997" t="s">
        <v>2074</v>
      </c>
      <c r="D997" t="s">
        <v>2914</v>
      </c>
      <c r="E997" s="8" t="s">
        <v>1954</v>
      </c>
      <c r="F997" s="11">
        <v>1099</v>
      </c>
      <c r="G997" s="11">
        <v>1999</v>
      </c>
      <c r="H997" s="1">
        <v>0.45</v>
      </c>
      <c r="I997" t="str">
        <f t="shared" si="60"/>
        <v>NO</v>
      </c>
      <c r="J997" s="19">
        <v>4</v>
      </c>
      <c r="K997" s="21">
        <v>1454</v>
      </c>
      <c r="M997" s="15">
        <f t="shared" si="61"/>
        <v>1597946</v>
      </c>
      <c r="N997" t="str">
        <f t="shared" si="62"/>
        <v xml:space="preserve"> &gt;₹500</v>
      </c>
      <c r="O997" s="15">
        <f t="shared" si="63"/>
        <v>5816</v>
      </c>
    </row>
    <row r="998" spans="1:15" x14ac:dyDescent="0.25">
      <c r="A998" t="s">
        <v>2075</v>
      </c>
      <c r="B998" t="s">
        <v>3767</v>
      </c>
      <c r="C998" t="s">
        <v>2076</v>
      </c>
      <c r="D998" t="s">
        <v>2914</v>
      </c>
      <c r="E998" s="8" t="s">
        <v>1983</v>
      </c>
      <c r="F998" s="11">
        <v>775</v>
      </c>
      <c r="G998" s="11">
        <v>875</v>
      </c>
      <c r="H998" s="1">
        <v>0.11</v>
      </c>
      <c r="I998" t="str">
        <f t="shared" si="60"/>
        <v>NO</v>
      </c>
      <c r="J998" s="19">
        <v>4</v>
      </c>
      <c r="K998" s="21">
        <v>1454</v>
      </c>
      <c r="M998" s="15">
        <f t="shared" si="61"/>
        <v>1126850</v>
      </c>
      <c r="N998" t="str">
        <f t="shared" si="62"/>
        <v xml:space="preserve"> &gt;₹500</v>
      </c>
      <c r="O998" s="15">
        <f t="shared" si="63"/>
        <v>5816</v>
      </c>
    </row>
    <row r="999" spans="1:15" x14ac:dyDescent="0.25">
      <c r="A999" t="s">
        <v>2077</v>
      </c>
      <c r="B999" t="s">
        <v>3768</v>
      </c>
      <c r="C999" t="s">
        <v>2078</v>
      </c>
      <c r="D999" t="s">
        <v>2914</v>
      </c>
      <c r="E999" s="8" t="s">
        <v>2002</v>
      </c>
      <c r="F999" s="11">
        <v>6299</v>
      </c>
      <c r="G999" s="11">
        <v>15270</v>
      </c>
      <c r="H999" s="1">
        <v>0.59</v>
      </c>
      <c r="I999" t="str">
        <f t="shared" si="60"/>
        <v>YES</v>
      </c>
      <c r="J999" s="19">
        <v>4</v>
      </c>
      <c r="K999" s="21">
        <v>1436</v>
      </c>
      <c r="M999" s="15">
        <f t="shared" si="61"/>
        <v>9045364</v>
      </c>
      <c r="N999" t="str">
        <f t="shared" si="62"/>
        <v xml:space="preserve"> &gt;₹500</v>
      </c>
      <c r="O999" s="15">
        <f t="shared" si="63"/>
        <v>5744</v>
      </c>
    </row>
    <row r="1000" spans="1:15" x14ac:dyDescent="0.25">
      <c r="A1000" t="s">
        <v>2079</v>
      </c>
      <c r="B1000" t="s">
        <v>3769</v>
      </c>
      <c r="C1000" t="s">
        <v>2080</v>
      </c>
      <c r="D1000" t="s">
        <v>2914</v>
      </c>
      <c r="E1000" s="8" t="s">
        <v>2030</v>
      </c>
      <c r="F1000" s="11">
        <v>3190</v>
      </c>
      <c r="G1000" s="11">
        <v>4195</v>
      </c>
      <c r="H1000" s="1">
        <v>0.24</v>
      </c>
      <c r="I1000" t="str">
        <f t="shared" si="60"/>
        <v>NO</v>
      </c>
      <c r="J1000" s="19">
        <v>4</v>
      </c>
      <c r="K1000" s="21">
        <v>1423</v>
      </c>
      <c r="M1000" s="15">
        <f t="shared" si="61"/>
        <v>4539370</v>
      </c>
      <c r="N1000" t="str">
        <f t="shared" si="62"/>
        <v xml:space="preserve"> &gt;₹500</v>
      </c>
      <c r="O1000" s="15">
        <f t="shared" si="63"/>
        <v>5692</v>
      </c>
    </row>
    <row r="1001" spans="1:15" x14ac:dyDescent="0.25">
      <c r="A1001" t="s">
        <v>2081</v>
      </c>
      <c r="B1001" t="s">
        <v>3770</v>
      </c>
      <c r="C1001" t="s">
        <v>2082</v>
      </c>
      <c r="D1001" t="s">
        <v>2914</v>
      </c>
      <c r="E1001" s="8" t="s">
        <v>1948</v>
      </c>
      <c r="F1001" s="11">
        <v>799</v>
      </c>
      <c r="G1001" s="11">
        <v>1989</v>
      </c>
      <c r="H1001" s="1">
        <v>0.6</v>
      </c>
      <c r="I1001" t="str">
        <f t="shared" si="60"/>
        <v>YES</v>
      </c>
      <c r="J1001" s="19">
        <v>4</v>
      </c>
      <c r="K1001" s="21">
        <v>1423</v>
      </c>
      <c r="M1001" s="15">
        <f t="shared" si="61"/>
        <v>1136977</v>
      </c>
      <c r="N1001" t="str">
        <f t="shared" si="62"/>
        <v xml:space="preserve"> &gt;₹500</v>
      </c>
      <c r="O1001" s="15">
        <f t="shared" si="63"/>
        <v>5692</v>
      </c>
    </row>
    <row r="1002" spans="1:15" x14ac:dyDescent="0.25">
      <c r="A1002" t="s">
        <v>2083</v>
      </c>
      <c r="B1002" t="s">
        <v>3771</v>
      </c>
      <c r="C1002" t="s">
        <v>2084</v>
      </c>
      <c r="D1002" t="s">
        <v>2914</v>
      </c>
      <c r="E1002" s="8" t="s">
        <v>2039</v>
      </c>
      <c r="F1002" s="11">
        <v>2699</v>
      </c>
      <c r="G1002" s="11">
        <v>5000</v>
      </c>
      <c r="H1002" s="1">
        <v>0.46</v>
      </c>
      <c r="I1002" t="str">
        <f t="shared" si="60"/>
        <v>NO</v>
      </c>
      <c r="J1002" s="19">
        <v>4</v>
      </c>
      <c r="K1002" s="21">
        <v>1423</v>
      </c>
      <c r="M1002" s="15">
        <f t="shared" si="61"/>
        <v>3840677</v>
      </c>
      <c r="N1002" t="str">
        <f t="shared" si="62"/>
        <v xml:space="preserve"> &gt;₹500</v>
      </c>
      <c r="O1002" s="15">
        <f t="shared" si="63"/>
        <v>5692</v>
      </c>
    </row>
    <row r="1003" spans="1:15" x14ac:dyDescent="0.25">
      <c r="A1003" t="s">
        <v>2085</v>
      </c>
      <c r="B1003" t="s">
        <v>3772</v>
      </c>
      <c r="C1003" t="s">
        <v>2086</v>
      </c>
      <c r="D1003" t="s">
        <v>2914</v>
      </c>
      <c r="E1003" s="8" t="s">
        <v>1983</v>
      </c>
      <c r="F1003" s="11">
        <v>599</v>
      </c>
      <c r="G1003" s="11">
        <v>990</v>
      </c>
      <c r="H1003" s="1">
        <v>0.39</v>
      </c>
      <c r="I1003" t="str">
        <f t="shared" si="60"/>
        <v>NO</v>
      </c>
      <c r="J1003" s="19">
        <v>4</v>
      </c>
      <c r="K1003" s="21">
        <v>1408</v>
      </c>
      <c r="M1003" s="15">
        <f t="shared" si="61"/>
        <v>843392</v>
      </c>
      <c r="N1003" t="str">
        <f t="shared" si="62"/>
        <v xml:space="preserve"> &gt;₹500</v>
      </c>
      <c r="O1003" s="15">
        <f t="shared" si="63"/>
        <v>5632</v>
      </c>
    </row>
    <row r="1004" spans="1:15" x14ac:dyDescent="0.25">
      <c r="A1004" t="s">
        <v>2087</v>
      </c>
      <c r="B1004" t="s">
        <v>3773</v>
      </c>
      <c r="C1004" t="s">
        <v>2088</v>
      </c>
      <c r="D1004" t="s">
        <v>2914</v>
      </c>
      <c r="E1004" s="8" t="s">
        <v>1999</v>
      </c>
      <c r="F1004" s="11">
        <v>749</v>
      </c>
      <c r="G1004" s="11">
        <v>1111</v>
      </c>
      <c r="H1004" s="1">
        <v>0.33</v>
      </c>
      <c r="I1004" t="str">
        <f t="shared" si="60"/>
        <v>NO</v>
      </c>
      <c r="J1004" s="19">
        <v>4</v>
      </c>
      <c r="K1004" s="21">
        <v>1404</v>
      </c>
      <c r="M1004" s="15">
        <f t="shared" si="61"/>
        <v>1051596</v>
      </c>
      <c r="N1004" t="str">
        <f t="shared" si="62"/>
        <v xml:space="preserve"> &gt;₹500</v>
      </c>
      <c r="O1004" s="15">
        <f t="shared" si="63"/>
        <v>5616</v>
      </c>
    </row>
    <row r="1005" spans="1:15" x14ac:dyDescent="0.25">
      <c r="A1005" t="s">
        <v>2089</v>
      </c>
      <c r="B1005" t="s">
        <v>3774</v>
      </c>
      <c r="C1005" t="s">
        <v>2090</v>
      </c>
      <c r="D1005" t="s">
        <v>2914</v>
      </c>
      <c r="E1005" s="8" t="s">
        <v>2002</v>
      </c>
      <c r="F1005" s="11">
        <v>6199</v>
      </c>
      <c r="G1005" s="11">
        <v>10400</v>
      </c>
      <c r="H1005" s="1">
        <v>0.4</v>
      </c>
      <c r="I1005" t="str">
        <f t="shared" si="60"/>
        <v>NO</v>
      </c>
      <c r="J1005" s="19">
        <v>4</v>
      </c>
      <c r="K1005" s="21">
        <v>1396</v>
      </c>
      <c r="M1005" s="15">
        <f t="shared" si="61"/>
        <v>8653804</v>
      </c>
      <c r="N1005" t="str">
        <f t="shared" si="62"/>
        <v xml:space="preserve"> &gt;₹500</v>
      </c>
      <c r="O1005" s="15">
        <f t="shared" si="63"/>
        <v>5584</v>
      </c>
    </row>
    <row r="1006" spans="1:15" x14ac:dyDescent="0.25">
      <c r="A1006" t="s">
        <v>2091</v>
      </c>
      <c r="B1006" t="s">
        <v>3775</v>
      </c>
      <c r="C1006" t="s">
        <v>2092</v>
      </c>
      <c r="D1006" t="s">
        <v>2914</v>
      </c>
      <c r="E1006" s="8" t="s">
        <v>2093</v>
      </c>
      <c r="F1006" s="11">
        <v>1819</v>
      </c>
      <c r="G1006" s="11">
        <v>2490</v>
      </c>
      <c r="H1006" s="1">
        <v>0.27</v>
      </c>
      <c r="I1006" t="str">
        <f t="shared" si="60"/>
        <v>NO</v>
      </c>
      <c r="J1006" s="19">
        <v>4</v>
      </c>
      <c r="K1006" s="21">
        <v>1393</v>
      </c>
      <c r="M1006" s="15">
        <f t="shared" si="61"/>
        <v>2533867</v>
      </c>
      <c r="N1006" t="str">
        <f t="shared" si="62"/>
        <v xml:space="preserve"> &gt;₹500</v>
      </c>
      <c r="O1006" s="15">
        <f t="shared" si="63"/>
        <v>5572</v>
      </c>
    </row>
    <row r="1007" spans="1:15" x14ac:dyDescent="0.25">
      <c r="A1007" t="s">
        <v>2094</v>
      </c>
      <c r="B1007" t="s">
        <v>3776</v>
      </c>
      <c r="C1007" t="s">
        <v>2095</v>
      </c>
      <c r="D1007" t="s">
        <v>2914</v>
      </c>
      <c r="E1007" s="8" t="s">
        <v>1999</v>
      </c>
      <c r="F1007" s="11">
        <v>1199</v>
      </c>
      <c r="G1007" s="11">
        <v>1900</v>
      </c>
      <c r="H1007" s="1">
        <v>0.37</v>
      </c>
      <c r="I1007" t="str">
        <f t="shared" si="60"/>
        <v>NO</v>
      </c>
      <c r="J1007" s="19">
        <v>4</v>
      </c>
      <c r="K1007" s="21">
        <v>1383</v>
      </c>
      <c r="M1007" s="15">
        <f t="shared" si="61"/>
        <v>1658217</v>
      </c>
      <c r="N1007" t="str">
        <f t="shared" si="62"/>
        <v xml:space="preserve"> &gt;₹500</v>
      </c>
      <c r="O1007" s="15">
        <f t="shared" si="63"/>
        <v>5532</v>
      </c>
    </row>
    <row r="1008" spans="1:15" x14ac:dyDescent="0.25">
      <c r="A1008" t="s">
        <v>2096</v>
      </c>
      <c r="B1008" t="s">
        <v>3777</v>
      </c>
      <c r="C1008" t="s">
        <v>2097</v>
      </c>
      <c r="D1008" t="s">
        <v>2914</v>
      </c>
      <c r="E1008" s="8" t="s">
        <v>1986</v>
      </c>
      <c r="F1008" s="11">
        <v>3249</v>
      </c>
      <c r="G1008" s="11">
        <v>6295</v>
      </c>
      <c r="H1008" s="1">
        <v>0.48</v>
      </c>
      <c r="I1008" t="str">
        <f t="shared" si="60"/>
        <v>NO</v>
      </c>
      <c r="J1008" s="19">
        <v>4</v>
      </c>
      <c r="K1008" s="21">
        <v>1379</v>
      </c>
      <c r="M1008" s="15">
        <f t="shared" si="61"/>
        <v>4480371</v>
      </c>
      <c r="N1008" t="str">
        <f t="shared" si="62"/>
        <v xml:space="preserve"> &gt;₹500</v>
      </c>
      <c r="O1008" s="15">
        <f t="shared" si="63"/>
        <v>5516</v>
      </c>
    </row>
    <row r="1009" spans="1:15" x14ac:dyDescent="0.25">
      <c r="A1009" t="s">
        <v>2098</v>
      </c>
      <c r="B1009" t="s">
        <v>3778</v>
      </c>
      <c r="C1009" t="s">
        <v>2099</v>
      </c>
      <c r="D1009" t="s">
        <v>2914</v>
      </c>
      <c r="E1009" s="8" t="s">
        <v>2059</v>
      </c>
      <c r="F1009" s="11">
        <v>349</v>
      </c>
      <c r="G1009" s="11">
        <v>999</v>
      </c>
      <c r="H1009" s="1">
        <v>0.65</v>
      </c>
      <c r="I1009" t="str">
        <f t="shared" si="60"/>
        <v>YES</v>
      </c>
      <c r="J1009" s="19">
        <v>4</v>
      </c>
      <c r="K1009" s="21">
        <v>1376</v>
      </c>
      <c r="M1009" s="15">
        <f t="shared" si="61"/>
        <v>480224</v>
      </c>
      <c r="N1009" t="str">
        <f t="shared" si="62"/>
        <v>₹200–₹500</v>
      </c>
      <c r="O1009" s="15">
        <f t="shared" si="63"/>
        <v>5504</v>
      </c>
    </row>
    <row r="1010" spans="1:15" x14ac:dyDescent="0.25">
      <c r="A1010" t="s">
        <v>2100</v>
      </c>
      <c r="B1010" t="s">
        <v>3779</v>
      </c>
      <c r="C1010" t="s">
        <v>2101</v>
      </c>
      <c r="D1010" t="s">
        <v>2914</v>
      </c>
      <c r="E1010" s="8" t="s">
        <v>1951</v>
      </c>
      <c r="F1010" s="11">
        <v>1049</v>
      </c>
      <c r="G1010" s="11">
        <v>1699</v>
      </c>
      <c r="H1010" s="1">
        <v>0.38</v>
      </c>
      <c r="I1010" t="str">
        <f t="shared" si="60"/>
        <v>NO</v>
      </c>
      <c r="J1010" s="19">
        <v>4</v>
      </c>
      <c r="K1010" s="21">
        <v>1376</v>
      </c>
      <c r="M1010" s="15">
        <f t="shared" si="61"/>
        <v>1443424</v>
      </c>
      <c r="N1010" t="str">
        <f t="shared" si="62"/>
        <v xml:space="preserve"> &gt;₹500</v>
      </c>
      <c r="O1010" s="15">
        <f t="shared" si="63"/>
        <v>5504</v>
      </c>
    </row>
    <row r="1011" spans="1:15" x14ac:dyDescent="0.25">
      <c r="A1011" t="s">
        <v>2102</v>
      </c>
      <c r="B1011" t="s">
        <v>3780</v>
      </c>
      <c r="C1011" t="s">
        <v>2103</v>
      </c>
      <c r="D1011" t="s">
        <v>2914</v>
      </c>
      <c r="E1011" s="8" t="s">
        <v>2104</v>
      </c>
      <c r="F1011" s="11">
        <v>799</v>
      </c>
      <c r="G1011" s="11">
        <v>1500</v>
      </c>
      <c r="H1011" s="1">
        <v>0.47</v>
      </c>
      <c r="I1011" t="str">
        <f t="shared" si="60"/>
        <v>NO</v>
      </c>
      <c r="J1011" s="19">
        <v>4</v>
      </c>
      <c r="K1011" s="21">
        <v>1376</v>
      </c>
      <c r="M1011" s="15">
        <f t="shared" si="61"/>
        <v>1099424</v>
      </c>
      <c r="N1011" t="str">
        <f t="shared" si="62"/>
        <v xml:space="preserve"> &gt;₹500</v>
      </c>
      <c r="O1011" s="15">
        <f t="shared" si="63"/>
        <v>5504</v>
      </c>
    </row>
    <row r="1012" spans="1:15" x14ac:dyDescent="0.25">
      <c r="A1012" t="s">
        <v>2105</v>
      </c>
      <c r="B1012" t="s">
        <v>3781</v>
      </c>
      <c r="C1012" t="s">
        <v>2106</v>
      </c>
      <c r="D1012" t="s">
        <v>2914</v>
      </c>
      <c r="E1012" s="8" t="s">
        <v>2002</v>
      </c>
      <c r="F1012" s="11">
        <v>4999</v>
      </c>
      <c r="G1012" s="11">
        <v>9650</v>
      </c>
      <c r="H1012" s="1">
        <v>0.48</v>
      </c>
      <c r="I1012" t="str">
        <f t="shared" si="60"/>
        <v>NO</v>
      </c>
      <c r="J1012" s="19">
        <v>4</v>
      </c>
      <c r="K1012" s="21">
        <v>1367</v>
      </c>
      <c r="M1012" s="15">
        <f t="shared" si="61"/>
        <v>6833633</v>
      </c>
      <c r="N1012" t="str">
        <f t="shared" si="62"/>
        <v xml:space="preserve"> &gt;₹500</v>
      </c>
      <c r="O1012" s="15">
        <f t="shared" si="63"/>
        <v>5468</v>
      </c>
    </row>
    <row r="1013" spans="1:15" x14ac:dyDescent="0.25">
      <c r="A1013" t="s">
        <v>2107</v>
      </c>
      <c r="B1013" t="s">
        <v>3782</v>
      </c>
      <c r="C1013" t="s">
        <v>2108</v>
      </c>
      <c r="D1013" t="s">
        <v>2914</v>
      </c>
      <c r="E1013" s="8" t="s">
        <v>1986</v>
      </c>
      <c r="F1013" s="11">
        <v>6999</v>
      </c>
      <c r="G1013" s="11">
        <v>10590</v>
      </c>
      <c r="H1013" s="1">
        <v>0.34</v>
      </c>
      <c r="I1013" t="str">
        <f t="shared" si="60"/>
        <v>NO</v>
      </c>
      <c r="J1013" s="19">
        <v>4</v>
      </c>
      <c r="K1013" s="21">
        <v>1367</v>
      </c>
      <c r="M1013" s="15">
        <f t="shared" si="61"/>
        <v>9567633</v>
      </c>
      <c r="N1013" t="str">
        <f t="shared" si="62"/>
        <v xml:space="preserve"> &gt;₹500</v>
      </c>
      <c r="O1013" s="15">
        <f t="shared" si="63"/>
        <v>5468</v>
      </c>
    </row>
    <row r="1014" spans="1:15" x14ac:dyDescent="0.25">
      <c r="A1014" t="s">
        <v>2109</v>
      </c>
      <c r="B1014" t="s">
        <v>3783</v>
      </c>
      <c r="C1014" t="s">
        <v>2110</v>
      </c>
      <c r="D1014" t="s">
        <v>2914</v>
      </c>
      <c r="E1014" s="8" t="s">
        <v>1957</v>
      </c>
      <c r="F1014" s="11">
        <v>799</v>
      </c>
      <c r="G1014" s="11">
        <v>1999</v>
      </c>
      <c r="H1014" s="1">
        <v>0.6</v>
      </c>
      <c r="I1014" t="str">
        <f t="shared" si="60"/>
        <v>YES</v>
      </c>
      <c r="J1014" s="19">
        <v>4</v>
      </c>
      <c r="K1014" s="21">
        <v>1353</v>
      </c>
      <c r="M1014" s="15">
        <f t="shared" si="61"/>
        <v>1081047</v>
      </c>
      <c r="N1014" t="str">
        <f t="shared" si="62"/>
        <v xml:space="preserve"> &gt;₹500</v>
      </c>
      <c r="O1014" s="15">
        <f t="shared" si="63"/>
        <v>5412</v>
      </c>
    </row>
    <row r="1015" spans="1:15" x14ac:dyDescent="0.25">
      <c r="A1015" t="s">
        <v>2111</v>
      </c>
      <c r="B1015" t="s">
        <v>3784</v>
      </c>
      <c r="C1015" t="s">
        <v>2112</v>
      </c>
      <c r="D1015" t="s">
        <v>2914</v>
      </c>
      <c r="E1015" s="8" t="s">
        <v>2113</v>
      </c>
      <c r="F1015" s="11">
        <v>89</v>
      </c>
      <c r="G1015" s="11">
        <v>89</v>
      </c>
      <c r="H1015" s="1">
        <v>0</v>
      </c>
      <c r="I1015" t="str">
        <f t="shared" si="60"/>
        <v>NO</v>
      </c>
      <c r="J1015" s="19">
        <v>4</v>
      </c>
      <c r="K1015" s="21">
        <v>1335</v>
      </c>
      <c r="M1015" s="15">
        <f t="shared" si="61"/>
        <v>118815</v>
      </c>
      <c r="N1015" t="str">
        <f t="shared" si="62"/>
        <v>&lt;₹200</v>
      </c>
      <c r="O1015" s="15">
        <f t="shared" si="63"/>
        <v>5340</v>
      </c>
    </row>
    <row r="1016" spans="1:15" x14ac:dyDescent="0.25">
      <c r="A1016" t="s">
        <v>2114</v>
      </c>
      <c r="B1016" t="s">
        <v>3785</v>
      </c>
      <c r="C1016" t="s">
        <v>2115</v>
      </c>
      <c r="D1016" t="s">
        <v>2914</v>
      </c>
      <c r="E1016" s="8" t="s">
        <v>2116</v>
      </c>
      <c r="F1016" s="11">
        <v>1400</v>
      </c>
      <c r="G1016" s="11">
        <v>2485</v>
      </c>
      <c r="H1016" s="1">
        <v>0.44</v>
      </c>
      <c r="I1016" t="str">
        <f t="shared" si="60"/>
        <v>NO</v>
      </c>
      <c r="J1016" s="19">
        <v>4</v>
      </c>
      <c r="K1016" s="21">
        <v>1335</v>
      </c>
      <c r="M1016" s="15">
        <f t="shared" si="61"/>
        <v>1869000</v>
      </c>
      <c r="N1016" t="str">
        <f t="shared" si="62"/>
        <v xml:space="preserve"> &gt;₹500</v>
      </c>
      <c r="O1016" s="15">
        <f t="shared" si="63"/>
        <v>5340</v>
      </c>
    </row>
    <row r="1017" spans="1:15" x14ac:dyDescent="0.25">
      <c r="A1017" t="s">
        <v>2117</v>
      </c>
      <c r="B1017" t="s">
        <v>3786</v>
      </c>
      <c r="C1017" t="s">
        <v>2118</v>
      </c>
      <c r="D1017" t="s">
        <v>2914</v>
      </c>
      <c r="E1017" s="8" t="s">
        <v>2027</v>
      </c>
      <c r="F1017" s="11">
        <v>355</v>
      </c>
      <c r="G1017" s="11">
        <v>899</v>
      </c>
      <c r="H1017" s="1">
        <v>0.61</v>
      </c>
      <c r="I1017" t="str">
        <f t="shared" si="60"/>
        <v>YES</v>
      </c>
      <c r="J1017" s="19">
        <v>4</v>
      </c>
      <c r="K1017" s="21">
        <v>1315</v>
      </c>
      <c r="M1017" s="15">
        <f t="shared" si="61"/>
        <v>466825</v>
      </c>
      <c r="N1017" t="str">
        <f t="shared" si="62"/>
        <v>₹200–₹500</v>
      </c>
      <c r="O1017" s="15">
        <f t="shared" si="63"/>
        <v>5260</v>
      </c>
    </row>
    <row r="1018" spans="1:15" x14ac:dyDescent="0.25">
      <c r="A1018" t="s">
        <v>2119</v>
      </c>
      <c r="B1018" t="s">
        <v>3787</v>
      </c>
      <c r="C1018" t="s">
        <v>2120</v>
      </c>
      <c r="D1018" t="s">
        <v>2914</v>
      </c>
      <c r="E1018" s="8" t="s">
        <v>1948</v>
      </c>
      <c r="F1018" s="11">
        <v>2169</v>
      </c>
      <c r="G1018" s="11">
        <v>3279</v>
      </c>
      <c r="H1018" s="1">
        <v>0.34</v>
      </c>
      <c r="I1018" t="str">
        <f t="shared" si="60"/>
        <v>NO</v>
      </c>
      <c r="J1018" s="19">
        <v>4</v>
      </c>
      <c r="K1018" s="21">
        <v>1313</v>
      </c>
      <c r="M1018" s="15">
        <f t="shared" si="61"/>
        <v>2847897</v>
      </c>
      <c r="N1018" t="str">
        <f t="shared" si="62"/>
        <v xml:space="preserve"> &gt;₹500</v>
      </c>
      <c r="O1018" s="15">
        <f t="shared" si="63"/>
        <v>5252</v>
      </c>
    </row>
    <row r="1019" spans="1:15" x14ac:dyDescent="0.25">
      <c r="A1019" t="s">
        <v>2121</v>
      </c>
      <c r="B1019" t="s">
        <v>3788</v>
      </c>
      <c r="C1019" t="s">
        <v>2122</v>
      </c>
      <c r="D1019" t="s">
        <v>2914</v>
      </c>
      <c r="E1019" s="8" t="s">
        <v>2123</v>
      </c>
      <c r="F1019" s="11">
        <v>2799</v>
      </c>
      <c r="G1019" s="11">
        <v>3799</v>
      </c>
      <c r="H1019" s="1">
        <v>0.26</v>
      </c>
      <c r="I1019" t="str">
        <f t="shared" si="60"/>
        <v>NO</v>
      </c>
      <c r="J1019" s="19">
        <v>4</v>
      </c>
      <c r="K1019" s="21">
        <v>1313</v>
      </c>
      <c r="M1019" s="15">
        <f t="shared" si="61"/>
        <v>3675087</v>
      </c>
      <c r="N1019" t="str">
        <f t="shared" si="62"/>
        <v xml:space="preserve"> &gt;₹500</v>
      </c>
      <c r="O1019" s="15">
        <f t="shared" si="63"/>
        <v>5252</v>
      </c>
    </row>
    <row r="1020" spans="1:15" x14ac:dyDescent="0.25">
      <c r="A1020" t="s">
        <v>2124</v>
      </c>
      <c r="B1020" t="s">
        <v>3789</v>
      </c>
      <c r="C1020" t="s">
        <v>2125</v>
      </c>
      <c r="D1020" t="s">
        <v>2914</v>
      </c>
      <c r="E1020" s="8" t="s">
        <v>1945</v>
      </c>
      <c r="F1020" s="11">
        <v>899</v>
      </c>
      <c r="G1020" s="11">
        <v>1249</v>
      </c>
      <c r="H1020" s="1">
        <v>0.28000000000000003</v>
      </c>
      <c r="I1020" t="str">
        <f t="shared" si="60"/>
        <v>NO</v>
      </c>
      <c r="J1020" s="19">
        <v>4</v>
      </c>
      <c r="K1020" s="21">
        <v>1313</v>
      </c>
      <c r="M1020" s="15">
        <f t="shared" si="61"/>
        <v>1180387</v>
      </c>
      <c r="N1020" t="str">
        <f t="shared" si="62"/>
        <v xml:space="preserve"> &gt;₹500</v>
      </c>
      <c r="O1020" s="15">
        <f t="shared" si="63"/>
        <v>5252</v>
      </c>
    </row>
    <row r="1021" spans="1:15" x14ac:dyDescent="0.25">
      <c r="A1021" t="s">
        <v>2126</v>
      </c>
      <c r="B1021" t="s">
        <v>3790</v>
      </c>
      <c r="C1021" t="s">
        <v>2127</v>
      </c>
      <c r="D1021" t="s">
        <v>2914</v>
      </c>
      <c r="E1021" s="8" t="s">
        <v>1992</v>
      </c>
      <c r="F1021" s="11">
        <v>2499</v>
      </c>
      <c r="G1021" s="11">
        <v>5000</v>
      </c>
      <c r="H1021" s="1">
        <v>0.5</v>
      </c>
      <c r="I1021" t="str">
        <f t="shared" si="60"/>
        <v>YES</v>
      </c>
      <c r="J1021" s="19">
        <v>4</v>
      </c>
      <c r="K1021" s="21">
        <v>1306</v>
      </c>
      <c r="M1021" s="15">
        <f t="shared" si="61"/>
        <v>3263694</v>
      </c>
      <c r="N1021" t="str">
        <f t="shared" si="62"/>
        <v xml:space="preserve"> &gt;₹500</v>
      </c>
      <c r="O1021" s="15">
        <f t="shared" si="63"/>
        <v>5224</v>
      </c>
    </row>
    <row r="1022" spans="1:15" x14ac:dyDescent="0.25">
      <c r="A1022" t="s">
        <v>2128</v>
      </c>
      <c r="B1022" t="s">
        <v>3791</v>
      </c>
      <c r="C1022" t="s">
        <v>2129</v>
      </c>
      <c r="D1022" t="s">
        <v>2914</v>
      </c>
      <c r="E1022" s="8" t="s">
        <v>1989</v>
      </c>
      <c r="F1022" s="11">
        <v>3599</v>
      </c>
      <c r="G1022" s="11">
        <v>7299</v>
      </c>
      <c r="H1022" s="1">
        <v>0.51</v>
      </c>
      <c r="I1022" t="str">
        <f t="shared" si="60"/>
        <v>YES</v>
      </c>
      <c r="J1022" s="19">
        <v>4</v>
      </c>
      <c r="K1022" s="21">
        <v>1296</v>
      </c>
      <c r="M1022" s="15">
        <f t="shared" si="61"/>
        <v>4664304</v>
      </c>
      <c r="N1022" t="str">
        <f t="shared" si="62"/>
        <v xml:space="preserve"> &gt;₹500</v>
      </c>
      <c r="O1022" s="15">
        <f t="shared" si="63"/>
        <v>5184</v>
      </c>
    </row>
    <row r="1023" spans="1:15" x14ac:dyDescent="0.25">
      <c r="A1023" t="s">
        <v>2130</v>
      </c>
      <c r="B1023" t="s">
        <v>3792</v>
      </c>
      <c r="C1023" t="s">
        <v>2131</v>
      </c>
      <c r="D1023" t="s">
        <v>2914</v>
      </c>
      <c r="E1023" s="8" t="s">
        <v>1983</v>
      </c>
      <c r="F1023" s="11">
        <v>499</v>
      </c>
      <c r="G1023" s="11">
        <v>625</v>
      </c>
      <c r="H1023" s="1">
        <v>0.2</v>
      </c>
      <c r="I1023" t="str">
        <f t="shared" si="60"/>
        <v>NO</v>
      </c>
      <c r="J1023" s="19">
        <v>4</v>
      </c>
      <c r="K1023" s="21">
        <v>1282</v>
      </c>
      <c r="M1023" s="15">
        <f t="shared" si="61"/>
        <v>639718</v>
      </c>
      <c r="N1023" t="str">
        <f t="shared" si="62"/>
        <v>₹200–₹500</v>
      </c>
      <c r="O1023" s="15">
        <f t="shared" si="63"/>
        <v>5128</v>
      </c>
    </row>
    <row r="1024" spans="1:15" x14ac:dyDescent="0.25">
      <c r="A1024" t="s">
        <v>2132</v>
      </c>
      <c r="B1024" t="s">
        <v>3793</v>
      </c>
      <c r="C1024" t="s">
        <v>2133</v>
      </c>
      <c r="D1024" t="s">
        <v>2914</v>
      </c>
      <c r="E1024" s="8" t="s">
        <v>2017</v>
      </c>
      <c r="F1024" s="11">
        <v>653</v>
      </c>
      <c r="G1024" s="11">
        <v>1020</v>
      </c>
      <c r="H1024" s="1">
        <v>0.36</v>
      </c>
      <c r="I1024" t="str">
        <f t="shared" si="60"/>
        <v>NO</v>
      </c>
      <c r="J1024" s="19">
        <v>4</v>
      </c>
      <c r="K1024" s="21">
        <v>1271</v>
      </c>
      <c r="M1024" s="15">
        <f t="shared" si="61"/>
        <v>829963</v>
      </c>
      <c r="N1024" t="str">
        <f t="shared" si="62"/>
        <v xml:space="preserve"> &gt;₹500</v>
      </c>
      <c r="O1024" s="15">
        <f t="shared" si="63"/>
        <v>5084</v>
      </c>
    </row>
    <row r="1025" spans="1:15" x14ac:dyDescent="0.25">
      <c r="A1025" t="s">
        <v>2134</v>
      </c>
      <c r="B1025" t="s">
        <v>3794</v>
      </c>
      <c r="C1025" t="s">
        <v>2135</v>
      </c>
      <c r="D1025" t="s">
        <v>2914</v>
      </c>
      <c r="E1025" s="8" t="s">
        <v>2136</v>
      </c>
      <c r="F1025" s="11">
        <v>4789</v>
      </c>
      <c r="G1025" s="11">
        <v>8990</v>
      </c>
      <c r="H1025" s="1">
        <v>0.47</v>
      </c>
      <c r="I1025" t="str">
        <f t="shared" si="60"/>
        <v>NO</v>
      </c>
      <c r="J1025" s="19">
        <v>4</v>
      </c>
      <c r="K1025" s="21">
        <v>1269</v>
      </c>
      <c r="M1025" s="15">
        <f t="shared" si="61"/>
        <v>6077241</v>
      </c>
      <c r="N1025" t="str">
        <f t="shared" si="62"/>
        <v xml:space="preserve"> &gt;₹500</v>
      </c>
      <c r="O1025" s="15">
        <f t="shared" si="63"/>
        <v>5076</v>
      </c>
    </row>
    <row r="1026" spans="1:15" x14ac:dyDescent="0.25">
      <c r="A1026" t="s">
        <v>2137</v>
      </c>
      <c r="B1026" t="s">
        <v>3795</v>
      </c>
      <c r="C1026" t="s">
        <v>2138</v>
      </c>
      <c r="D1026" t="s">
        <v>2914</v>
      </c>
      <c r="E1026" s="8" t="s">
        <v>2139</v>
      </c>
      <c r="F1026" s="11">
        <v>1409</v>
      </c>
      <c r="G1026" s="11">
        <v>1639</v>
      </c>
      <c r="H1026" s="1">
        <v>0.14000000000000001</v>
      </c>
      <c r="I1026" t="str">
        <f t="shared" ref="I1026:I1089" si="64">IF(H1026&gt;=50%, "YES","NO")</f>
        <v>NO</v>
      </c>
      <c r="J1026" s="19">
        <v>4</v>
      </c>
      <c r="K1026" s="21">
        <v>1269</v>
      </c>
      <c r="M1026" s="15">
        <f t="shared" ref="M1026:M1089" si="65">F1026*K1026</f>
        <v>1788021</v>
      </c>
      <c r="N1026" t="str">
        <f t="shared" ref="N1026:N1089" si="66">IF(F1026&lt;200, "&lt;₹200",  IF(F1026&lt;=500,
"₹200–₹500"," &gt;₹500"))</f>
        <v xml:space="preserve"> &gt;₹500</v>
      </c>
      <c r="O1026" s="15">
        <f t="shared" ref="O1026:O1089" si="67">J1026*K1026</f>
        <v>5076</v>
      </c>
    </row>
    <row r="1027" spans="1:15" x14ac:dyDescent="0.25">
      <c r="A1027" t="s">
        <v>2140</v>
      </c>
      <c r="B1027" t="s">
        <v>3796</v>
      </c>
      <c r="C1027" t="s">
        <v>2141</v>
      </c>
      <c r="D1027" t="s">
        <v>2914</v>
      </c>
      <c r="E1027" s="8" t="s">
        <v>1980</v>
      </c>
      <c r="F1027" s="11">
        <v>753</v>
      </c>
      <c r="G1027" s="11">
        <v>899</v>
      </c>
      <c r="H1027" s="1">
        <v>0.16</v>
      </c>
      <c r="I1027" t="str">
        <f t="shared" si="64"/>
        <v>NO</v>
      </c>
      <c r="J1027" s="19">
        <v>4</v>
      </c>
      <c r="K1027" s="21">
        <v>1259</v>
      </c>
      <c r="M1027" s="15">
        <f t="shared" si="65"/>
        <v>948027</v>
      </c>
      <c r="N1027" t="str">
        <f t="shared" si="66"/>
        <v xml:space="preserve"> &gt;₹500</v>
      </c>
      <c r="O1027" s="15">
        <f t="shared" si="67"/>
        <v>5036</v>
      </c>
    </row>
    <row r="1028" spans="1:15" x14ac:dyDescent="0.25">
      <c r="A1028" t="s">
        <v>2142</v>
      </c>
      <c r="B1028" t="s">
        <v>3797</v>
      </c>
      <c r="C1028" t="s">
        <v>2143</v>
      </c>
      <c r="D1028" t="s">
        <v>2914</v>
      </c>
      <c r="E1028" s="8" t="s">
        <v>2059</v>
      </c>
      <c r="F1028" s="11">
        <v>353</v>
      </c>
      <c r="G1028" s="11">
        <v>1199</v>
      </c>
      <c r="H1028" s="1">
        <v>0.71</v>
      </c>
      <c r="I1028" t="str">
        <f t="shared" si="64"/>
        <v>YES</v>
      </c>
      <c r="J1028" s="19">
        <v>4</v>
      </c>
      <c r="K1028" s="21">
        <v>1240</v>
      </c>
      <c r="M1028" s="15">
        <f t="shared" si="65"/>
        <v>437720</v>
      </c>
      <c r="N1028" t="str">
        <f t="shared" si="66"/>
        <v>₹200–₹500</v>
      </c>
      <c r="O1028" s="15">
        <f t="shared" si="67"/>
        <v>4960</v>
      </c>
    </row>
    <row r="1029" spans="1:15" x14ac:dyDescent="0.25">
      <c r="A1029" t="s">
        <v>2144</v>
      </c>
      <c r="B1029" t="s">
        <v>3798</v>
      </c>
      <c r="C1029" t="s">
        <v>2145</v>
      </c>
      <c r="D1029" t="s">
        <v>2914</v>
      </c>
      <c r="E1029" s="8" t="s">
        <v>1957</v>
      </c>
      <c r="F1029" s="11">
        <v>1099</v>
      </c>
      <c r="G1029" s="11">
        <v>1899</v>
      </c>
      <c r="H1029" s="1">
        <v>0.42</v>
      </c>
      <c r="I1029" t="str">
        <f t="shared" si="64"/>
        <v>NO</v>
      </c>
      <c r="J1029" s="19">
        <v>4</v>
      </c>
      <c r="K1029" s="21">
        <v>1237</v>
      </c>
      <c r="M1029" s="15">
        <f t="shared" si="65"/>
        <v>1359463</v>
      </c>
      <c r="N1029" t="str">
        <f t="shared" si="66"/>
        <v xml:space="preserve"> &gt;₹500</v>
      </c>
      <c r="O1029" s="15">
        <f t="shared" si="67"/>
        <v>4948</v>
      </c>
    </row>
    <row r="1030" spans="1:15" x14ac:dyDescent="0.25">
      <c r="A1030" t="s">
        <v>2146</v>
      </c>
      <c r="B1030" t="s">
        <v>3799</v>
      </c>
      <c r="C1030" t="s">
        <v>2147</v>
      </c>
      <c r="D1030" t="s">
        <v>2914</v>
      </c>
      <c r="E1030" s="8" t="s">
        <v>2024</v>
      </c>
      <c r="F1030" s="11">
        <v>8799</v>
      </c>
      <c r="G1030" s="11">
        <v>11595</v>
      </c>
      <c r="H1030" s="1">
        <v>0.24</v>
      </c>
      <c r="I1030" t="str">
        <f t="shared" si="64"/>
        <v>NO</v>
      </c>
      <c r="J1030" s="19">
        <v>4</v>
      </c>
      <c r="K1030" s="21">
        <v>1236</v>
      </c>
      <c r="M1030" s="15">
        <f t="shared" si="65"/>
        <v>10875564</v>
      </c>
      <c r="N1030" t="str">
        <f t="shared" si="66"/>
        <v xml:space="preserve"> &gt;₹500</v>
      </c>
      <c r="O1030" s="15">
        <f t="shared" si="67"/>
        <v>4944</v>
      </c>
    </row>
    <row r="1031" spans="1:15" x14ac:dyDescent="0.25">
      <c r="A1031" t="s">
        <v>2148</v>
      </c>
      <c r="B1031" t="s">
        <v>3800</v>
      </c>
      <c r="C1031" t="s">
        <v>2149</v>
      </c>
      <c r="D1031" t="s">
        <v>2914</v>
      </c>
      <c r="E1031" s="8" t="s">
        <v>1945</v>
      </c>
      <c r="F1031" s="11">
        <v>1345</v>
      </c>
      <c r="G1031" s="11">
        <v>1750</v>
      </c>
      <c r="H1031" s="1">
        <v>0.23</v>
      </c>
      <c r="I1031" t="str">
        <f t="shared" si="64"/>
        <v>NO</v>
      </c>
      <c r="J1031" s="19">
        <v>4</v>
      </c>
      <c r="K1031" s="21">
        <v>1208</v>
      </c>
      <c r="M1031" s="15">
        <f t="shared" si="65"/>
        <v>1624760</v>
      </c>
      <c r="N1031" t="str">
        <f t="shared" si="66"/>
        <v xml:space="preserve"> &gt;₹500</v>
      </c>
      <c r="O1031" s="15">
        <f t="shared" si="67"/>
        <v>4832</v>
      </c>
    </row>
    <row r="1032" spans="1:15" x14ac:dyDescent="0.25">
      <c r="A1032" t="s">
        <v>2150</v>
      </c>
      <c r="B1032" t="s">
        <v>3801</v>
      </c>
      <c r="C1032" t="s">
        <v>2151</v>
      </c>
      <c r="D1032" t="s">
        <v>2914</v>
      </c>
      <c r="E1032" s="8" t="s">
        <v>2152</v>
      </c>
      <c r="F1032" s="11">
        <v>2095</v>
      </c>
      <c r="G1032" s="11">
        <v>2095</v>
      </c>
      <c r="H1032" s="1">
        <v>0</v>
      </c>
      <c r="I1032" t="str">
        <f t="shared" si="64"/>
        <v>NO</v>
      </c>
      <c r="J1032" s="19">
        <v>4</v>
      </c>
      <c r="K1032" s="21">
        <v>1202</v>
      </c>
      <c r="M1032" s="15">
        <f t="shared" si="65"/>
        <v>2518190</v>
      </c>
      <c r="N1032" t="str">
        <f t="shared" si="66"/>
        <v xml:space="preserve"> &gt;₹500</v>
      </c>
      <c r="O1032" s="15">
        <f t="shared" si="67"/>
        <v>4808</v>
      </c>
    </row>
    <row r="1033" spans="1:15" x14ac:dyDescent="0.25">
      <c r="A1033" t="s">
        <v>2153</v>
      </c>
      <c r="B1033" t="s">
        <v>3802</v>
      </c>
      <c r="C1033" t="s">
        <v>2154</v>
      </c>
      <c r="D1033" t="s">
        <v>2914</v>
      </c>
      <c r="E1033" s="8" t="s">
        <v>1948</v>
      </c>
      <c r="F1033" s="11">
        <v>1498</v>
      </c>
      <c r="G1033" s="11">
        <v>2300</v>
      </c>
      <c r="H1033" s="1">
        <v>0.35</v>
      </c>
      <c r="I1033" t="str">
        <f t="shared" si="64"/>
        <v>NO</v>
      </c>
      <c r="J1033" s="19">
        <v>4</v>
      </c>
      <c r="K1033" s="21">
        <v>1193</v>
      </c>
      <c r="M1033" s="15">
        <f t="shared" si="65"/>
        <v>1787114</v>
      </c>
      <c r="N1033" t="str">
        <f t="shared" si="66"/>
        <v xml:space="preserve"> &gt;₹500</v>
      </c>
      <c r="O1033" s="15">
        <f t="shared" si="67"/>
        <v>4772</v>
      </c>
    </row>
    <row r="1034" spans="1:15" x14ac:dyDescent="0.25">
      <c r="A1034" t="s">
        <v>2155</v>
      </c>
      <c r="B1034" t="s">
        <v>3803</v>
      </c>
      <c r="C1034" t="s">
        <v>2156</v>
      </c>
      <c r="D1034" t="s">
        <v>2914</v>
      </c>
      <c r="E1034" s="8" t="s">
        <v>2157</v>
      </c>
      <c r="F1034" s="11">
        <v>2199</v>
      </c>
      <c r="G1034" s="11">
        <v>2990</v>
      </c>
      <c r="H1034" s="1">
        <v>0.26</v>
      </c>
      <c r="I1034" t="str">
        <f t="shared" si="64"/>
        <v>NO</v>
      </c>
      <c r="J1034" s="19">
        <v>4</v>
      </c>
      <c r="K1034" s="21">
        <v>1193</v>
      </c>
      <c r="M1034" s="15">
        <f t="shared" si="65"/>
        <v>2623407</v>
      </c>
      <c r="N1034" t="str">
        <f t="shared" si="66"/>
        <v xml:space="preserve"> &gt;₹500</v>
      </c>
      <c r="O1034" s="15">
        <f t="shared" si="67"/>
        <v>4772</v>
      </c>
    </row>
    <row r="1035" spans="1:15" x14ac:dyDescent="0.25">
      <c r="A1035" t="s">
        <v>2158</v>
      </c>
      <c r="B1035" t="s">
        <v>3804</v>
      </c>
      <c r="C1035" t="s">
        <v>2159</v>
      </c>
      <c r="D1035" t="s">
        <v>2914</v>
      </c>
      <c r="E1035" s="8" t="s">
        <v>1986</v>
      </c>
      <c r="F1035" s="11">
        <v>3699</v>
      </c>
      <c r="G1035" s="11">
        <v>4295</v>
      </c>
      <c r="H1035" s="1">
        <v>0.14000000000000001</v>
      </c>
      <c r="I1035" t="str">
        <f t="shared" si="64"/>
        <v>NO</v>
      </c>
      <c r="J1035" s="19">
        <v>4</v>
      </c>
      <c r="K1035" s="21">
        <v>1191</v>
      </c>
      <c r="M1035" s="15">
        <f t="shared" si="65"/>
        <v>4405509</v>
      </c>
      <c r="N1035" t="str">
        <f t="shared" si="66"/>
        <v xml:space="preserve"> &gt;₹500</v>
      </c>
      <c r="O1035" s="15">
        <f t="shared" si="67"/>
        <v>4764</v>
      </c>
    </row>
    <row r="1036" spans="1:15" x14ac:dyDescent="0.25">
      <c r="A1036" t="s">
        <v>2160</v>
      </c>
      <c r="B1036" t="s">
        <v>3805</v>
      </c>
      <c r="C1036" t="s">
        <v>2161</v>
      </c>
      <c r="D1036" t="s">
        <v>2914</v>
      </c>
      <c r="E1036" s="8" t="s">
        <v>2027</v>
      </c>
      <c r="F1036" s="11">
        <v>177</v>
      </c>
      <c r="G1036" s="11">
        <v>199</v>
      </c>
      <c r="H1036" s="1">
        <v>0.11</v>
      </c>
      <c r="I1036" t="str">
        <f t="shared" si="64"/>
        <v>NO</v>
      </c>
      <c r="J1036" s="19">
        <v>4</v>
      </c>
      <c r="K1036" s="21">
        <v>1181</v>
      </c>
      <c r="M1036" s="15">
        <f t="shared" si="65"/>
        <v>209037</v>
      </c>
      <c r="N1036" t="str">
        <f t="shared" si="66"/>
        <v>&lt;₹200</v>
      </c>
      <c r="O1036" s="15">
        <f t="shared" si="67"/>
        <v>4724</v>
      </c>
    </row>
    <row r="1037" spans="1:15" x14ac:dyDescent="0.25">
      <c r="A1037" t="s">
        <v>2162</v>
      </c>
      <c r="B1037" t="s">
        <v>3806</v>
      </c>
      <c r="C1037" t="s">
        <v>2163</v>
      </c>
      <c r="D1037" t="s">
        <v>2914</v>
      </c>
      <c r="E1037" s="8" t="s">
        <v>1986</v>
      </c>
      <c r="F1037" s="11">
        <v>1149</v>
      </c>
      <c r="G1037" s="11">
        <v>2499</v>
      </c>
      <c r="H1037" s="1">
        <v>0.54</v>
      </c>
      <c r="I1037" t="str">
        <f t="shared" si="64"/>
        <v>YES</v>
      </c>
      <c r="J1037" s="19">
        <v>4</v>
      </c>
      <c r="K1037" s="21">
        <v>1173</v>
      </c>
      <c r="M1037" s="15">
        <f t="shared" si="65"/>
        <v>1347777</v>
      </c>
      <c r="N1037" t="str">
        <f t="shared" si="66"/>
        <v xml:space="preserve"> &gt;₹500</v>
      </c>
      <c r="O1037" s="15">
        <f t="shared" si="67"/>
        <v>4692</v>
      </c>
    </row>
    <row r="1038" spans="1:15" x14ac:dyDescent="0.25">
      <c r="A1038" t="s">
        <v>2164</v>
      </c>
      <c r="B1038" t="s">
        <v>2165</v>
      </c>
      <c r="C1038" t="s">
        <v>2165</v>
      </c>
      <c r="D1038" t="s">
        <v>2914</v>
      </c>
      <c r="E1038" s="8" t="s">
        <v>2166</v>
      </c>
      <c r="F1038" s="11">
        <v>244</v>
      </c>
      <c r="G1038" s="11">
        <v>499</v>
      </c>
      <c r="H1038" s="1">
        <v>0.51</v>
      </c>
      <c r="I1038" t="str">
        <f t="shared" si="64"/>
        <v>YES</v>
      </c>
      <c r="J1038" s="19">
        <v>4</v>
      </c>
      <c r="K1038" s="21">
        <v>1173</v>
      </c>
      <c r="M1038" s="15">
        <f t="shared" si="65"/>
        <v>286212</v>
      </c>
      <c r="N1038" t="str">
        <f t="shared" si="66"/>
        <v>₹200–₹500</v>
      </c>
      <c r="O1038" s="15">
        <f t="shared" si="67"/>
        <v>4692</v>
      </c>
    </row>
    <row r="1039" spans="1:15" x14ac:dyDescent="0.25">
      <c r="A1039" t="s">
        <v>2167</v>
      </c>
      <c r="B1039" t="s">
        <v>3807</v>
      </c>
      <c r="C1039" t="s">
        <v>2168</v>
      </c>
      <c r="D1039" t="s">
        <v>2914</v>
      </c>
      <c r="E1039" s="8" t="s">
        <v>1948</v>
      </c>
      <c r="F1039" s="11">
        <v>1959</v>
      </c>
      <c r="G1039" s="11">
        <v>2400</v>
      </c>
      <c r="H1039" s="1">
        <v>0.18</v>
      </c>
      <c r="I1039" t="str">
        <f t="shared" si="64"/>
        <v>NO</v>
      </c>
      <c r="J1039" s="19">
        <v>4</v>
      </c>
      <c r="K1039" s="21">
        <v>1163</v>
      </c>
      <c r="M1039" s="15">
        <f t="shared" si="65"/>
        <v>2278317</v>
      </c>
      <c r="N1039" t="str">
        <f t="shared" si="66"/>
        <v xml:space="preserve"> &gt;₹500</v>
      </c>
      <c r="O1039" s="15">
        <f t="shared" si="67"/>
        <v>4652</v>
      </c>
    </row>
    <row r="1040" spans="1:15" x14ac:dyDescent="0.25">
      <c r="A1040" t="s">
        <v>2169</v>
      </c>
      <c r="B1040" t="s">
        <v>3808</v>
      </c>
      <c r="C1040" t="s">
        <v>2170</v>
      </c>
      <c r="D1040" t="s">
        <v>2914</v>
      </c>
      <c r="E1040" s="8" t="s">
        <v>1954</v>
      </c>
      <c r="F1040" s="11">
        <v>319</v>
      </c>
      <c r="G1040" s="11">
        <v>749</v>
      </c>
      <c r="H1040" s="1">
        <v>0.56999999999999995</v>
      </c>
      <c r="I1040" t="str">
        <f t="shared" si="64"/>
        <v>YES</v>
      </c>
      <c r="J1040" s="19">
        <v>3.9</v>
      </c>
      <c r="K1040" s="21">
        <v>1161</v>
      </c>
      <c r="M1040" s="15">
        <f t="shared" si="65"/>
        <v>370359</v>
      </c>
      <c r="N1040" t="str">
        <f t="shared" si="66"/>
        <v>₹200–₹500</v>
      </c>
      <c r="O1040" s="15">
        <f t="shared" si="67"/>
        <v>4527.8999999999996</v>
      </c>
    </row>
    <row r="1041" spans="1:15" x14ac:dyDescent="0.25">
      <c r="A1041" t="s">
        <v>2171</v>
      </c>
      <c r="B1041" t="s">
        <v>3809</v>
      </c>
      <c r="C1041" t="s">
        <v>2172</v>
      </c>
      <c r="D1041" t="s">
        <v>2914</v>
      </c>
      <c r="E1041" s="8" t="s">
        <v>1945</v>
      </c>
      <c r="F1041" s="11">
        <v>1499</v>
      </c>
      <c r="G1041" s="11">
        <v>1775</v>
      </c>
      <c r="H1041" s="1">
        <v>0.16</v>
      </c>
      <c r="I1041" t="str">
        <f t="shared" si="64"/>
        <v>NO</v>
      </c>
      <c r="J1041" s="19">
        <v>3.9</v>
      </c>
      <c r="K1041" s="21">
        <v>1127</v>
      </c>
      <c r="M1041" s="15">
        <f t="shared" si="65"/>
        <v>1689373</v>
      </c>
      <c r="N1041" t="str">
        <f t="shared" si="66"/>
        <v xml:space="preserve"> &gt;₹500</v>
      </c>
      <c r="O1041" s="15">
        <f t="shared" si="67"/>
        <v>4395.3</v>
      </c>
    </row>
    <row r="1042" spans="1:15" x14ac:dyDescent="0.25">
      <c r="A1042" t="s">
        <v>2173</v>
      </c>
      <c r="B1042" t="s">
        <v>3810</v>
      </c>
      <c r="C1042" t="s">
        <v>2174</v>
      </c>
      <c r="D1042" t="s">
        <v>2914</v>
      </c>
      <c r="E1042" s="8" t="s">
        <v>1954</v>
      </c>
      <c r="F1042" s="11">
        <v>469</v>
      </c>
      <c r="G1042" s="11">
        <v>1599</v>
      </c>
      <c r="H1042" s="1">
        <v>0.71</v>
      </c>
      <c r="I1042" t="str">
        <f t="shared" si="64"/>
        <v>YES</v>
      </c>
      <c r="J1042" s="19">
        <v>3.9</v>
      </c>
      <c r="K1042" s="21">
        <v>1121</v>
      </c>
      <c r="M1042" s="15">
        <f t="shared" si="65"/>
        <v>525749</v>
      </c>
      <c r="N1042" t="str">
        <f t="shared" si="66"/>
        <v>₹200–₹500</v>
      </c>
      <c r="O1042" s="15">
        <f t="shared" si="67"/>
        <v>4371.8999999999996</v>
      </c>
    </row>
    <row r="1043" spans="1:15" x14ac:dyDescent="0.25">
      <c r="A1043" t="s">
        <v>2175</v>
      </c>
      <c r="B1043" t="s">
        <v>3811</v>
      </c>
      <c r="C1043" t="s">
        <v>2176</v>
      </c>
      <c r="D1043" t="s">
        <v>2914</v>
      </c>
      <c r="E1043" s="8" t="s">
        <v>2152</v>
      </c>
      <c r="F1043" s="11">
        <v>1099</v>
      </c>
      <c r="G1043" s="11">
        <v>1795</v>
      </c>
      <c r="H1043" s="1">
        <v>0.39</v>
      </c>
      <c r="I1043" t="str">
        <f t="shared" si="64"/>
        <v>NO</v>
      </c>
      <c r="J1043" s="19">
        <v>3.9</v>
      </c>
      <c r="K1043" s="21">
        <v>1118</v>
      </c>
      <c r="M1043" s="15">
        <f t="shared" si="65"/>
        <v>1228682</v>
      </c>
      <c r="N1043" t="str">
        <f t="shared" si="66"/>
        <v xml:space="preserve"> &gt;₹500</v>
      </c>
      <c r="O1043" s="15">
        <f t="shared" si="67"/>
        <v>4360.2</v>
      </c>
    </row>
    <row r="1044" spans="1:15" x14ac:dyDescent="0.25">
      <c r="A1044" t="s">
        <v>2177</v>
      </c>
      <c r="B1044" t="s">
        <v>3812</v>
      </c>
      <c r="C1044" t="s">
        <v>2178</v>
      </c>
      <c r="D1044" t="s">
        <v>2914</v>
      </c>
      <c r="E1044" s="8" t="s">
        <v>1951</v>
      </c>
      <c r="F1044" s="11">
        <v>9590</v>
      </c>
      <c r="G1044" s="11">
        <v>15999</v>
      </c>
      <c r="H1044" s="1">
        <v>0.4</v>
      </c>
      <c r="I1044" t="str">
        <f t="shared" si="64"/>
        <v>NO</v>
      </c>
      <c r="J1044" s="19">
        <v>3.9</v>
      </c>
      <c r="K1044" s="21">
        <v>1108</v>
      </c>
      <c r="M1044" s="15">
        <f t="shared" si="65"/>
        <v>10625720</v>
      </c>
      <c r="N1044" t="str">
        <f t="shared" si="66"/>
        <v xml:space="preserve"> &gt;₹500</v>
      </c>
      <c r="O1044" s="15">
        <f t="shared" si="67"/>
        <v>4321.2</v>
      </c>
    </row>
    <row r="1045" spans="1:15" x14ac:dyDescent="0.25">
      <c r="A1045" t="s">
        <v>2179</v>
      </c>
      <c r="B1045" t="s">
        <v>3813</v>
      </c>
      <c r="C1045" t="s">
        <v>2180</v>
      </c>
      <c r="D1045" t="s">
        <v>2914</v>
      </c>
      <c r="E1045" s="8" t="s">
        <v>2181</v>
      </c>
      <c r="F1045" s="11">
        <v>999</v>
      </c>
      <c r="G1045" s="11">
        <v>1490</v>
      </c>
      <c r="H1045" s="1">
        <v>0.33</v>
      </c>
      <c r="I1045" t="str">
        <f t="shared" si="64"/>
        <v>NO</v>
      </c>
      <c r="J1045" s="19">
        <v>3.9</v>
      </c>
      <c r="K1045" s="21">
        <v>1106</v>
      </c>
      <c r="M1045" s="15">
        <f t="shared" si="65"/>
        <v>1104894</v>
      </c>
      <c r="N1045" t="str">
        <f t="shared" si="66"/>
        <v xml:space="preserve"> &gt;₹500</v>
      </c>
      <c r="O1045" s="15">
        <f t="shared" si="67"/>
        <v>4313.3999999999996</v>
      </c>
    </row>
    <row r="1046" spans="1:15" x14ac:dyDescent="0.25">
      <c r="A1046" t="s">
        <v>2182</v>
      </c>
      <c r="B1046" t="s">
        <v>3814</v>
      </c>
      <c r="C1046" t="s">
        <v>2183</v>
      </c>
      <c r="D1046" t="s">
        <v>2914</v>
      </c>
      <c r="E1046" s="8" t="s">
        <v>1999</v>
      </c>
      <c r="F1046" s="11">
        <v>1299</v>
      </c>
      <c r="G1046" s="11">
        <v>1999</v>
      </c>
      <c r="H1046" s="1">
        <v>0.35</v>
      </c>
      <c r="I1046" t="str">
        <f t="shared" si="64"/>
        <v>NO</v>
      </c>
      <c r="J1046" s="19">
        <v>3.9</v>
      </c>
      <c r="K1046" s="21">
        <v>1097</v>
      </c>
      <c r="M1046" s="15">
        <f t="shared" si="65"/>
        <v>1425003</v>
      </c>
      <c r="N1046" t="str">
        <f t="shared" si="66"/>
        <v xml:space="preserve"> &gt;₹500</v>
      </c>
      <c r="O1046" s="15">
        <f t="shared" si="67"/>
        <v>4278.3</v>
      </c>
    </row>
    <row r="1047" spans="1:15" x14ac:dyDescent="0.25">
      <c r="A1047" t="s">
        <v>2184</v>
      </c>
      <c r="B1047" t="s">
        <v>3815</v>
      </c>
      <c r="C1047" t="s">
        <v>2185</v>
      </c>
      <c r="D1047" t="s">
        <v>2914</v>
      </c>
      <c r="E1047" s="8" t="s">
        <v>2186</v>
      </c>
      <c r="F1047" s="11">
        <v>292</v>
      </c>
      <c r="G1047" s="11">
        <v>499</v>
      </c>
      <c r="H1047" s="1">
        <v>0.41</v>
      </c>
      <c r="I1047" t="str">
        <f t="shared" si="64"/>
        <v>NO</v>
      </c>
      <c r="J1047" s="19">
        <v>3.9</v>
      </c>
      <c r="K1047" s="21">
        <v>1092</v>
      </c>
      <c r="M1047" s="15">
        <f t="shared" si="65"/>
        <v>318864</v>
      </c>
      <c r="N1047" t="str">
        <f t="shared" si="66"/>
        <v>₹200–₹500</v>
      </c>
      <c r="O1047" s="15">
        <f t="shared" si="67"/>
        <v>4258.8</v>
      </c>
    </row>
    <row r="1048" spans="1:15" x14ac:dyDescent="0.25">
      <c r="A1048" t="s">
        <v>2187</v>
      </c>
      <c r="B1048" t="s">
        <v>3816</v>
      </c>
      <c r="C1048" t="s">
        <v>2188</v>
      </c>
      <c r="D1048" t="s">
        <v>2914</v>
      </c>
      <c r="E1048" s="8" t="s">
        <v>2113</v>
      </c>
      <c r="F1048" s="11">
        <v>160</v>
      </c>
      <c r="G1048" s="11">
        <v>299</v>
      </c>
      <c r="H1048" s="1">
        <v>0.46</v>
      </c>
      <c r="I1048" t="str">
        <f t="shared" si="64"/>
        <v>NO</v>
      </c>
      <c r="J1048" s="19">
        <v>3.9</v>
      </c>
      <c r="K1048" s="21">
        <v>1090</v>
      </c>
      <c r="M1048" s="15">
        <f t="shared" si="65"/>
        <v>174400</v>
      </c>
      <c r="N1048" t="str">
        <f t="shared" si="66"/>
        <v>&lt;₹200</v>
      </c>
      <c r="O1048" s="15">
        <f t="shared" si="67"/>
        <v>4251</v>
      </c>
    </row>
    <row r="1049" spans="1:15" x14ac:dyDescent="0.25">
      <c r="A1049" t="s">
        <v>2189</v>
      </c>
      <c r="B1049" t="s">
        <v>3817</v>
      </c>
      <c r="C1049" t="s">
        <v>2190</v>
      </c>
      <c r="D1049" t="s">
        <v>2914</v>
      </c>
      <c r="E1049" s="8" t="s">
        <v>2191</v>
      </c>
      <c r="F1049" s="11">
        <v>600</v>
      </c>
      <c r="G1049" s="11">
        <v>600</v>
      </c>
      <c r="H1049" s="1">
        <v>0</v>
      </c>
      <c r="I1049" t="str">
        <f t="shared" si="64"/>
        <v>NO</v>
      </c>
      <c r="J1049" s="19">
        <v>3.9</v>
      </c>
      <c r="K1049" s="21">
        <v>1087</v>
      </c>
      <c r="M1049" s="15">
        <f t="shared" si="65"/>
        <v>652200</v>
      </c>
      <c r="N1049" t="str">
        <f t="shared" si="66"/>
        <v xml:space="preserve"> &gt;₹500</v>
      </c>
      <c r="O1049" s="15">
        <f t="shared" si="67"/>
        <v>4239.3</v>
      </c>
    </row>
    <row r="1050" spans="1:15" x14ac:dyDescent="0.25">
      <c r="A1050" t="s">
        <v>2192</v>
      </c>
      <c r="B1050" t="s">
        <v>3817</v>
      </c>
      <c r="C1050" t="s">
        <v>2193</v>
      </c>
      <c r="D1050" t="s">
        <v>2914</v>
      </c>
      <c r="E1050" s="8" t="s">
        <v>2194</v>
      </c>
      <c r="F1050" s="11">
        <v>1130</v>
      </c>
      <c r="G1050" s="11">
        <v>1130</v>
      </c>
      <c r="H1050" s="1">
        <v>0</v>
      </c>
      <c r="I1050" t="str">
        <f t="shared" si="64"/>
        <v>NO</v>
      </c>
      <c r="J1050" s="19">
        <v>3.9</v>
      </c>
      <c r="K1050" s="21">
        <v>1085</v>
      </c>
      <c r="M1050" s="15">
        <f t="shared" si="65"/>
        <v>1226050</v>
      </c>
      <c r="N1050" t="str">
        <f t="shared" si="66"/>
        <v xml:space="preserve"> &gt;₹500</v>
      </c>
      <c r="O1050" s="15">
        <f t="shared" si="67"/>
        <v>4231.5</v>
      </c>
    </row>
    <row r="1051" spans="1:15" x14ac:dyDescent="0.25">
      <c r="A1051" t="s">
        <v>2195</v>
      </c>
      <c r="B1051" t="s">
        <v>3818</v>
      </c>
      <c r="C1051" t="s">
        <v>2196</v>
      </c>
      <c r="D1051" t="s">
        <v>2914</v>
      </c>
      <c r="E1051" s="8" t="s">
        <v>1986</v>
      </c>
      <c r="F1051" s="11">
        <v>3249</v>
      </c>
      <c r="G1051" s="11">
        <v>6295</v>
      </c>
      <c r="H1051" s="1">
        <v>0.48</v>
      </c>
      <c r="I1051" t="str">
        <f t="shared" si="64"/>
        <v>NO</v>
      </c>
      <c r="J1051" s="19">
        <v>3.9</v>
      </c>
      <c r="K1051" s="21">
        <v>1079</v>
      </c>
      <c r="M1051" s="15">
        <f t="shared" si="65"/>
        <v>3505671</v>
      </c>
      <c r="N1051" t="str">
        <f t="shared" si="66"/>
        <v xml:space="preserve"> &gt;₹500</v>
      </c>
      <c r="O1051" s="15">
        <f t="shared" si="67"/>
        <v>4208.0999999999995</v>
      </c>
    </row>
    <row r="1052" spans="1:15" x14ac:dyDescent="0.25">
      <c r="A1052" t="s">
        <v>2197</v>
      </c>
      <c r="B1052" t="s">
        <v>3819</v>
      </c>
      <c r="C1052" t="s">
        <v>2198</v>
      </c>
      <c r="D1052" t="s">
        <v>2914</v>
      </c>
      <c r="E1052" s="8" t="s">
        <v>1986</v>
      </c>
      <c r="F1052" s="11">
        <v>3599</v>
      </c>
      <c r="G1052" s="11">
        <v>9455</v>
      </c>
      <c r="H1052" s="1">
        <v>0.62</v>
      </c>
      <c r="I1052" t="str">
        <f t="shared" si="64"/>
        <v>YES</v>
      </c>
      <c r="J1052" s="19">
        <v>3.9</v>
      </c>
      <c r="K1052" s="21">
        <v>1075</v>
      </c>
      <c r="M1052" s="15">
        <f t="shared" si="65"/>
        <v>3868925</v>
      </c>
      <c r="N1052" t="str">
        <f t="shared" si="66"/>
        <v xml:space="preserve"> &gt;₹500</v>
      </c>
      <c r="O1052" s="15">
        <f t="shared" si="67"/>
        <v>4192.5</v>
      </c>
    </row>
    <row r="1053" spans="1:15" x14ac:dyDescent="0.25">
      <c r="A1053" t="s">
        <v>2199</v>
      </c>
      <c r="B1053" t="s">
        <v>3820</v>
      </c>
      <c r="C1053" t="s">
        <v>2200</v>
      </c>
      <c r="D1053" t="s">
        <v>2914</v>
      </c>
      <c r="E1053" s="8" t="s">
        <v>2059</v>
      </c>
      <c r="F1053" s="11">
        <v>368</v>
      </c>
      <c r="G1053" s="11">
        <v>699</v>
      </c>
      <c r="H1053" s="1">
        <v>0.47</v>
      </c>
      <c r="I1053" t="str">
        <f t="shared" si="64"/>
        <v>NO</v>
      </c>
      <c r="J1053" s="19">
        <v>3.9</v>
      </c>
      <c r="K1053" s="21">
        <v>1075</v>
      </c>
      <c r="M1053" s="15">
        <f t="shared" si="65"/>
        <v>395600</v>
      </c>
      <c r="N1053" t="str">
        <f t="shared" si="66"/>
        <v>₹200–₹500</v>
      </c>
      <c r="O1053" s="15">
        <f t="shared" si="67"/>
        <v>4192.5</v>
      </c>
    </row>
    <row r="1054" spans="1:15" x14ac:dyDescent="0.25">
      <c r="A1054" t="s">
        <v>2201</v>
      </c>
      <c r="B1054" t="s">
        <v>3821</v>
      </c>
      <c r="C1054" t="s">
        <v>2202</v>
      </c>
      <c r="D1054" t="s">
        <v>2914</v>
      </c>
      <c r="E1054" s="8" t="s">
        <v>1986</v>
      </c>
      <c r="F1054" s="11">
        <v>3199</v>
      </c>
      <c r="G1054" s="11">
        <v>4999</v>
      </c>
      <c r="H1054" s="1">
        <v>0.36</v>
      </c>
      <c r="I1054" t="str">
        <f t="shared" si="64"/>
        <v>NO</v>
      </c>
      <c r="J1054" s="19">
        <v>3.9</v>
      </c>
      <c r="K1054" s="21">
        <v>1075</v>
      </c>
      <c r="M1054" s="15">
        <f t="shared" si="65"/>
        <v>3438925</v>
      </c>
      <c r="N1054" t="str">
        <f t="shared" si="66"/>
        <v xml:space="preserve"> &gt;₹500</v>
      </c>
      <c r="O1054" s="15">
        <f t="shared" si="67"/>
        <v>4192.5</v>
      </c>
    </row>
    <row r="1055" spans="1:15" x14ac:dyDescent="0.25">
      <c r="A1055" t="s">
        <v>2203</v>
      </c>
      <c r="B1055" t="s">
        <v>3822</v>
      </c>
      <c r="C1055" t="s">
        <v>2204</v>
      </c>
      <c r="D1055" t="s">
        <v>2914</v>
      </c>
      <c r="E1055" s="8" t="s">
        <v>2205</v>
      </c>
      <c r="F1055" s="11">
        <v>1599</v>
      </c>
      <c r="G1055" s="11">
        <v>2900</v>
      </c>
      <c r="H1055" s="1">
        <v>0.45</v>
      </c>
      <c r="I1055" t="str">
        <f t="shared" si="64"/>
        <v>NO</v>
      </c>
      <c r="J1055" s="19">
        <v>3.9</v>
      </c>
      <c r="K1055" s="21">
        <v>1075</v>
      </c>
      <c r="M1055" s="15">
        <f t="shared" si="65"/>
        <v>1718925</v>
      </c>
      <c r="N1055" t="str">
        <f t="shared" si="66"/>
        <v xml:space="preserve"> &gt;₹500</v>
      </c>
      <c r="O1055" s="15">
        <f t="shared" si="67"/>
        <v>4192.5</v>
      </c>
    </row>
    <row r="1056" spans="1:15" x14ac:dyDescent="0.25">
      <c r="A1056" t="s">
        <v>2206</v>
      </c>
      <c r="B1056" t="s">
        <v>3823</v>
      </c>
      <c r="C1056" t="s">
        <v>2207</v>
      </c>
      <c r="D1056" t="s">
        <v>2914</v>
      </c>
      <c r="E1056" s="8" t="s">
        <v>1980</v>
      </c>
      <c r="F1056" s="11">
        <v>1999</v>
      </c>
      <c r="G1056" s="11">
        <v>2499</v>
      </c>
      <c r="H1056" s="1">
        <v>0.2</v>
      </c>
      <c r="I1056" t="str">
        <f t="shared" si="64"/>
        <v>NO</v>
      </c>
      <c r="J1056" s="19">
        <v>3.9</v>
      </c>
      <c r="K1056" s="21">
        <v>1074</v>
      </c>
      <c r="M1056" s="15">
        <f t="shared" si="65"/>
        <v>2146926</v>
      </c>
      <c r="N1056" t="str">
        <f t="shared" si="66"/>
        <v xml:space="preserve"> &gt;₹500</v>
      </c>
      <c r="O1056" s="15">
        <f t="shared" si="67"/>
        <v>4188.5999999999995</v>
      </c>
    </row>
    <row r="1057" spans="1:15" x14ac:dyDescent="0.25">
      <c r="A1057" t="s">
        <v>2208</v>
      </c>
      <c r="B1057" t="s">
        <v>3824</v>
      </c>
      <c r="C1057" t="s">
        <v>2209</v>
      </c>
      <c r="D1057" t="s">
        <v>2914</v>
      </c>
      <c r="E1057" s="8" t="s">
        <v>1983</v>
      </c>
      <c r="F1057" s="11">
        <v>616</v>
      </c>
      <c r="G1057" s="11">
        <v>1190</v>
      </c>
      <c r="H1057" s="1">
        <v>0.48</v>
      </c>
      <c r="I1057" t="str">
        <f t="shared" si="64"/>
        <v>NO</v>
      </c>
      <c r="J1057" s="19">
        <v>3.9</v>
      </c>
      <c r="K1057" s="21">
        <v>1067</v>
      </c>
      <c r="M1057" s="15">
        <f t="shared" si="65"/>
        <v>657272</v>
      </c>
      <c r="N1057" t="str">
        <f t="shared" si="66"/>
        <v xml:space="preserve"> &gt;₹500</v>
      </c>
      <c r="O1057" s="15">
        <f t="shared" si="67"/>
        <v>4161.3</v>
      </c>
    </row>
    <row r="1058" spans="1:15" x14ac:dyDescent="0.25">
      <c r="A1058" t="s">
        <v>2210</v>
      </c>
      <c r="B1058" t="s">
        <v>3825</v>
      </c>
      <c r="C1058" t="s">
        <v>2211</v>
      </c>
      <c r="D1058" t="s">
        <v>2914</v>
      </c>
      <c r="E1058" s="8" t="s">
        <v>1980</v>
      </c>
      <c r="F1058" s="11">
        <v>1499</v>
      </c>
      <c r="G1058" s="11">
        <v>2100</v>
      </c>
      <c r="H1058" s="1">
        <v>0.28999999999999998</v>
      </c>
      <c r="I1058" t="str">
        <f t="shared" si="64"/>
        <v>NO</v>
      </c>
      <c r="J1058" s="19">
        <v>3.9</v>
      </c>
      <c r="K1058" s="21">
        <v>1066</v>
      </c>
      <c r="M1058" s="15">
        <f t="shared" si="65"/>
        <v>1597934</v>
      </c>
      <c r="N1058" t="str">
        <f t="shared" si="66"/>
        <v xml:space="preserve"> &gt;₹500</v>
      </c>
      <c r="O1058" s="15">
        <f t="shared" si="67"/>
        <v>4157.3999999999996</v>
      </c>
    </row>
    <row r="1059" spans="1:15" x14ac:dyDescent="0.25">
      <c r="A1059" t="s">
        <v>2212</v>
      </c>
      <c r="B1059" t="s">
        <v>3826</v>
      </c>
      <c r="C1059" t="s">
        <v>2213</v>
      </c>
      <c r="D1059" t="s">
        <v>2914</v>
      </c>
      <c r="E1059" s="8" t="s">
        <v>2113</v>
      </c>
      <c r="F1059" s="11">
        <v>199</v>
      </c>
      <c r="G1059" s="11">
        <v>499</v>
      </c>
      <c r="H1059" s="1">
        <v>0.6</v>
      </c>
      <c r="I1059" t="str">
        <f t="shared" si="64"/>
        <v>YES</v>
      </c>
      <c r="J1059" s="19">
        <v>3.9</v>
      </c>
      <c r="K1059" s="21">
        <v>1065</v>
      </c>
      <c r="M1059" s="15">
        <f t="shared" si="65"/>
        <v>211935</v>
      </c>
      <c r="N1059" t="str">
        <f t="shared" si="66"/>
        <v>&lt;₹200</v>
      </c>
      <c r="O1059" s="15">
        <f t="shared" si="67"/>
        <v>4153.5</v>
      </c>
    </row>
    <row r="1060" spans="1:15" x14ac:dyDescent="0.25">
      <c r="A1060" t="s">
        <v>2214</v>
      </c>
      <c r="B1060" t="s">
        <v>3827</v>
      </c>
      <c r="C1060" t="s">
        <v>2215</v>
      </c>
      <c r="D1060" t="s">
        <v>2914</v>
      </c>
      <c r="E1060" s="8" t="s">
        <v>2017</v>
      </c>
      <c r="F1060" s="11">
        <v>610</v>
      </c>
      <c r="G1060" s="11">
        <v>825</v>
      </c>
      <c r="H1060" s="1">
        <v>0.26</v>
      </c>
      <c r="I1060" t="str">
        <f t="shared" si="64"/>
        <v>NO</v>
      </c>
      <c r="J1060" s="19">
        <v>3.9</v>
      </c>
      <c r="K1060" s="21">
        <v>1051</v>
      </c>
      <c r="M1060" s="15">
        <f t="shared" si="65"/>
        <v>641110</v>
      </c>
      <c r="N1060" t="str">
        <f t="shared" si="66"/>
        <v xml:space="preserve"> &gt;₹500</v>
      </c>
      <c r="O1060" s="15">
        <f t="shared" si="67"/>
        <v>4098.8999999999996</v>
      </c>
    </row>
    <row r="1061" spans="1:15" x14ac:dyDescent="0.25">
      <c r="A1061" t="s">
        <v>2216</v>
      </c>
      <c r="B1061" t="s">
        <v>3828</v>
      </c>
      <c r="C1061" t="s">
        <v>2217</v>
      </c>
      <c r="D1061" t="s">
        <v>2914</v>
      </c>
      <c r="E1061" s="8" t="s">
        <v>2093</v>
      </c>
      <c r="F1061" s="11">
        <v>999</v>
      </c>
      <c r="G1061" s="11">
        <v>1499</v>
      </c>
      <c r="H1061" s="1">
        <v>0.33</v>
      </c>
      <c r="I1061" t="str">
        <f t="shared" si="64"/>
        <v>NO</v>
      </c>
      <c r="J1061" s="19">
        <v>3.9</v>
      </c>
      <c r="K1061" s="21">
        <v>1045</v>
      </c>
      <c r="M1061" s="15">
        <f t="shared" si="65"/>
        <v>1043955</v>
      </c>
      <c r="N1061" t="str">
        <f t="shared" si="66"/>
        <v xml:space="preserve"> &gt;₹500</v>
      </c>
      <c r="O1061" s="15">
        <f t="shared" si="67"/>
        <v>4075.5</v>
      </c>
    </row>
    <row r="1062" spans="1:15" x14ac:dyDescent="0.25">
      <c r="A1062" t="s">
        <v>2218</v>
      </c>
      <c r="B1062" t="s">
        <v>3829</v>
      </c>
      <c r="C1062" t="s">
        <v>2219</v>
      </c>
      <c r="D1062" t="s">
        <v>2914</v>
      </c>
      <c r="E1062" s="8" t="s">
        <v>2123</v>
      </c>
      <c r="F1062" s="11">
        <v>8999</v>
      </c>
      <c r="G1062" s="11">
        <v>9995</v>
      </c>
      <c r="H1062" s="1">
        <v>0.1</v>
      </c>
      <c r="I1062" t="str">
        <f t="shared" si="64"/>
        <v>NO</v>
      </c>
      <c r="J1062" s="19">
        <v>3.9</v>
      </c>
      <c r="K1062" s="21">
        <v>1045</v>
      </c>
      <c r="M1062" s="15">
        <f t="shared" si="65"/>
        <v>9403955</v>
      </c>
      <c r="N1062" t="str">
        <f t="shared" si="66"/>
        <v xml:space="preserve"> &gt;₹500</v>
      </c>
      <c r="O1062" s="15">
        <f t="shared" si="67"/>
        <v>4075.5</v>
      </c>
    </row>
    <row r="1063" spans="1:15" x14ac:dyDescent="0.25">
      <c r="A1063" t="s">
        <v>2220</v>
      </c>
      <c r="B1063" t="s">
        <v>3830</v>
      </c>
      <c r="C1063" t="s">
        <v>2221</v>
      </c>
      <c r="D1063" t="s">
        <v>2914</v>
      </c>
      <c r="E1063" s="8" t="s">
        <v>1954</v>
      </c>
      <c r="F1063" s="11">
        <v>453</v>
      </c>
      <c r="G1063" s="11">
        <v>999</v>
      </c>
      <c r="H1063" s="1">
        <v>0.55000000000000004</v>
      </c>
      <c r="I1063" t="str">
        <f t="shared" si="64"/>
        <v>YES</v>
      </c>
      <c r="J1063" s="19">
        <v>3.9</v>
      </c>
      <c r="K1063" s="21">
        <v>1045</v>
      </c>
      <c r="M1063" s="15">
        <f t="shared" si="65"/>
        <v>473385</v>
      </c>
      <c r="N1063" t="str">
        <f t="shared" si="66"/>
        <v>₹200–₹500</v>
      </c>
      <c r="O1063" s="15">
        <f t="shared" si="67"/>
        <v>4075.5</v>
      </c>
    </row>
    <row r="1064" spans="1:15" x14ac:dyDescent="0.25">
      <c r="A1064" t="s">
        <v>2222</v>
      </c>
      <c r="B1064" t="s">
        <v>3831</v>
      </c>
      <c r="C1064" t="s">
        <v>2223</v>
      </c>
      <c r="D1064" t="s">
        <v>2914</v>
      </c>
      <c r="E1064" s="8" t="s">
        <v>1986</v>
      </c>
      <c r="F1064" s="11">
        <v>2464</v>
      </c>
      <c r="G1064" s="11">
        <v>6000</v>
      </c>
      <c r="H1064" s="1">
        <v>0.59</v>
      </c>
      <c r="I1064" t="str">
        <f t="shared" si="64"/>
        <v>YES</v>
      </c>
      <c r="J1064" s="19">
        <v>3.9</v>
      </c>
      <c r="K1064" s="21">
        <v>1035</v>
      </c>
      <c r="M1064" s="15">
        <f t="shared" si="65"/>
        <v>2550240</v>
      </c>
      <c r="N1064" t="str">
        <f t="shared" si="66"/>
        <v xml:space="preserve"> &gt;₹500</v>
      </c>
      <c r="O1064" s="15">
        <f t="shared" si="67"/>
        <v>4036.5</v>
      </c>
    </row>
    <row r="1065" spans="1:15" x14ac:dyDescent="0.25">
      <c r="A1065" t="s">
        <v>2224</v>
      </c>
      <c r="B1065" t="s">
        <v>3832</v>
      </c>
      <c r="C1065" t="s">
        <v>2225</v>
      </c>
      <c r="D1065" t="s">
        <v>2914</v>
      </c>
      <c r="E1065" s="8" t="s">
        <v>2205</v>
      </c>
      <c r="F1065" s="11">
        <v>2719</v>
      </c>
      <c r="G1065" s="11">
        <v>3945</v>
      </c>
      <c r="H1065" s="1">
        <v>0.31</v>
      </c>
      <c r="I1065" t="str">
        <f t="shared" si="64"/>
        <v>NO</v>
      </c>
      <c r="J1065" s="19">
        <v>3.9</v>
      </c>
      <c r="K1065" s="21">
        <v>1034</v>
      </c>
      <c r="M1065" s="15">
        <f t="shared" si="65"/>
        <v>2811446</v>
      </c>
      <c r="N1065" t="str">
        <f t="shared" si="66"/>
        <v xml:space="preserve"> &gt;₹500</v>
      </c>
      <c r="O1065" s="15">
        <f t="shared" si="67"/>
        <v>4032.6</v>
      </c>
    </row>
    <row r="1066" spans="1:15" x14ac:dyDescent="0.25">
      <c r="A1066" t="s">
        <v>2226</v>
      </c>
      <c r="B1066" t="s">
        <v>3833</v>
      </c>
      <c r="C1066" t="s">
        <v>2227</v>
      </c>
      <c r="D1066" t="s">
        <v>2914</v>
      </c>
      <c r="E1066" s="8" t="s">
        <v>1989</v>
      </c>
      <c r="F1066" s="11">
        <v>1439</v>
      </c>
      <c r="G1066" s="11">
        <v>1999</v>
      </c>
      <c r="H1066" s="1">
        <v>0.28000000000000003</v>
      </c>
      <c r="I1066" t="str">
        <f t="shared" si="64"/>
        <v>NO</v>
      </c>
      <c r="J1066" s="19">
        <v>3.9</v>
      </c>
      <c r="K1066" s="21">
        <v>1030</v>
      </c>
      <c r="M1066" s="15">
        <f t="shared" si="65"/>
        <v>1482170</v>
      </c>
      <c r="N1066" t="str">
        <f t="shared" si="66"/>
        <v xml:space="preserve"> &gt;₹500</v>
      </c>
      <c r="O1066" s="15">
        <f t="shared" si="67"/>
        <v>4017</v>
      </c>
    </row>
    <row r="1067" spans="1:15" x14ac:dyDescent="0.25">
      <c r="A1067" t="s">
        <v>2228</v>
      </c>
      <c r="B1067" t="s">
        <v>3823</v>
      </c>
      <c r="C1067" t="s">
        <v>2229</v>
      </c>
      <c r="D1067" t="s">
        <v>2914</v>
      </c>
      <c r="E1067" s="8" t="s">
        <v>1980</v>
      </c>
      <c r="F1067" s="11">
        <v>2799</v>
      </c>
      <c r="G1067" s="11">
        <v>3499</v>
      </c>
      <c r="H1067" s="1">
        <v>0.2</v>
      </c>
      <c r="I1067" t="str">
        <f t="shared" si="64"/>
        <v>NO</v>
      </c>
      <c r="J1067" s="19">
        <v>3.9</v>
      </c>
      <c r="K1067" s="21">
        <v>1029</v>
      </c>
      <c r="M1067" s="15">
        <f t="shared" si="65"/>
        <v>2880171</v>
      </c>
      <c r="N1067" t="str">
        <f t="shared" si="66"/>
        <v xml:space="preserve"> &gt;₹500</v>
      </c>
      <c r="O1067" s="15">
        <f t="shared" si="67"/>
        <v>4013.1</v>
      </c>
    </row>
    <row r="1068" spans="1:15" x14ac:dyDescent="0.25">
      <c r="A1068" t="s">
        <v>2230</v>
      </c>
      <c r="B1068" t="s">
        <v>3834</v>
      </c>
      <c r="C1068" t="s">
        <v>2231</v>
      </c>
      <c r="D1068" t="s">
        <v>2914</v>
      </c>
      <c r="E1068" s="8" t="s">
        <v>1989</v>
      </c>
      <c r="F1068" s="11">
        <v>2088</v>
      </c>
      <c r="G1068" s="11">
        <v>5550</v>
      </c>
      <c r="H1068" s="1">
        <v>0.62</v>
      </c>
      <c r="I1068" t="str">
        <f t="shared" si="64"/>
        <v>YES</v>
      </c>
      <c r="J1068" s="19">
        <v>3.9</v>
      </c>
      <c r="K1068" s="21">
        <v>1026</v>
      </c>
      <c r="M1068" s="15">
        <f t="shared" si="65"/>
        <v>2142288</v>
      </c>
      <c r="N1068" t="str">
        <f t="shared" si="66"/>
        <v xml:space="preserve"> &gt;₹500</v>
      </c>
      <c r="O1068" s="15">
        <f t="shared" si="67"/>
        <v>4001.4</v>
      </c>
    </row>
    <row r="1069" spans="1:15" x14ac:dyDescent="0.25">
      <c r="A1069" t="s">
        <v>2232</v>
      </c>
      <c r="B1069" t="s">
        <v>3835</v>
      </c>
      <c r="C1069" t="s">
        <v>2233</v>
      </c>
      <c r="D1069" t="s">
        <v>2914</v>
      </c>
      <c r="E1069" s="8" t="s">
        <v>1989</v>
      </c>
      <c r="F1069" s="11">
        <v>2399</v>
      </c>
      <c r="G1069" s="11">
        <v>4590</v>
      </c>
      <c r="H1069" s="1">
        <v>0.48</v>
      </c>
      <c r="I1069" t="str">
        <f t="shared" si="64"/>
        <v>NO</v>
      </c>
      <c r="J1069" s="19">
        <v>3.9</v>
      </c>
      <c r="K1069" s="21">
        <v>1021</v>
      </c>
      <c r="M1069" s="15">
        <f t="shared" si="65"/>
        <v>2449379</v>
      </c>
      <c r="N1069" t="str">
        <f t="shared" si="66"/>
        <v xml:space="preserve"> &gt;₹500</v>
      </c>
      <c r="O1069" s="15">
        <f t="shared" si="67"/>
        <v>3981.9</v>
      </c>
    </row>
    <row r="1070" spans="1:15" x14ac:dyDescent="0.25">
      <c r="A1070" t="s">
        <v>2234</v>
      </c>
      <c r="B1070" t="s">
        <v>3836</v>
      </c>
      <c r="C1070" t="s">
        <v>2235</v>
      </c>
      <c r="D1070" t="s">
        <v>2914</v>
      </c>
      <c r="E1070" s="8" t="s">
        <v>1957</v>
      </c>
      <c r="F1070" s="11">
        <v>308</v>
      </c>
      <c r="G1070" s="11">
        <v>499</v>
      </c>
      <c r="H1070" s="1">
        <v>0.38</v>
      </c>
      <c r="I1070" t="str">
        <f t="shared" si="64"/>
        <v>NO</v>
      </c>
      <c r="J1070" s="19">
        <v>3.9</v>
      </c>
      <c r="K1070" s="21">
        <v>1017</v>
      </c>
      <c r="M1070" s="15">
        <f t="shared" si="65"/>
        <v>313236</v>
      </c>
      <c r="N1070" t="str">
        <f t="shared" si="66"/>
        <v>₹200–₹500</v>
      </c>
      <c r="O1070" s="15">
        <f t="shared" si="67"/>
        <v>3966.2999999999997</v>
      </c>
    </row>
    <row r="1071" spans="1:15" x14ac:dyDescent="0.25">
      <c r="A1071" t="s">
        <v>2236</v>
      </c>
      <c r="B1071" t="s">
        <v>3837</v>
      </c>
      <c r="C1071" t="s">
        <v>2237</v>
      </c>
      <c r="D1071" t="s">
        <v>2914</v>
      </c>
      <c r="E1071" s="8" t="s">
        <v>1989</v>
      </c>
      <c r="F1071" s="11">
        <v>2599</v>
      </c>
      <c r="G1071" s="11">
        <v>4400</v>
      </c>
      <c r="H1071" s="1">
        <v>0.41</v>
      </c>
      <c r="I1071" t="str">
        <f t="shared" si="64"/>
        <v>NO</v>
      </c>
      <c r="J1071" s="19">
        <v>3.9</v>
      </c>
      <c r="K1071" s="21">
        <v>1017</v>
      </c>
      <c r="M1071" s="15">
        <f t="shared" si="65"/>
        <v>2643183</v>
      </c>
      <c r="N1071" t="str">
        <f t="shared" si="66"/>
        <v xml:space="preserve"> &gt;₹500</v>
      </c>
      <c r="O1071" s="15">
        <f t="shared" si="67"/>
        <v>3966.2999999999997</v>
      </c>
    </row>
    <row r="1072" spans="1:15" x14ac:dyDescent="0.25">
      <c r="A1072" t="s">
        <v>2238</v>
      </c>
      <c r="B1072" t="s">
        <v>3838</v>
      </c>
      <c r="C1072" t="s">
        <v>2239</v>
      </c>
      <c r="D1072" t="s">
        <v>2914</v>
      </c>
      <c r="E1072" s="8" t="s">
        <v>1983</v>
      </c>
      <c r="F1072" s="11">
        <v>479</v>
      </c>
      <c r="G1072" s="11">
        <v>1000</v>
      </c>
      <c r="H1072" s="1">
        <v>0.52</v>
      </c>
      <c r="I1072" t="str">
        <f t="shared" si="64"/>
        <v>YES</v>
      </c>
      <c r="J1072" s="19">
        <v>3.9</v>
      </c>
      <c r="K1072" s="21">
        <v>1015</v>
      </c>
      <c r="M1072" s="15">
        <f t="shared" si="65"/>
        <v>486185</v>
      </c>
      <c r="N1072" t="str">
        <f t="shared" si="66"/>
        <v>₹200–₹500</v>
      </c>
      <c r="O1072" s="15">
        <f t="shared" si="67"/>
        <v>3958.5</v>
      </c>
    </row>
    <row r="1073" spans="1:15" x14ac:dyDescent="0.25">
      <c r="A1073" t="s">
        <v>2240</v>
      </c>
      <c r="B1073" t="s">
        <v>3839</v>
      </c>
      <c r="C1073" t="s">
        <v>2241</v>
      </c>
      <c r="D1073" t="s">
        <v>2914</v>
      </c>
      <c r="E1073" s="8" t="s">
        <v>1954</v>
      </c>
      <c r="F1073" s="11">
        <v>245</v>
      </c>
      <c r="G1073" s="11">
        <v>299</v>
      </c>
      <c r="H1073" s="1">
        <v>0.18</v>
      </c>
      <c r="I1073" t="str">
        <f t="shared" si="64"/>
        <v>NO</v>
      </c>
      <c r="J1073" s="19">
        <v>3.9</v>
      </c>
      <c r="K1073" s="21">
        <v>1004</v>
      </c>
      <c r="M1073" s="15">
        <f t="shared" si="65"/>
        <v>245980</v>
      </c>
      <c r="N1073" t="str">
        <f t="shared" si="66"/>
        <v>₹200–₹500</v>
      </c>
      <c r="O1073" s="15">
        <f t="shared" si="67"/>
        <v>3915.6</v>
      </c>
    </row>
    <row r="1074" spans="1:15" x14ac:dyDescent="0.25">
      <c r="A1074" t="s">
        <v>2242</v>
      </c>
      <c r="B1074" t="s">
        <v>3840</v>
      </c>
      <c r="C1074" t="s">
        <v>2243</v>
      </c>
      <c r="D1074" t="s">
        <v>2914</v>
      </c>
      <c r="E1074" s="8" t="s">
        <v>1954</v>
      </c>
      <c r="F1074" s="11">
        <v>179</v>
      </c>
      <c r="G1074" s="11">
        <v>799</v>
      </c>
      <c r="H1074" s="1">
        <v>0.78</v>
      </c>
      <c r="I1074" t="str">
        <f t="shared" si="64"/>
        <v>YES</v>
      </c>
      <c r="J1074" s="19">
        <v>3.9</v>
      </c>
      <c r="K1074" s="21">
        <v>1001</v>
      </c>
      <c r="M1074" s="15">
        <f t="shared" si="65"/>
        <v>179179</v>
      </c>
      <c r="N1074" t="str">
        <f t="shared" si="66"/>
        <v>&lt;₹200</v>
      </c>
      <c r="O1074" s="15">
        <f t="shared" si="67"/>
        <v>3903.9</v>
      </c>
    </row>
    <row r="1075" spans="1:15" x14ac:dyDescent="0.25">
      <c r="A1075" t="s">
        <v>2244</v>
      </c>
      <c r="B1075" t="s">
        <v>3841</v>
      </c>
      <c r="C1075" t="s">
        <v>2245</v>
      </c>
      <c r="D1075" t="s">
        <v>2914</v>
      </c>
      <c r="E1075" s="8" t="s">
        <v>2116</v>
      </c>
      <c r="F1075" s="11">
        <v>3569</v>
      </c>
      <c r="G1075" s="11">
        <v>5190</v>
      </c>
      <c r="H1075" s="1">
        <v>0.31</v>
      </c>
      <c r="I1075" t="str">
        <f t="shared" si="64"/>
        <v>NO</v>
      </c>
      <c r="J1075" s="19">
        <v>3.9</v>
      </c>
      <c r="K1075" s="21">
        <v>992</v>
      </c>
      <c r="M1075" s="15">
        <f t="shared" si="65"/>
        <v>3540448</v>
      </c>
      <c r="N1075" t="str">
        <f t="shared" si="66"/>
        <v xml:space="preserve"> &gt;₹500</v>
      </c>
      <c r="O1075" s="15">
        <f t="shared" si="67"/>
        <v>3868.7999999999997</v>
      </c>
    </row>
    <row r="1076" spans="1:15" x14ac:dyDescent="0.25">
      <c r="A1076" t="s">
        <v>2246</v>
      </c>
      <c r="B1076" t="s">
        <v>3712</v>
      </c>
      <c r="C1076" t="s">
        <v>2247</v>
      </c>
      <c r="D1076" t="s">
        <v>2914</v>
      </c>
      <c r="E1076" s="8" t="s">
        <v>1945</v>
      </c>
      <c r="F1076" s="11">
        <v>699</v>
      </c>
      <c r="G1076" s="11">
        <v>1345</v>
      </c>
      <c r="H1076" s="1">
        <v>0.48</v>
      </c>
      <c r="I1076" t="str">
        <f t="shared" si="64"/>
        <v>NO</v>
      </c>
      <c r="J1076" s="19">
        <v>3.9</v>
      </c>
      <c r="K1076" s="21">
        <v>989</v>
      </c>
      <c r="M1076" s="15">
        <f t="shared" si="65"/>
        <v>691311</v>
      </c>
      <c r="N1076" t="str">
        <f t="shared" si="66"/>
        <v xml:space="preserve"> &gt;₹500</v>
      </c>
      <c r="O1076" s="15">
        <f t="shared" si="67"/>
        <v>3857.1</v>
      </c>
    </row>
    <row r="1077" spans="1:15" x14ac:dyDescent="0.25">
      <c r="A1077" t="s">
        <v>2248</v>
      </c>
      <c r="B1077" t="s">
        <v>3842</v>
      </c>
      <c r="C1077" t="s">
        <v>2249</v>
      </c>
      <c r="D1077" t="s">
        <v>2914</v>
      </c>
      <c r="E1077" s="8" t="s">
        <v>1971</v>
      </c>
      <c r="F1077" s="11">
        <v>2089</v>
      </c>
      <c r="G1077" s="11">
        <v>4000</v>
      </c>
      <c r="H1077" s="1">
        <v>0.48</v>
      </c>
      <c r="I1077" t="str">
        <f t="shared" si="64"/>
        <v>NO</v>
      </c>
      <c r="J1077" s="19">
        <v>3.9</v>
      </c>
      <c r="K1077" s="21">
        <v>976</v>
      </c>
      <c r="M1077" s="15">
        <f t="shared" si="65"/>
        <v>2038864</v>
      </c>
      <c r="N1077" t="str">
        <f t="shared" si="66"/>
        <v xml:space="preserve"> &gt;₹500</v>
      </c>
      <c r="O1077" s="15">
        <f t="shared" si="67"/>
        <v>3806.4</v>
      </c>
    </row>
    <row r="1078" spans="1:15" x14ac:dyDescent="0.25">
      <c r="A1078" t="s">
        <v>2250</v>
      </c>
      <c r="B1078" t="s">
        <v>3843</v>
      </c>
      <c r="C1078" t="s">
        <v>2251</v>
      </c>
      <c r="D1078" t="s">
        <v>2917</v>
      </c>
      <c r="E1078" s="8" t="s">
        <v>2252</v>
      </c>
      <c r="F1078" s="11">
        <v>2339</v>
      </c>
      <c r="G1078" s="11">
        <v>4000</v>
      </c>
      <c r="H1078" s="1">
        <v>0.42</v>
      </c>
      <c r="I1078" t="str">
        <f t="shared" si="64"/>
        <v>NO</v>
      </c>
      <c r="J1078" s="19">
        <v>3.9</v>
      </c>
      <c r="K1078" s="21">
        <v>974</v>
      </c>
      <c r="M1078" s="15">
        <f t="shared" si="65"/>
        <v>2278186</v>
      </c>
      <c r="N1078" t="str">
        <f t="shared" si="66"/>
        <v xml:space="preserve"> &gt;₹500</v>
      </c>
      <c r="O1078" s="15">
        <f t="shared" si="67"/>
        <v>3798.6</v>
      </c>
    </row>
    <row r="1079" spans="1:15" x14ac:dyDescent="0.25">
      <c r="A1079" t="s">
        <v>2253</v>
      </c>
      <c r="B1079" t="s">
        <v>3844</v>
      </c>
      <c r="C1079" t="s">
        <v>2254</v>
      </c>
      <c r="D1079" t="s">
        <v>2914</v>
      </c>
      <c r="E1079" s="8" t="s">
        <v>1951</v>
      </c>
      <c r="F1079" s="11">
        <v>784</v>
      </c>
      <c r="G1079" s="11">
        <v>1599</v>
      </c>
      <c r="H1079" s="1">
        <v>0.51</v>
      </c>
      <c r="I1079" t="str">
        <f t="shared" si="64"/>
        <v>YES</v>
      </c>
      <c r="J1079" s="19">
        <v>3.9</v>
      </c>
      <c r="K1079" s="21">
        <v>974</v>
      </c>
      <c r="M1079" s="15">
        <f t="shared" si="65"/>
        <v>763616</v>
      </c>
      <c r="N1079" t="str">
        <f t="shared" si="66"/>
        <v xml:space="preserve"> &gt;₹500</v>
      </c>
      <c r="O1079" s="15">
        <f t="shared" si="67"/>
        <v>3798.6</v>
      </c>
    </row>
    <row r="1080" spans="1:15" x14ac:dyDescent="0.25">
      <c r="A1080" t="s">
        <v>2255</v>
      </c>
      <c r="B1080" t="s">
        <v>3845</v>
      </c>
      <c r="C1080" t="s">
        <v>2256</v>
      </c>
      <c r="D1080" t="s">
        <v>2914</v>
      </c>
      <c r="E1080" s="8" t="s">
        <v>2257</v>
      </c>
      <c r="F1080" s="11">
        <v>5499</v>
      </c>
      <c r="G1080" s="11">
        <v>9999</v>
      </c>
      <c r="H1080" s="1">
        <v>0.45</v>
      </c>
      <c r="I1080" t="str">
        <f t="shared" si="64"/>
        <v>NO</v>
      </c>
      <c r="J1080" s="19">
        <v>3.9</v>
      </c>
      <c r="K1080" s="21">
        <v>959</v>
      </c>
      <c r="M1080" s="15">
        <f t="shared" si="65"/>
        <v>5273541</v>
      </c>
      <c r="N1080" t="str">
        <f t="shared" si="66"/>
        <v xml:space="preserve"> &gt;₹500</v>
      </c>
      <c r="O1080" s="15">
        <f t="shared" si="67"/>
        <v>3740.1</v>
      </c>
    </row>
    <row r="1081" spans="1:15" x14ac:dyDescent="0.25">
      <c r="A1081" t="s">
        <v>2258</v>
      </c>
      <c r="B1081" t="s">
        <v>3846</v>
      </c>
      <c r="C1081" t="s">
        <v>2259</v>
      </c>
      <c r="D1081" t="s">
        <v>2914</v>
      </c>
      <c r="E1081" s="8" t="s">
        <v>1951</v>
      </c>
      <c r="F1081" s="11">
        <v>899</v>
      </c>
      <c r="G1081" s="11">
        <v>1990</v>
      </c>
      <c r="H1081" s="1">
        <v>0.55000000000000004</v>
      </c>
      <c r="I1081" t="str">
        <f t="shared" si="64"/>
        <v>YES</v>
      </c>
      <c r="J1081" s="19">
        <v>3.9</v>
      </c>
      <c r="K1081" s="21">
        <v>942</v>
      </c>
      <c r="M1081" s="15">
        <f t="shared" si="65"/>
        <v>846858</v>
      </c>
      <c r="N1081" t="str">
        <f t="shared" si="66"/>
        <v xml:space="preserve"> &gt;₹500</v>
      </c>
      <c r="O1081" s="15">
        <f t="shared" si="67"/>
        <v>3673.7999999999997</v>
      </c>
    </row>
    <row r="1082" spans="1:15" x14ac:dyDescent="0.25">
      <c r="A1082" t="s">
        <v>2260</v>
      </c>
      <c r="B1082" t="s">
        <v>3847</v>
      </c>
      <c r="C1082" t="s">
        <v>2261</v>
      </c>
      <c r="D1082" t="s">
        <v>2914</v>
      </c>
      <c r="E1082" s="8" t="s">
        <v>1980</v>
      </c>
      <c r="F1082" s="11">
        <v>1695</v>
      </c>
      <c r="G1082" s="11">
        <v>1695</v>
      </c>
      <c r="H1082" s="1">
        <v>0</v>
      </c>
      <c r="I1082" t="str">
        <f t="shared" si="64"/>
        <v>NO</v>
      </c>
      <c r="J1082" s="19">
        <v>3.9</v>
      </c>
      <c r="K1082" s="21">
        <v>928</v>
      </c>
      <c r="M1082" s="15">
        <f t="shared" si="65"/>
        <v>1572960</v>
      </c>
      <c r="N1082" t="str">
        <f t="shared" si="66"/>
        <v xml:space="preserve"> &gt;₹500</v>
      </c>
      <c r="O1082" s="15">
        <f t="shared" si="67"/>
        <v>3619.2</v>
      </c>
    </row>
    <row r="1083" spans="1:15" x14ac:dyDescent="0.25">
      <c r="A1083" t="s">
        <v>2262</v>
      </c>
      <c r="B1083" t="s">
        <v>3792</v>
      </c>
      <c r="C1083" t="s">
        <v>2263</v>
      </c>
      <c r="D1083" t="s">
        <v>2914</v>
      </c>
      <c r="E1083" s="8" t="s">
        <v>1983</v>
      </c>
      <c r="F1083" s="11">
        <v>499</v>
      </c>
      <c r="G1083" s="11">
        <v>940</v>
      </c>
      <c r="H1083" s="1">
        <v>0.47</v>
      </c>
      <c r="I1083" t="str">
        <f t="shared" si="64"/>
        <v>NO</v>
      </c>
      <c r="J1083" s="19">
        <v>3.9</v>
      </c>
      <c r="K1083" s="21">
        <v>925</v>
      </c>
      <c r="M1083" s="15">
        <f t="shared" si="65"/>
        <v>461575</v>
      </c>
      <c r="N1083" t="str">
        <f t="shared" si="66"/>
        <v>₹200–₹500</v>
      </c>
      <c r="O1083" s="15">
        <f t="shared" si="67"/>
        <v>3607.5</v>
      </c>
    </row>
    <row r="1084" spans="1:15" x14ac:dyDescent="0.25">
      <c r="A1084" t="s">
        <v>2264</v>
      </c>
      <c r="B1084" t="s">
        <v>3848</v>
      </c>
      <c r="C1084" t="s">
        <v>2265</v>
      </c>
      <c r="D1084" t="s">
        <v>2914</v>
      </c>
      <c r="E1084" s="8" t="s">
        <v>1989</v>
      </c>
      <c r="F1084" s="11">
        <v>2699</v>
      </c>
      <c r="G1084" s="11">
        <v>4700</v>
      </c>
      <c r="H1084" s="1">
        <v>0.43</v>
      </c>
      <c r="I1084" t="str">
        <f t="shared" si="64"/>
        <v>NO</v>
      </c>
      <c r="J1084" s="19">
        <v>3.9</v>
      </c>
      <c r="K1084" s="21">
        <v>919</v>
      </c>
      <c r="M1084" s="15">
        <f t="shared" si="65"/>
        <v>2480381</v>
      </c>
      <c r="N1084" t="str">
        <f t="shared" si="66"/>
        <v xml:space="preserve"> &gt;₹500</v>
      </c>
      <c r="O1084" s="15">
        <f t="shared" si="67"/>
        <v>3584.1</v>
      </c>
    </row>
    <row r="1085" spans="1:15" x14ac:dyDescent="0.25">
      <c r="A1085" t="s">
        <v>2266</v>
      </c>
      <c r="B1085" t="s">
        <v>3849</v>
      </c>
      <c r="C1085" t="s">
        <v>2267</v>
      </c>
      <c r="D1085" t="s">
        <v>2914</v>
      </c>
      <c r="E1085" s="8" t="s">
        <v>1989</v>
      </c>
      <c r="F1085" s="11">
        <v>1448</v>
      </c>
      <c r="G1085" s="11">
        <v>2999</v>
      </c>
      <c r="H1085" s="1">
        <v>0.52</v>
      </c>
      <c r="I1085" t="str">
        <f t="shared" si="64"/>
        <v>YES</v>
      </c>
      <c r="J1085" s="19">
        <v>3.9</v>
      </c>
      <c r="K1085" s="21">
        <v>910</v>
      </c>
      <c r="M1085" s="15">
        <f t="shared" si="65"/>
        <v>1317680</v>
      </c>
      <c r="N1085" t="str">
        <f t="shared" si="66"/>
        <v xml:space="preserve"> &gt;₹500</v>
      </c>
      <c r="O1085" s="15">
        <f t="shared" si="67"/>
        <v>3549</v>
      </c>
    </row>
    <row r="1086" spans="1:15" x14ac:dyDescent="0.25">
      <c r="A1086" t="s">
        <v>2268</v>
      </c>
      <c r="B1086" t="s">
        <v>3850</v>
      </c>
      <c r="C1086" t="s">
        <v>2269</v>
      </c>
      <c r="D1086" t="s">
        <v>2914</v>
      </c>
      <c r="E1086" s="8" t="s">
        <v>2113</v>
      </c>
      <c r="F1086" s="11">
        <v>79</v>
      </c>
      <c r="G1086" s="11">
        <v>79</v>
      </c>
      <c r="H1086" s="1">
        <v>0</v>
      </c>
      <c r="I1086" t="str">
        <f t="shared" si="64"/>
        <v>NO</v>
      </c>
      <c r="J1086" s="19">
        <v>3.9</v>
      </c>
      <c r="K1086" s="21">
        <v>903</v>
      </c>
      <c r="M1086" s="15">
        <f t="shared" si="65"/>
        <v>71337</v>
      </c>
      <c r="N1086" t="str">
        <f t="shared" si="66"/>
        <v>&lt;₹200</v>
      </c>
      <c r="O1086" s="15">
        <f t="shared" si="67"/>
        <v>3521.7</v>
      </c>
    </row>
    <row r="1087" spans="1:15" x14ac:dyDescent="0.25">
      <c r="A1087" t="s">
        <v>2270</v>
      </c>
      <c r="B1087" t="s">
        <v>3851</v>
      </c>
      <c r="C1087" t="s">
        <v>2271</v>
      </c>
      <c r="D1087" t="s">
        <v>2914</v>
      </c>
      <c r="E1087" s="8" t="s">
        <v>2002</v>
      </c>
      <c r="F1087" s="11">
        <v>6990</v>
      </c>
      <c r="G1087" s="11">
        <v>14290</v>
      </c>
      <c r="H1087" s="1">
        <v>0.51</v>
      </c>
      <c r="I1087" t="str">
        <f t="shared" si="64"/>
        <v>YES</v>
      </c>
      <c r="J1087" s="19">
        <v>3.9</v>
      </c>
      <c r="K1087" s="21">
        <v>902</v>
      </c>
      <c r="M1087" s="15">
        <f t="shared" si="65"/>
        <v>6304980</v>
      </c>
      <c r="N1087" t="str">
        <f t="shared" si="66"/>
        <v xml:space="preserve"> &gt;₹500</v>
      </c>
      <c r="O1087" s="15">
        <f t="shared" si="67"/>
        <v>3517.7999999999997</v>
      </c>
    </row>
    <row r="1088" spans="1:15" x14ac:dyDescent="0.25">
      <c r="A1088" t="s">
        <v>2272</v>
      </c>
      <c r="B1088" t="s">
        <v>3852</v>
      </c>
      <c r="C1088" t="s">
        <v>2273</v>
      </c>
      <c r="D1088" t="s">
        <v>2914</v>
      </c>
      <c r="E1088" s="8" t="s">
        <v>1971</v>
      </c>
      <c r="F1088" s="11">
        <v>2698</v>
      </c>
      <c r="G1088" s="11">
        <v>3945</v>
      </c>
      <c r="H1088" s="1">
        <v>0.32</v>
      </c>
      <c r="I1088" t="str">
        <f t="shared" si="64"/>
        <v>NO</v>
      </c>
      <c r="J1088" s="19">
        <v>3.9</v>
      </c>
      <c r="K1088" s="21">
        <v>900</v>
      </c>
      <c r="M1088" s="15">
        <f t="shared" si="65"/>
        <v>2428200</v>
      </c>
      <c r="N1088" t="str">
        <f t="shared" si="66"/>
        <v xml:space="preserve"> &gt;₹500</v>
      </c>
      <c r="O1088" s="15">
        <f t="shared" si="67"/>
        <v>3510</v>
      </c>
    </row>
    <row r="1089" spans="1:15" x14ac:dyDescent="0.25">
      <c r="A1089" t="s">
        <v>2274</v>
      </c>
      <c r="B1089" t="s">
        <v>3853</v>
      </c>
      <c r="C1089" t="s">
        <v>2275</v>
      </c>
      <c r="D1089" t="s">
        <v>2914</v>
      </c>
      <c r="E1089" s="8" t="s">
        <v>2257</v>
      </c>
      <c r="F1089" s="11">
        <v>3199</v>
      </c>
      <c r="G1089" s="11">
        <v>5999</v>
      </c>
      <c r="H1089" s="1">
        <v>0.47</v>
      </c>
      <c r="I1089" t="str">
        <f t="shared" si="64"/>
        <v>NO</v>
      </c>
      <c r="J1089" s="19">
        <v>3.9</v>
      </c>
      <c r="K1089" s="21">
        <v>898</v>
      </c>
      <c r="M1089" s="15">
        <f t="shared" si="65"/>
        <v>2872702</v>
      </c>
      <c r="N1089" t="str">
        <f t="shared" si="66"/>
        <v xml:space="preserve"> &gt;₹500</v>
      </c>
      <c r="O1089" s="15">
        <f t="shared" si="67"/>
        <v>3502.2</v>
      </c>
    </row>
    <row r="1090" spans="1:15" x14ac:dyDescent="0.25">
      <c r="A1090" t="s">
        <v>2276</v>
      </c>
      <c r="B1090" t="s">
        <v>3854</v>
      </c>
      <c r="C1090" t="s">
        <v>2277</v>
      </c>
      <c r="D1090" t="s">
        <v>2914</v>
      </c>
      <c r="E1090" s="8" t="s">
        <v>1999</v>
      </c>
      <c r="F1090" s="11">
        <v>1199</v>
      </c>
      <c r="G1090" s="11">
        <v>1950</v>
      </c>
      <c r="H1090" s="1">
        <v>0.39</v>
      </c>
      <c r="I1090" t="str">
        <f t="shared" ref="I1090:I1153" si="68">IF(H1090&gt;=50%, "YES","NO")</f>
        <v>NO</v>
      </c>
      <c r="J1090" s="19">
        <v>3.9</v>
      </c>
      <c r="K1090" s="21">
        <v>897</v>
      </c>
      <c r="M1090" s="15">
        <f t="shared" ref="M1090:M1153" si="69">F1090*K1090</f>
        <v>1075503</v>
      </c>
      <c r="N1090" t="str">
        <f t="shared" ref="N1090:N1153" si="70">IF(F1090&lt;200, "&lt;₹200",  IF(F1090&lt;=500,
"₹200–₹500"," &gt;₹500"))</f>
        <v xml:space="preserve"> &gt;₹500</v>
      </c>
      <c r="O1090" s="15">
        <f t="shared" ref="O1090:O1153" si="71">J1090*K1090</f>
        <v>3498.2999999999997</v>
      </c>
    </row>
    <row r="1091" spans="1:15" x14ac:dyDescent="0.25">
      <c r="A1091" t="s">
        <v>2278</v>
      </c>
      <c r="B1091" t="s">
        <v>3855</v>
      </c>
      <c r="C1091" t="s">
        <v>2279</v>
      </c>
      <c r="D1091" t="s">
        <v>2914</v>
      </c>
      <c r="E1091" s="8" t="s">
        <v>2093</v>
      </c>
      <c r="F1091" s="11">
        <v>1414</v>
      </c>
      <c r="G1091" s="11">
        <v>2799</v>
      </c>
      <c r="H1091" s="1">
        <v>0.49</v>
      </c>
      <c r="I1091" t="str">
        <f t="shared" si="68"/>
        <v>NO</v>
      </c>
      <c r="J1091" s="19">
        <v>3.9</v>
      </c>
      <c r="K1091" s="21">
        <v>839</v>
      </c>
      <c r="M1091" s="15">
        <f t="shared" si="69"/>
        <v>1186346</v>
      </c>
      <c r="N1091" t="str">
        <f t="shared" si="70"/>
        <v xml:space="preserve"> &gt;₹500</v>
      </c>
      <c r="O1091" s="15">
        <f t="shared" si="71"/>
        <v>3272.1</v>
      </c>
    </row>
    <row r="1092" spans="1:15" x14ac:dyDescent="0.25">
      <c r="A1092" t="s">
        <v>2280</v>
      </c>
      <c r="B1092" t="s">
        <v>3856</v>
      </c>
      <c r="C1092" t="s">
        <v>2281</v>
      </c>
      <c r="D1092" t="s">
        <v>2914</v>
      </c>
      <c r="E1092" s="8" t="s">
        <v>1945</v>
      </c>
      <c r="F1092" s="11">
        <v>999</v>
      </c>
      <c r="G1092" s="11">
        <v>1950</v>
      </c>
      <c r="H1092" s="1">
        <v>0.49</v>
      </c>
      <c r="I1092" t="str">
        <f t="shared" si="68"/>
        <v>NO</v>
      </c>
      <c r="J1092" s="19">
        <v>3.9</v>
      </c>
      <c r="K1092" s="21">
        <v>838</v>
      </c>
      <c r="M1092" s="15">
        <f t="shared" si="69"/>
        <v>837162</v>
      </c>
      <c r="N1092" t="str">
        <f t="shared" si="70"/>
        <v xml:space="preserve"> &gt;₹500</v>
      </c>
      <c r="O1092" s="15">
        <f t="shared" si="71"/>
        <v>3268.2</v>
      </c>
    </row>
    <row r="1093" spans="1:15" x14ac:dyDescent="0.25">
      <c r="A1093" t="s">
        <v>2282</v>
      </c>
      <c r="B1093" t="s">
        <v>3857</v>
      </c>
      <c r="C1093" t="s">
        <v>2283</v>
      </c>
      <c r="D1093" t="s">
        <v>2914</v>
      </c>
      <c r="E1093" s="8" t="s">
        <v>2123</v>
      </c>
      <c r="F1093" s="11">
        <v>5999</v>
      </c>
      <c r="G1093" s="11">
        <v>9999</v>
      </c>
      <c r="H1093" s="1">
        <v>0.4</v>
      </c>
      <c r="I1093" t="str">
        <f t="shared" si="68"/>
        <v>NO</v>
      </c>
      <c r="J1093" s="19">
        <v>3.9</v>
      </c>
      <c r="K1093" s="21">
        <v>838</v>
      </c>
      <c r="M1093" s="15">
        <f t="shared" si="69"/>
        <v>5027162</v>
      </c>
      <c r="N1093" t="str">
        <f t="shared" si="70"/>
        <v xml:space="preserve"> &gt;₹500</v>
      </c>
      <c r="O1093" s="15">
        <f t="shared" si="71"/>
        <v>3268.2</v>
      </c>
    </row>
    <row r="1094" spans="1:15" x14ac:dyDescent="0.25">
      <c r="A1094" t="s">
        <v>2284</v>
      </c>
      <c r="B1094" t="s">
        <v>3858</v>
      </c>
      <c r="C1094" t="s">
        <v>2285</v>
      </c>
      <c r="D1094" t="s">
        <v>2914</v>
      </c>
      <c r="E1094" s="8" t="s">
        <v>2286</v>
      </c>
      <c r="F1094" s="11">
        <v>9970</v>
      </c>
      <c r="G1094" s="11">
        <v>12999</v>
      </c>
      <c r="H1094" s="1">
        <v>0.23</v>
      </c>
      <c r="I1094" t="str">
        <f t="shared" si="68"/>
        <v>NO</v>
      </c>
      <c r="J1094" s="19">
        <v>3.9</v>
      </c>
      <c r="K1094" s="21">
        <v>832</v>
      </c>
      <c r="M1094" s="15">
        <f t="shared" si="69"/>
        <v>8295040</v>
      </c>
      <c r="N1094" t="str">
        <f t="shared" si="70"/>
        <v xml:space="preserve"> &gt;₹500</v>
      </c>
      <c r="O1094" s="15">
        <f t="shared" si="71"/>
        <v>3244.7999999999997</v>
      </c>
    </row>
    <row r="1095" spans="1:15" x14ac:dyDescent="0.25">
      <c r="A1095" t="s">
        <v>2287</v>
      </c>
      <c r="B1095" t="s">
        <v>3859</v>
      </c>
      <c r="C1095" t="s">
        <v>2288</v>
      </c>
      <c r="D1095" t="s">
        <v>2914</v>
      </c>
      <c r="E1095" s="8" t="s">
        <v>2289</v>
      </c>
      <c r="F1095" s="11">
        <v>698</v>
      </c>
      <c r="G1095" s="11">
        <v>699</v>
      </c>
      <c r="H1095" s="1">
        <v>0</v>
      </c>
      <c r="I1095" t="str">
        <f t="shared" si="68"/>
        <v>NO</v>
      </c>
      <c r="J1095" s="19">
        <v>3.9</v>
      </c>
      <c r="K1095" s="21">
        <v>828</v>
      </c>
      <c r="M1095" s="15">
        <f t="shared" si="69"/>
        <v>577944</v>
      </c>
      <c r="N1095" t="str">
        <f t="shared" si="70"/>
        <v xml:space="preserve"> &gt;₹500</v>
      </c>
      <c r="O1095" s="15">
        <f t="shared" si="71"/>
        <v>3229.2</v>
      </c>
    </row>
    <row r="1096" spans="1:15" x14ac:dyDescent="0.25">
      <c r="A1096" t="s">
        <v>2290</v>
      </c>
      <c r="B1096" t="s">
        <v>3860</v>
      </c>
      <c r="C1096" t="s">
        <v>2291</v>
      </c>
      <c r="D1096" t="s">
        <v>2914</v>
      </c>
      <c r="E1096" s="8" t="s">
        <v>2116</v>
      </c>
      <c r="F1096" s="11">
        <v>2199</v>
      </c>
      <c r="G1096" s="11">
        <v>3190</v>
      </c>
      <c r="H1096" s="1">
        <v>0.31</v>
      </c>
      <c r="I1096" t="str">
        <f t="shared" si="68"/>
        <v>NO</v>
      </c>
      <c r="J1096" s="19">
        <v>3.9</v>
      </c>
      <c r="K1096" s="21">
        <v>827</v>
      </c>
      <c r="M1096" s="15">
        <f t="shared" si="69"/>
        <v>1818573</v>
      </c>
      <c r="N1096" t="str">
        <f t="shared" si="70"/>
        <v xml:space="preserve"> &gt;₹500</v>
      </c>
      <c r="O1096" s="15">
        <f t="shared" si="71"/>
        <v>3225.2999999999997</v>
      </c>
    </row>
    <row r="1097" spans="1:15" x14ac:dyDescent="0.25">
      <c r="A1097" t="s">
        <v>2292</v>
      </c>
      <c r="B1097" t="s">
        <v>3861</v>
      </c>
      <c r="C1097" t="s">
        <v>2293</v>
      </c>
      <c r="D1097" t="s">
        <v>2914</v>
      </c>
      <c r="E1097" s="8" t="s">
        <v>2294</v>
      </c>
      <c r="F1097" s="11">
        <v>320</v>
      </c>
      <c r="G1097" s="11">
        <v>799</v>
      </c>
      <c r="H1097" s="1">
        <v>0.6</v>
      </c>
      <c r="I1097" t="str">
        <f t="shared" si="68"/>
        <v>YES</v>
      </c>
      <c r="J1097" s="19">
        <v>3.9</v>
      </c>
      <c r="K1097" s="21">
        <v>817</v>
      </c>
      <c r="M1097" s="15">
        <f t="shared" si="69"/>
        <v>261440</v>
      </c>
      <c r="N1097" t="str">
        <f t="shared" si="70"/>
        <v>₹200–₹500</v>
      </c>
      <c r="O1097" s="15">
        <f t="shared" si="71"/>
        <v>3186.2999999999997</v>
      </c>
    </row>
    <row r="1098" spans="1:15" x14ac:dyDescent="0.25">
      <c r="A1098" t="s">
        <v>2295</v>
      </c>
      <c r="B1098" t="s">
        <v>3862</v>
      </c>
      <c r="C1098" t="s">
        <v>2296</v>
      </c>
      <c r="D1098" t="s">
        <v>2914</v>
      </c>
      <c r="E1098" s="8" t="s">
        <v>1954</v>
      </c>
      <c r="F1098" s="11">
        <v>298</v>
      </c>
      <c r="G1098" s="11">
        <v>499</v>
      </c>
      <c r="H1098" s="1">
        <v>0.4</v>
      </c>
      <c r="I1098" t="str">
        <f t="shared" si="68"/>
        <v>NO</v>
      </c>
      <c r="J1098" s="19">
        <v>3.9</v>
      </c>
      <c r="K1098" s="21">
        <v>815</v>
      </c>
      <c r="M1098" s="15">
        <f t="shared" si="69"/>
        <v>242870</v>
      </c>
      <c r="N1098" t="str">
        <f t="shared" si="70"/>
        <v>₹200–₹500</v>
      </c>
      <c r="O1098" s="15">
        <f t="shared" si="71"/>
        <v>3178.5</v>
      </c>
    </row>
    <row r="1099" spans="1:15" x14ac:dyDescent="0.25">
      <c r="A1099" t="s">
        <v>2297</v>
      </c>
      <c r="B1099" t="s">
        <v>3863</v>
      </c>
      <c r="C1099" t="s">
        <v>2298</v>
      </c>
      <c r="D1099" t="s">
        <v>2914</v>
      </c>
      <c r="E1099" s="8" t="s">
        <v>2039</v>
      </c>
      <c r="F1099" s="11">
        <v>1199</v>
      </c>
      <c r="G1099" s="11">
        <v>1499</v>
      </c>
      <c r="H1099" s="1">
        <v>0.2</v>
      </c>
      <c r="I1099" t="str">
        <f t="shared" si="68"/>
        <v>NO</v>
      </c>
      <c r="J1099" s="19">
        <v>3.9</v>
      </c>
      <c r="K1099" s="21">
        <v>789</v>
      </c>
      <c r="M1099" s="15">
        <f t="shared" si="69"/>
        <v>946011</v>
      </c>
      <c r="N1099" t="str">
        <f t="shared" si="70"/>
        <v xml:space="preserve"> &gt;₹500</v>
      </c>
      <c r="O1099" s="15">
        <f t="shared" si="71"/>
        <v>3077.1</v>
      </c>
    </row>
    <row r="1100" spans="1:15" x14ac:dyDescent="0.25">
      <c r="A1100" t="s">
        <v>2299</v>
      </c>
      <c r="B1100" t="s">
        <v>3864</v>
      </c>
      <c r="C1100" t="s">
        <v>2300</v>
      </c>
      <c r="D1100" t="s">
        <v>2914</v>
      </c>
      <c r="E1100" s="8" t="s">
        <v>2116</v>
      </c>
      <c r="F1100" s="11">
        <v>1399</v>
      </c>
      <c r="G1100" s="11">
        <v>2660</v>
      </c>
      <c r="H1100" s="1">
        <v>0.47</v>
      </c>
      <c r="I1100" t="str">
        <f t="shared" si="68"/>
        <v>NO</v>
      </c>
      <c r="J1100" s="19">
        <v>3.9</v>
      </c>
      <c r="K1100" s="21">
        <v>787</v>
      </c>
      <c r="M1100" s="15">
        <f t="shared" si="69"/>
        <v>1101013</v>
      </c>
      <c r="N1100" t="str">
        <f t="shared" si="70"/>
        <v xml:space="preserve"> &gt;₹500</v>
      </c>
      <c r="O1100" s="15">
        <f t="shared" si="71"/>
        <v>3069.2999999999997</v>
      </c>
    </row>
    <row r="1101" spans="1:15" x14ac:dyDescent="0.25">
      <c r="A1101" t="s">
        <v>2301</v>
      </c>
      <c r="B1101" t="s">
        <v>3865</v>
      </c>
      <c r="C1101" t="s">
        <v>2302</v>
      </c>
      <c r="D1101" t="s">
        <v>2914</v>
      </c>
      <c r="E1101" s="8" t="s">
        <v>1957</v>
      </c>
      <c r="F1101" s="11">
        <v>599</v>
      </c>
      <c r="G1101" s="11">
        <v>2799</v>
      </c>
      <c r="H1101" s="1">
        <v>0.79</v>
      </c>
      <c r="I1101" t="str">
        <f t="shared" si="68"/>
        <v>YES</v>
      </c>
      <c r="J1101" s="19">
        <v>3.9</v>
      </c>
      <c r="K1101" s="21">
        <v>780</v>
      </c>
      <c r="M1101" s="15">
        <f t="shared" si="69"/>
        <v>467220</v>
      </c>
      <c r="N1101" t="str">
        <f t="shared" si="70"/>
        <v xml:space="preserve"> &gt;₹500</v>
      </c>
      <c r="O1101" s="15">
        <f t="shared" si="71"/>
        <v>3042</v>
      </c>
    </row>
    <row r="1102" spans="1:15" x14ac:dyDescent="0.25">
      <c r="A1102" t="s">
        <v>2303</v>
      </c>
      <c r="B1102" t="s">
        <v>3866</v>
      </c>
      <c r="C1102" t="s">
        <v>2304</v>
      </c>
      <c r="D1102" t="s">
        <v>2914</v>
      </c>
      <c r="E1102" s="8" t="s">
        <v>2152</v>
      </c>
      <c r="F1102" s="11">
        <v>1499</v>
      </c>
      <c r="G1102" s="11">
        <v>1499</v>
      </c>
      <c r="H1102" s="1">
        <v>0</v>
      </c>
      <c r="I1102" t="str">
        <f t="shared" si="68"/>
        <v>NO</v>
      </c>
      <c r="J1102" s="19">
        <v>3.9</v>
      </c>
      <c r="K1102" s="21">
        <v>777</v>
      </c>
      <c r="M1102" s="15">
        <f t="shared" si="69"/>
        <v>1164723</v>
      </c>
      <c r="N1102" t="str">
        <f t="shared" si="70"/>
        <v xml:space="preserve"> &gt;₹500</v>
      </c>
      <c r="O1102" s="15">
        <f t="shared" si="71"/>
        <v>3030.2999999999997</v>
      </c>
    </row>
    <row r="1103" spans="1:15" x14ac:dyDescent="0.25">
      <c r="A1103" t="s">
        <v>2305</v>
      </c>
      <c r="B1103" t="s">
        <v>3867</v>
      </c>
      <c r="C1103" t="s">
        <v>2306</v>
      </c>
      <c r="D1103" t="s">
        <v>2914</v>
      </c>
      <c r="E1103" s="8" t="s">
        <v>2286</v>
      </c>
      <c r="F1103" s="11">
        <v>14400</v>
      </c>
      <c r="G1103" s="11">
        <v>59900</v>
      </c>
      <c r="H1103" s="1">
        <v>0.76</v>
      </c>
      <c r="I1103" t="str">
        <f t="shared" si="68"/>
        <v>YES</v>
      </c>
      <c r="J1103" s="19">
        <v>3.9</v>
      </c>
      <c r="K1103" s="21">
        <v>771</v>
      </c>
      <c r="M1103" s="15">
        <f t="shared" si="69"/>
        <v>11102400</v>
      </c>
      <c r="N1103" t="str">
        <f t="shared" si="70"/>
        <v xml:space="preserve"> &gt;₹500</v>
      </c>
      <c r="O1103" s="15">
        <f t="shared" si="71"/>
        <v>3006.9</v>
      </c>
    </row>
    <row r="1104" spans="1:15" x14ac:dyDescent="0.25">
      <c r="A1104" t="s">
        <v>2307</v>
      </c>
      <c r="B1104" t="s">
        <v>3868</v>
      </c>
      <c r="C1104" t="s">
        <v>2308</v>
      </c>
      <c r="D1104" t="s">
        <v>2914</v>
      </c>
      <c r="E1104" s="8" t="s">
        <v>2289</v>
      </c>
      <c r="F1104" s="11">
        <v>1699</v>
      </c>
      <c r="G1104" s="11">
        <v>1900</v>
      </c>
      <c r="H1104" s="1">
        <v>0.11</v>
      </c>
      <c r="I1104" t="str">
        <f t="shared" si="68"/>
        <v>NO</v>
      </c>
      <c r="J1104" s="19">
        <v>3.9</v>
      </c>
      <c r="K1104" s="21">
        <v>768</v>
      </c>
      <c r="M1104" s="15">
        <f t="shared" si="69"/>
        <v>1304832</v>
      </c>
      <c r="N1104" t="str">
        <f t="shared" si="70"/>
        <v xml:space="preserve"> &gt;₹500</v>
      </c>
      <c r="O1104" s="15">
        <f t="shared" si="71"/>
        <v>2995.2</v>
      </c>
    </row>
    <row r="1105" spans="1:15" x14ac:dyDescent="0.25">
      <c r="A1105" t="s">
        <v>2309</v>
      </c>
      <c r="B1105" t="s">
        <v>3869</v>
      </c>
      <c r="C1105" t="s">
        <v>2310</v>
      </c>
      <c r="D1105" t="s">
        <v>2914</v>
      </c>
      <c r="E1105" s="8" t="s">
        <v>1948</v>
      </c>
      <c r="F1105" s="11">
        <v>649</v>
      </c>
      <c r="G1105" s="11">
        <v>999</v>
      </c>
      <c r="H1105" s="1">
        <v>0.35</v>
      </c>
      <c r="I1105" t="str">
        <f t="shared" si="68"/>
        <v>NO</v>
      </c>
      <c r="J1105" s="19">
        <v>3.9</v>
      </c>
      <c r="K1105" s="21">
        <v>766</v>
      </c>
      <c r="M1105" s="15">
        <f t="shared" si="69"/>
        <v>497134</v>
      </c>
      <c r="N1105" t="str">
        <f t="shared" si="70"/>
        <v xml:space="preserve"> &gt;₹500</v>
      </c>
      <c r="O1105" s="15">
        <f t="shared" si="71"/>
        <v>2987.4</v>
      </c>
    </row>
    <row r="1106" spans="1:15" x14ac:dyDescent="0.25">
      <c r="A1106" t="s">
        <v>2311</v>
      </c>
      <c r="B1106" t="s">
        <v>3870</v>
      </c>
      <c r="C1106" t="s">
        <v>2312</v>
      </c>
      <c r="D1106" t="s">
        <v>2914</v>
      </c>
      <c r="E1106" s="8" t="s">
        <v>1986</v>
      </c>
      <c r="F1106" s="11">
        <v>3249</v>
      </c>
      <c r="G1106" s="11">
        <v>6375</v>
      </c>
      <c r="H1106" s="1">
        <v>0.49</v>
      </c>
      <c r="I1106" t="str">
        <f t="shared" si="68"/>
        <v>NO</v>
      </c>
      <c r="J1106" s="19">
        <v>3.9</v>
      </c>
      <c r="K1106" s="21">
        <v>758</v>
      </c>
      <c r="M1106" s="15">
        <f t="shared" si="69"/>
        <v>2462742</v>
      </c>
      <c r="N1106" t="str">
        <f t="shared" si="70"/>
        <v xml:space="preserve"> &gt;₹500</v>
      </c>
      <c r="O1106" s="15">
        <f t="shared" si="71"/>
        <v>2956.2</v>
      </c>
    </row>
    <row r="1107" spans="1:15" x14ac:dyDescent="0.25">
      <c r="A1107" t="s">
        <v>2313</v>
      </c>
      <c r="B1107" t="s">
        <v>3871</v>
      </c>
      <c r="C1107" t="s">
        <v>2314</v>
      </c>
      <c r="D1107" t="s">
        <v>2914</v>
      </c>
      <c r="E1107" s="8" t="s">
        <v>2027</v>
      </c>
      <c r="F1107" s="11">
        <v>199</v>
      </c>
      <c r="G1107" s="11">
        <v>499</v>
      </c>
      <c r="H1107" s="1">
        <v>0.6</v>
      </c>
      <c r="I1107" t="str">
        <f t="shared" si="68"/>
        <v>YES</v>
      </c>
      <c r="J1107" s="19">
        <v>3.9</v>
      </c>
      <c r="K1107" s="21">
        <v>743</v>
      </c>
      <c r="M1107" s="15">
        <f t="shared" si="69"/>
        <v>147857</v>
      </c>
      <c r="N1107" t="str">
        <f t="shared" si="70"/>
        <v>&lt;₹200</v>
      </c>
      <c r="O1107" s="15">
        <f t="shared" si="71"/>
        <v>2897.7</v>
      </c>
    </row>
    <row r="1108" spans="1:15" x14ac:dyDescent="0.25">
      <c r="A1108" t="s">
        <v>2315</v>
      </c>
      <c r="B1108" t="s">
        <v>3872</v>
      </c>
      <c r="C1108" t="s">
        <v>2316</v>
      </c>
      <c r="D1108" t="s">
        <v>2914</v>
      </c>
      <c r="E1108" s="8" t="s">
        <v>2059</v>
      </c>
      <c r="F1108" s="11">
        <v>1099</v>
      </c>
      <c r="G1108" s="11">
        <v>1899</v>
      </c>
      <c r="H1108" s="1">
        <v>0.42</v>
      </c>
      <c r="I1108" t="str">
        <f t="shared" si="68"/>
        <v>NO</v>
      </c>
      <c r="J1108" s="19">
        <v>3.9</v>
      </c>
      <c r="K1108" s="21">
        <v>727</v>
      </c>
      <c r="M1108" s="15">
        <f t="shared" si="69"/>
        <v>798973</v>
      </c>
      <c r="N1108" t="str">
        <f t="shared" si="70"/>
        <v xml:space="preserve"> &gt;₹500</v>
      </c>
      <c r="O1108" s="15">
        <f t="shared" si="71"/>
        <v>2835.2999999999997</v>
      </c>
    </row>
    <row r="1109" spans="1:15" x14ac:dyDescent="0.25">
      <c r="A1109" t="s">
        <v>2317</v>
      </c>
      <c r="B1109" t="s">
        <v>3873</v>
      </c>
      <c r="C1109" t="s">
        <v>2318</v>
      </c>
      <c r="D1109" t="s">
        <v>2914</v>
      </c>
      <c r="E1109" s="8" t="s">
        <v>1945</v>
      </c>
      <c r="F1109" s="11">
        <v>664</v>
      </c>
      <c r="G1109" s="11">
        <v>1490</v>
      </c>
      <c r="H1109" s="1">
        <v>0.55000000000000004</v>
      </c>
      <c r="I1109" t="str">
        <f t="shared" si="68"/>
        <v>YES</v>
      </c>
      <c r="J1109" s="19">
        <v>3.9</v>
      </c>
      <c r="K1109" s="21">
        <v>714</v>
      </c>
      <c r="M1109" s="15">
        <f t="shared" si="69"/>
        <v>474096</v>
      </c>
      <c r="N1109" t="str">
        <f t="shared" si="70"/>
        <v xml:space="preserve"> &gt;₹500</v>
      </c>
      <c r="O1109" s="15">
        <f t="shared" si="71"/>
        <v>2784.6</v>
      </c>
    </row>
    <row r="1110" spans="1:15" x14ac:dyDescent="0.25">
      <c r="A1110" t="s">
        <v>2319</v>
      </c>
      <c r="B1110" t="s">
        <v>3874</v>
      </c>
      <c r="C1110" t="s">
        <v>2320</v>
      </c>
      <c r="D1110" t="s">
        <v>2914</v>
      </c>
      <c r="E1110" s="8" t="s">
        <v>2066</v>
      </c>
      <c r="F1110" s="11">
        <v>260</v>
      </c>
      <c r="G1110" s="11">
        <v>350</v>
      </c>
      <c r="H1110" s="1">
        <v>0.26</v>
      </c>
      <c r="I1110" t="str">
        <f t="shared" si="68"/>
        <v>NO</v>
      </c>
      <c r="J1110" s="19">
        <v>3.9</v>
      </c>
      <c r="K1110" s="21">
        <v>710</v>
      </c>
      <c r="M1110" s="15">
        <f t="shared" si="69"/>
        <v>184600</v>
      </c>
      <c r="N1110" t="str">
        <f t="shared" si="70"/>
        <v>₹200–₹500</v>
      </c>
      <c r="O1110" s="15">
        <f t="shared" si="71"/>
        <v>2769</v>
      </c>
    </row>
    <row r="1111" spans="1:15" x14ac:dyDescent="0.25">
      <c r="A1111" t="s">
        <v>2321</v>
      </c>
      <c r="B1111" t="s">
        <v>3875</v>
      </c>
      <c r="C1111" t="s">
        <v>2322</v>
      </c>
      <c r="D1111" t="s">
        <v>2914</v>
      </c>
      <c r="E1111" s="8" t="s">
        <v>2002</v>
      </c>
      <c r="F1111" s="11">
        <v>6499</v>
      </c>
      <c r="G1111" s="11">
        <v>8500</v>
      </c>
      <c r="H1111" s="1">
        <v>0.24</v>
      </c>
      <c r="I1111" t="str">
        <f t="shared" si="68"/>
        <v>NO</v>
      </c>
      <c r="J1111" s="19">
        <v>3.9</v>
      </c>
      <c r="K1111" s="21">
        <v>708</v>
      </c>
      <c r="M1111" s="15">
        <f t="shared" si="69"/>
        <v>4601292</v>
      </c>
      <c r="N1111" t="str">
        <f t="shared" si="70"/>
        <v xml:space="preserve"> &gt;₹500</v>
      </c>
      <c r="O1111" s="15">
        <f t="shared" si="71"/>
        <v>2761.2</v>
      </c>
    </row>
    <row r="1112" spans="1:15" x14ac:dyDescent="0.25">
      <c r="A1112" t="s">
        <v>2323</v>
      </c>
      <c r="B1112" t="s">
        <v>3876</v>
      </c>
      <c r="C1112" t="s">
        <v>2324</v>
      </c>
      <c r="D1112" t="s">
        <v>2914</v>
      </c>
      <c r="E1112" s="8" t="s">
        <v>2325</v>
      </c>
      <c r="F1112" s="11">
        <v>1484</v>
      </c>
      <c r="G1112" s="11">
        <v>2499</v>
      </c>
      <c r="H1112" s="1">
        <v>0.41</v>
      </c>
      <c r="I1112" t="str">
        <f t="shared" si="68"/>
        <v>NO</v>
      </c>
      <c r="J1112" s="19">
        <v>3.9</v>
      </c>
      <c r="K1112" s="21">
        <v>693</v>
      </c>
      <c r="M1112" s="15">
        <f t="shared" si="69"/>
        <v>1028412</v>
      </c>
      <c r="N1112" t="str">
        <f t="shared" si="70"/>
        <v xml:space="preserve"> &gt;₹500</v>
      </c>
      <c r="O1112" s="15">
        <f t="shared" si="71"/>
        <v>2702.7</v>
      </c>
    </row>
    <row r="1113" spans="1:15" x14ac:dyDescent="0.25">
      <c r="A1113" t="s">
        <v>2326</v>
      </c>
      <c r="B1113" t="s">
        <v>3877</v>
      </c>
      <c r="C1113" t="s">
        <v>2327</v>
      </c>
      <c r="D1113" t="s">
        <v>2914</v>
      </c>
      <c r="E1113" s="8" t="s">
        <v>2030</v>
      </c>
      <c r="F1113" s="11">
        <v>999</v>
      </c>
      <c r="G1113" s="11">
        <v>1560</v>
      </c>
      <c r="H1113" s="1">
        <v>0.36</v>
      </c>
      <c r="I1113" t="str">
        <f t="shared" si="68"/>
        <v>NO</v>
      </c>
      <c r="J1113" s="19">
        <v>3.9</v>
      </c>
      <c r="K1113" s="21">
        <v>691</v>
      </c>
      <c r="M1113" s="15">
        <f t="shared" si="69"/>
        <v>690309</v>
      </c>
      <c r="N1113" t="str">
        <f t="shared" si="70"/>
        <v xml:space="preserve"> &gt;₹500</v>
      </c>
      <c r="O1113" s="15">
        <f t="shared" si="71"/>
        <v>2694.9</v>
      </c>
    </row>
    <row r="1114" spans="1:15" x14ac:dyDescent="0.25">
      <c r="A1114" t="s">
        <v>2328</v>
      </c>
      <c r="B1114" t="s">
        <v>3878</v>
      </c>
      <c r="C1114" t="s">
        <v>2329</v>
      </c>
      <c r="D1114" t="s">
        <v>2914</v>
      </c>
      <c r="E1114" s="8" t="s">
        <v>2039</v>
      </c>
      <c r="F1114" s="11">
        <v>3299</v>
      </c>
      <c r="G1114" s="11">
        <v>6500</v>
      </c>
      <c r="H1114" s="1">
        <v>0.49</v>
      </c>
      <c r="I1114" t="str">
        <f t="shared" si="68"/>
        <v>NO</v>
      </c>
      <c r="J1114" s="19">
        <v>3.9</v>
      </c>
      <c r="K1114" s="21">
        <v>690</v>
      </c>
      <c r="M1114" s="15">
        <f t="shared" si="69"/>
        <v>2276310</v>
      </c>
      <c r="N1114" t="str">
        <f t="shared" si="70"/>
        <v xml:space="preserve"> &gt;₹500</v>
      </c>
      <c r="O1114" s="15">
        <f t="shared" si="71"/>
        <v>2691</v>
      </c>
    </row>
    <row r="1115" spans="1:15" x14ac:dyDescent="0.25">
      <c r="A1115" t="s">
        <v>2330</v>
      </c>
      <c r="B1115" t="s">
        <v>3879</v>
      </c>
      <c r="C1115" t="s">
        <v>2331</v>
      </c>
      <c r="D1115" t="s">
        <v>2914</v>
      </c>
      <c r="E1115" s="8" t="s">
        <v>1980</v>
      </c>
      <c r="F1115" s="11">
        <v>259</v>
      </c>
      <c r="G1115" s="11">
        <v>999</v>
      </c>
      <c r="H1115" s="1">
        <v>0.74</v>
      </c>
      <c r="I1115" t="str">
        <f t="shared" si="68"/>
        <v>YES</v>
      </c>
      <c r="J1115" s="19">
        <v>3.9</v>
      </c>
      <c r="K1115" s="21">
        <v>687</v>
      </c>
      <c r="M1115" s="15">
        <f t="shared" si="69"/>
        <v>177933</v>
      </c>
      <c r="N1115" t="str">
        <f t="shared" si="70"/>
        <v>₹200–₹500</v>
      </c>
      <c r="O1115" s="15">
        <f t="shared" si="71"/>
        <v>2679.2999999999997</v>
      </c>
    </row>
    <row r="1116" spans="1:15" x14ac:dyDescent="0.25">
      <c r="A1116" t="s">
        <v>2332</v>
      </c>
      <c r="B1116" t="s">
        <v>3880</v>
      </c>
      <c r="C1116" t="s">
        <v>2333</v>
      </c>
      <c r="D1116" t="s">
        <v>2914</v>
      </c>
      <c r="E1116" s="8" t="s">
        <v>1986</v>
      </c>
      <c r="F1116" s="11">
        <v>3249</v>
      </c>
      <c r="G1116" s="11">
        <v>7795</v>
      </c>
      <c r="H1116" s="1">
        <v>0.57999999999999996</v>
      </c>
      <c r="I1116" t="str">
        <f t="shared" si="68"/>
        <v>YES</v>
      </c>
      <c r="J1116" s="19">
        <v>3.9</v>
      </c>
      <c r="K1116" s="21">
        <v>681</v>
      </c>
      <c r="M1116" s="15">
        <f t="shared" si="69"/>
        <v>2212569</v>
      </c>
      <c r="N1116" t="str">
        <f t="shared" si="70"/>
        <v xml:space="preserve"> &gt;₹500</v>
      </c>
      <c r="O1116" s="15">
        <f t="shared" si="71"/>
        <v>2655.9</v>
      </c>
    </row>
    <row r="1117" spans="1:15" x14ac:dyDescent="0.25">
      <c r="A1117" t="s">
        <v>2334</v>
      </c>
      <c r="B1117" t="s">
        <v>3881</v>
      </c>
      <c r="C1117" t="s">
        <v>2335</v>
      </c>
      <c r="D1117" t="s">
        <v>2914</v>
      </c>
      <c r="E1117" s="8" t="s">
        <v>2030</v>
      </c>
      <c r="F1117" s="11">
        <v>4280</v>
      </c>
      <c r="G1117" s="11">
        <v>5995</v>
      </c>
      <c r="H1117" s="1">
        <v>0.28999999999999998</v>
      </c>
      <c r="I1117" t="str">
        <f t="shared" si="68"/>
        <v>NO</v>
      </c>
      <c r="J1117" s="19">
        <v>3.9</v>
      </c>
      <c r="K1117" s="21">
        <v>676</v>
      </c>
      <c r="M1117" s="15">
        <f t="shared" si="69"/>
        <v>2893280</v>
      </c>
      <c r="N1117" t="str">
        <f t="shared" si="70"/>
        <v xml:space="preserve"> &gt;₹500</v>
      </c>
      <c r="O1117" s="15">
        <f t="shared" si="71"/>
        <v>2636.4</v>
      </c>
    </row>
    <row r="1118" spans="1:15" x14ac:dyDescent="0.25">
      <c r="A1118" t="s">
        <v>2336</v>
      </c>
      <c r="B1118" t="s">
        <v>3882</v>
      </c>
      <c r="C1118" t="s">
        <v>2337</v>
      </c>
      <c r="D1118" t="s">
        <v>2914</v>
      </c>
      <c r="E1118" s="8" t="s">
        <v>2338</v>
      </c>
      <c r="F1118" s="11">
        <v>189</v>
      </c>
      <c r="G1118" s="11">
        <v>299</v>
      </c>
      <c r="H1118" s="1">
        <v>0.37</v>
      </c>
      <c r="I1118" t="str">
        <f t="shared" si="68"/>
        <v>NO</v>
      </c>
      <c r="J1118" s="19">
        <v>3.9</v>
      </c>
      <c r="K1118" s="21">
        <v>670</v>
      </c>
      <c r="M1118" s="15">
        <f t="shared" si="69"/>
        <v>126630</v>
      </c>
      <c r="N1118" t="str">
        <f t="shared" si="70"/>
        <v>&lt;₹200</v>
      </c>
      <c r="O1118" s="15">
        <f t="shared" si="71"/>
        <v>2613</v>
      </c>
    </row>
    <row r="1119" spans="1:15" x14ac:dyDescent="0.25">
      <c r="A1119" t="s">
        <v>2339</v>
      </c>
      <c r="B1119" t="s">
        <v>3883</v>
      </c>
      <c r="C1119" t="s">
        <v>2340</v>
      </c>
      <c r="D1119" t="s">
        <v>2914</v>
      </c>
      <c r="E1119" s="8" t="s">
        <v>2116</v>
      </c>
      <c r="F1119" s="11">
        <v>1449</v>
      </c>
      <c r="G1119" s="11">
        <v>2349</v>
      </c>
      <c r="H1119" s="1">
        <v>0.38</v>
      </c>
      <c r="I1119" t="str">
        <f t="shared" si="68"/>
        <v>NO</v>
      </c>
      <c r="J1119" s="19">
        <v>3.9</v>
      </c>
      <c r="K1119" s="21">
        <v>656</v>
      </c>
      <c r="M1119" s="15">
        <f t="shared" si="69"/>
        <v>950544</v>
      </c>
      <c r="N1119" t="str">
        <f t="shared" si="70"/>
        <v xml:space="preserve"> &gt;₹500</v>
      </c>
      <c r="O1119" s="15">
        <f t="shared" si="71"/>
        <v>2558.4</v>
      </c>
    </row>
    <row r="1120" spans="1:15" x14ac:dyDescent="0.25">
      <c r="A1120" t="s">
        <v>2341</v>
      </c>
      <c r="B1120" t="s">
        <v>3805</v>
      </c>
      <c r="C1120" t="s">
        <v>2342</v>
      </c>
      <c r="D1120" t="s">
        <v>2914</v>
      </c>
      <c r="E1120" s="8" t="s">
        <v>2027</v>
      </c>
      <c r="F1120" s="11">
        <v>199</v>
      </c>
      <c r="G1120" s="11">
        <v>499</v>
      </c>
      <c r="H1120" s="1">
        <v>0.6</v>
      </c>
      <c r="I1120" t="str">
        <f t="shared" si="68"/>
        <v>YES</v>
      </c>
      <c r="J1120" s="19">
        <v>3.9</v>
      </c>
      <c r="K1120" s="21">
        <v>646</v>
      </c>
      <c r="M1120" s="15">
        <f t="shared" si="69"/>
        <v>128554</v>
      </c>
      <c r="N1120" t="str">
        <f t="shared" si="70"/>
        <v>&lt;₹200</v>
      </c>
      <c r="O1120" s="15">
        <f t="shared" si="71"/>
        <v>2519.4</v>
      </c>
    </row>
    <row r="1121" spans="1:15" x14ac:dyDescent="0.25">
      <c r="A1121" t="s">
        <v>2343</v>
      </c>
      <c r="B1121" t="s">
        <v>3884</v>
      </c>
      <c r="C1121" t="s">
        <v>2344</v>
      </c>
      <c r="D1121" t="s">
        <v>2914</v>
      </c>
      <c r="E1121" s="8" t="s">
        <v>2345</v>
      </c>
      <c r="F1121" s="11">
        <v>474</v>
      </c>
      <c r="G1121" s="11">
        <v>1299</v>
      </c>
      <c r="H1121" s="1">
        <v>0.64</v>
      </c>
      <c r="I1121" t="str">
        <f t="shared" si="68"/>
        <v>YES</v>
      </c>
      <c r="J1121" s="19">
        <v>3.9</v>
      </c>
      <c r="K1121" s="21">
        <v>644</v>
      </c>
      <c r="M1121" s="15">
        <f t="shared" si="69"/>
        <v>305256</v>
      </c>
      <c r="N1121" t="str">
        <f t="shared" si="70"/>
        <v>₹200–₹500</v>
      </c>
      <c r="O1121" s="15">
        <f t="shared" si="71"/>
        <v>2511.6</v>
      </c>
    </row>
    <row r="1122" spans="1:15" x14ac:dyDescent="0.25">
      <c r="A1122" t="s">
        <v>2346</v>
      </c>
      <c r="B1122" t="s">
        <v>3885</v>
      </c>
      <c r="C1122" t="s">
        <v>2347</v>
      </c>
      <c r="D1122" t="s">
        <v>2914</v>
      </c>
      <c r="E1122" s="8" t="s">
        <v>1980</v>
      </c>
      <c r="F1122" s="11">
        <v>279</v>
      </c>
      <c r="G1122" s="11">
        <v>499</v>
      </c>
      <c r="H1122" s="1">
        <v>0.44</v>
      </c>
      <c r="I1122" t="str">
        <f t="shared" si="68"/>
        <v>NO</v>
      </c>
      <c r="J1122" s="19">
        <v>3.9</v>
      </c>
      <c r="K1122" s="21">
        <v>638</v>
      </c>
      <c r="M1122" s="15">
        <f t="shared" si="69"/>
        <v>178002</v>
      </c>
      <c r="N1122" t="str">
        <f t="shared" si="70"/>
        <v>₹200–₹500</v>
      </c>
      <c r="O1122" s="15">
        <f t="shared" si="71"/>
        <v>2488.1999999999998</v>
      </c>
    </row>
    <row r="1123" spans="1:15" x14ac:dyDescent="0.25">
      <c r="A1123" t="s">
        <v>2348</v>
      </c>
      <c r="B1123" t="s">
        <v>3886</v>
      </c>
      <c r="C1123" t="s">
        <v>2349</v>
      </c>
      <c r="D1123" t="s">
        <v>2914</v>
      </c>
      <c r="E1123" s="8" t="s">
        <v>2116</v>
      </c>
      <c r="F1123" s="11">
        <v>1999</v>
      </c>
      <c r="G1123" s="11">
        <v>4775</v>
      </c>
      <c r="H1123" s="1">
        <v>0.57999999999999996</v>
      </c>
      <c r="I1123" t="str">
        <f t="shared" si="68"/>
        <v>YES</v>
      </c>
      <c r="J1123" s="19">
        <v>3.9</v>
      </c>
      <c r="K1123" s="21">
        <v>638</v>
      </c>
      <c r="M1123" s="15">
        <f t="shared" si="69"/>
        <v>1275362</v>
      </c>
      <c r="N1123" t="str">
        <f t="shared" si="70"/>
        <v xml:space="preserve"> &gt;₹500</v>
      </c>
      <c r="O1123" s="15">
        <f t="shared" si="71"/>
        <v>2488.1999999999998</v>
      </c>
    </row>
    <row r="1124" spans="1:15" x14ac:dyDescent="0.25">
      <c r="A1124" t="s">
        <v>2350</v>
      </c>
      <c r="B1124" t="s">
        <v>3887</v>
      </c>
      <c r="C1124" t="s">
        <v>2351</v>
      </c>
      <c r="D1124" t="s">
        <v>2914</v>
      </c>
      <c r="E1124" s="8" t="s">
        <v>1954</v>
      </c>
      <c r="F1124" s="11">
        <v>799</v>
      </c>
      <c r="G1124" s="11">
        <v>1230</v>
      </c>
      <c r="H1124" s="1">
        <v>0.35</v>
      </c>
      <c r="I1124" t="str">
        <f t="shared" si="68"/>
        <v>NO</v>
      </c>
      <c r="J1124" s="19">
        <v>3.9</v>
      </c>
      <c r="K1124" s="21">
        <v>629</v>
      </c>
      <c r="M1124" s="15">
        <f t="shared" si="69"/>
        <v>502571</v>
      </c>
      <c r="N1124" t="str">
        <f t="shared" si="70"/>
        <v xml:space="preserve"> &gt;₹500</v>
      </c>
      <c r="O1124" s="15">
        <f t="shared" si="71"/>
        <v>2453.1</v>
      </c>
    </row>
    <row r="1125" spans="1:15" x14ac:dyDescent="0.25">
      <c r="A1125" t="s">
        <v>2352</v>
      </c>
      <c r="B1125" t="s">
        <v>3888</v>
      </c>
      <c r="C1125" t="s">
        <v>2353</v>
      </c>
      <c r="D1125" t="s">
        <v>2914</v>
      </c>
      <c r="E1125" s="8" t="s">
        <v>2093</v>
      </c>
      <c r="F1125" s="11">
        <v>949</v>
      </c>
      <c r="G1125" s="11">
        <v>1999</v>
      </c>
      <c r="H1125" s="1">
        <v>0.53</v>
      </c>
      <c r="I1125" t="str">
        <f t="shared" si="68"/>
        <v>YES</v>
      </c>
      <c r="J1125" s="19">
        <v>3.9</v>
      </c>
      <c r="K1125" s="21">
        <v>621</v>
      </c>
      <c r="M1125" s="15">
        <f t="shared" si="69"/>
        <v>589329</v>
      </c>
      <c r="N1125" t="str">
        <f t="shared" si="70"/>
        <v xml:space="preserve"> &gt;₹500</v>
      </c>
      <c r="O1125" s="15">
        <f t="shared" si="71"/>
        <v>2421.9</v>
      </c>
    </row>
    <row r="1126" spans="1:15" x14ac:dyDescent="0.25">
      <c r="A1126" t="s">
        <v>2354</v>
      </c>
      <c r="B1126" t="s">
        <v>3889</v>
      </c>
      <c r="C1126" t="s">
        <v>2355</v>
      </c>
      <c r="D1126" t="s">
        <v>2914</v>
      </c>
      <c r="E1126" s="8" t="s">
        <v>2356</v>
      </c>
      <c r="F1126" s="11">
        <v>3657.66</v>
      </c>
      <c r="G1126" s="11">
        <v>5156</v>
      </c>
      <c r="H1126" s="1">
        <v>0.28999999999999998</v>
      </c>
      <c r="I1126" t="str">
        <f t="shared" si="68"/>
        <v>NO</v>
      </c>
      <c r="J1126" s="19">
        <v>3.9</v>
      </c>
      <c r="K1126" s="21">
        <v>618</v>
      </c>
      <c r="M1126" s="15">
        <f t="shared" si="69"/>
        <v>2260433.88</v>
      </c>
      <c r="N1126" t="str">
        <f t="shared" si="70"/>
        <v xml:space="preserve"> &gt;₹500</v>
      </c>
      <c r="O1126" s="15">
        <f t="shared" si="71"/>
        <v>2410.1999999999998</v>
      </c>
    </row>
    <row r="1127" spans="1:15" x14ac:dyDescent="0.25">
      <c r="A1127" t="s">
        <v>2357</v>
      </c>
      <c r="B1127" t="s">
        <v>3890</v>
      </c>
      <c r="C1127" t="s">
        <v>2358</v>
      </c>
      <c r="D1127" t="s">
        <v>2914</v>
      </c>
      <c r="E1127" s="8" t="s">
        <v>2359</v>
      </c>
      <c r="F1127" s="11">
        <v>1699</v>
      </c>
      <c r="G1127" s="11">
        <v>1999</v>
      </c>
      <c r="H1127" s="1">
        <v>0.15</v>
      </c>
      <c r="I1127" t="str">
        <f t="shared" si="68"/>
        <v>NO</v>
      </c>
      <c r="J1127" s="19">
        <v>3.9</v>
      </c>
      <c r="K1127" s="21">
        <v>617</v>
      </c>
      <c r="M1127" s="15">
        <f t="shared" si="69"/>
        <v>1048283</v>
      </c>
      <c r="N1127" t="str">
        <f t="shared" si="70"/>
        <v xml:space="preserve"> &gt;₹500</v>
      </c>
      <c r="O1127" s="15">
        <f t="shared" si="71"/>
        <v>2406.2999999999997</v>
      </c>
    </row>
    <row r="1128" spans="1:15" x14ac:dyDescent="0.25">
      <c r="A1128" t="s">
        <v>2360</v>
      </c>
      <c r="B1128" t="s">
        <v>3891</v>
      </c>
      <c r="C1128" t="s">
        <v>2361</v>
      </c>
      <c r="D1128" t="s">
        <v>2914</v>
      </c>
      <c r="E1128" s="8" t="s">
        <v>2030</v>
      </c>
      <c r="F1128" s="11">
        <v>1849</v>
      </c>
      <c r="G1128" s="11">
        <v>2095</v>
      </c>
      <c r="H1128" s="1">
        <v>0.12</v>
      </c>
      <c r="I1128" t="str">
        <f t="shared" si="68"/>
        <v>NO</v>
      </c>
      <c r="J1128" s="19">
        <v>3.9</v>
      </c>
      <c r="K1128" s="21">
        <v>612</v>
      </c>
      <c r="M1128" s="15">
        <f t="shared" si="69"/>
        <v>1131588</v>
      </c>
      <c r="N1128" t="str">
        <f t="shared" si="70"/>
        <v xml:space="preserve"> &gt;₹500</v>
      </c>
      <c r="O1128" s="15">
        <f t="shared" si="71"/>
        <v>2386.7999999999997</v>
      </c>
    </row>
    <row r="1129" spans="1:15" x14ac:dyDescent="0.25">
      <c r="A1129" t="s">
        <v>2362</v>
      </c>
      <c r="B1129" t="s">
        <v>3892</v>
      </c>
      <c r="C1129" t="s">
        <v>2363</v>
      </c>
      <c r="D1129" t="s">
        <v>2914</v>
      </c>
      <c r="E1129" s="8" t="s">
        <v>1951</v>
      </c>
      <c r="F1129" s="11">
        <v>12499</v>
      </c>
      <c r="G1129" s="11">
        <v>19825</v>
      </c>
      <c r="H1129" s="1">
        <v>0.37</v>
      </c>
      <c r="I1129" t="str">
        <f t="shared" si="68"/>
        <v>NO</v>
      </c>
      <c r="J1129" s="19">
        <v>3.9</v>
      </c>
      <c r="K1129" s="21">
        <v>611</v>
      </c>
      <c r="M1129" s="15">
        <f t="shared" si="69"/>
        <v>7636889</v>
      </c>
      <c r="N1129" t="str">
        <f t="shared" si="70"/>
        <v xml:space="preserve"> &gt;₹500</v>
      </c>
      <c r="O1129" s="15">
        <f t="shared" si="71"/>
        <v>2382.9</v>
      </c>
    </row>
    <row r="1130" spans="1:15" x14ac:dyDescent="0.25">
      <c r="A1130" t="s">
        <v>2364</v>
      </c>
      <c r="B1130" t="s">
        <v>3893</v>
      </c>
      <c r="C1130" t="s">
        <v>2365</v>
      </c>
      <c r="D1130" t="s">
        <v>2914</v>
      </c>
      <c r="E1130" s="8" t="s">
        <v>1983</v>
      </c>
      <c r="F1130" s="11">
        <v>1099</v>
      </c>
      <c r="G1130" s="11">
        <v>1920</v>
      </c>
      <c r="H1130" s="1">
        <v>0.43</v>
      </c>
      <c r="I1130" t="str">
        <f t="shared" si="68"/>
        <v>NO</v>
      </c>
      <c r="J1130" s="19">
        <v>3.9</v>
      </c>
      <c r="K1130" s="21">
        <v>610</v>
      </c>
      <c r="M1130" s="15">
        <f t="shared" si="69"/>
        <v>670390</v>
      </c>
      <c r="N1130" t="str">
        <f t="shared" si="70"/>
        <v xml:space="preserve"> &gt;₹500</v>
      </c>
      <c r="O1130" s="15">
        <f t="shared" si="71"/>
        <v>2379</v>
      </c>
    </row>
    <row r="1131" spans="1:15" x14ac:dyDescent="0.25">
      <c r="A1131" t="s">
        <v>2366</v>
      </c>
      <c r="B1131" t="s">
        <v>3894</v>
      </c>
      <c r="C1131" t="s">
        <v>2367</v>
      </c>
      <c r="D1131" t="s">
        <v>2914</v>
      </c>
      <c r="E1131" s="8" t="s">
        <v>2289</v>
      </c>
      <c r="F1131" s="11">
        <v>8199</v>
      </c>
      <c r="G1131" s="11">
        <v>16000</v>
      </c>
      <c r="H1131" s="1">
        <v>0.49</v>
      </c>
      <c r="I1131" t="str">
        <f t="shared" si="68"/>
        <v>NO</v>
      </c>
      <c r="J1131" s="19">
        <v>3.9</v>
      </c>
      <c r="K1131" s="21">
        <v>604</v>
      </c>
      <c r="M1131" s="15">
        <f t="shared" si="69"/>
        <v>4952196</v>
      </c>
      <c r="N1131" t="str">
        <f t="shared" si="70"/>
        <v xml:space="preserve"> &gt;₹500</v>
      </c>
      <c r="O1131" s="15">
        <f t="shared" si="71"/>
        <v>2355.6</v>
      </c>
    </row>
    <row r="1132" spans="1:15" x14ac:dyDescent="0.25">
      <c r="A1132" t="s">
        <v>2368</v>
      </c>
      <c r="B1132" t="s">
        <v>3895</v>
      </c>
      <c r="C1132" t="s">
        <v>2369</v>
      </c>
      <c r="D1132" t="s">
        <v>2914</v>
      </c>
      <c r="E1132" s="8" t="s">
        <v>2039</v>
      </c>
      <c r="F1132" s="11">
        <v>499</v>
      </c>
      <c r="G1132" s="11">
        <v>2199</v>
      </c>
      <c r="H1132" s="1">
        <v>0.77</v>
      </c>
      <c r="I1132" t="str">
        <f t="shared" si="68"/>
        <v>YES</v>
      </c>
      <c r="J1132" s="19">
        <v>3.9</v>
      </c>
      <c r="K1132" s="21">
        <v>602</v>
      </c>
      <c r="M1132" s="15">
        <f t="shared" si="69"/>
        <v>300398</v>
      </c>
      <c r="N1132" t="str">
        <f t="shared" si="70"/>
        <v>₹200–₹500</v>
      </c>
      <c r="O1132" s="15">
        <f t="shared" si="71"/>
        <v>2347.7999999999997</v>
      </c>
    </row>
    <row r="1133" spans="1:15" x14ac:dyDescent="0.25">
      <c r="A1133" t="s">
        <v>2370</v>
      </c>
      <c r="B1133" t="s">
        <v>3896</v>
      </c>
      <c r="C1133" t="s">
        <v>2371</v>
      </c>
      <c r="D1133" t="s">
        <v>2914</v>
      </c>
      <c r="E1133" s="8" t="s">
        <v>2046</v>
      </c>
      <c r="F1133" s="11">
        <v>6999</v>
      </c>
      <c r="G1133" s="11">
        <v>14999</v>
      </c>
      <c r="H1133" s="1">
        <v>0.53</v>
      </c>
      <c r="I1133" t="str">
        <f t="shared" si="68"/>
        <v>YES</v>
      </c>
      <c r="J1133" s="19">
        <v>3.9</v>
      </c>
      <c r="K1133" s="21">
        <v>596</v>
      </c>
      <c r="M1133" s="15">
        <f t="shared" si="69"/>
        <v>4171404</v>
      </c>
      <c r="N1133" t="str">
        <f t="shared" si="70"/>
        <v xml:space="preserve"> &gt;₹500</v>
      </c>
      <c r="O1133" s="15">
        <f t="shared" si="71"/>
        <v>2324.4</v>
      </c>
    </row>
    <row r="1134" spans="1:15" x14ac:dyDescent="0.25">
      <c r="A1134" t="s">
        <v>2372</v>
      </c>
      <c r="B1134" t="s">
        <v>3897</v>
      </c>
      <c r="C1134" t="s">
        <v>2373</v>
      </c>
      <c r="D1134" t="s">
        <v>2914</v>
      </c>
      <c r="E1134" s="8" t="s">
        <v>2113</v>
      </c>
      <c r="F1134" s="11">
        <v>1595</v>
      </c>
      <c r="G1134" s="11">
        <v>1799</v>
      </c>
      <c r="H1134" s="1">
        <v>0.11</v>
      </c>
      <c r="I1134" t="str">
        <f t="shared" si="68"/>
        <v>NO</v>
      </c>
      <c r="J1134" s="19">
        <v>3.9</v>
      </c>
      <c r="K1134" s="21">
        <v>594</v>
      </c>
      <c r="M1134" s="15">
        <f t="shared" si="69"/>
        <v>947430</v>
      </c>
      <c r="N1134" t="str">
        <f t="shared" si="70"/>
        <v xml:space="preserve"> &gt;₹500</v>
      </c>
      <c r="O1134" s="15">
        <f t="shared" si="71"/>
        <v>2316.6</v>
      </c>
    </row>
    <row r="1135" spans="1:15" x14ac:dyDescent="0.25">
      <c r="A1135" t="s">
        <v>2374</v>
      </c>
      <c r="B1135" t="s">
        <v>3898</v>
      </c>
      <c r="C1135" t="s">
        <v>2375</v>
      </c>
      <c r="D1135" t="s">
        <v>2914</v>
      </c>
      <c r="E1135" s="8" t="s">
        <v>1983</v>
      </c>
      <c r="F1135" s="11">
        <v>1049</v>
      </c>
      <c r="G1135" s="11">
        <v>1950</v>
      </c>
      <c r="H1135" s="1">
        <v>0.46</v>
      </c>
      <c r="I1135" t="str">
        <f t="shared" si="68"/>
        <v>NO</v>
      </c>
      <c r="J1135" s="19">
        <v>3.9</v>
      </c>
      <c r="K1135" s="21">
        <v>592</v>
      </c>
      <c r="M1135" s="15">
        <f t="shared" si="69"/>
        <v>621008</v>
      </c>
      <c r="N1135" t="str">
        <f t="shared" si="70"/>
        <v xml:space="preserve"> &gt;₹500</v>
      </c>
      <c r="O1135" s="15">
        <f t="shared" si="71"/>
        <v>2308.7999999999997</v>
      </c>
    </row>
    <row r="1136" spans="1:15" x14ac:dyDescent="0.25">
      <c r="A1136" t="s">
        <v>2376</v>
      </c>
      <c r="B1136" t="s">
        <v>3899</v>
      </c>
      <c r="C1136" t="s">
        <v>2377</v>
      </c>
      <c r="D1136" t="s">
        <v>2914</v>
      </c>
      <c r="E1136" s="8" t="s">
        <v>1999</v>
      </c>
      <c r="F1136" s="11">
        <v>1182</v>
      </c>
      <c r="G1136" s="11">
        <v>2995</v>
      </c>
      <c r="H1136" s="1">
        <v>0.61</v>
      </c>
      <c r="I1136" t="str">
        <f t="shared" si="68"/>
        <v>YES</v>
      </c>
      <c r="J1136" s="19">
        <v>3.9</v>
      </c>
      <c r="K1136" s="21">
        <v>590</v>
      </c>
      <c r="M1136" s="15">
        <f t="shared" si="69"/>
        <v>697380</v>
      </c>
      <c r="N1136" t="str">
        <f t="shared" si="70"/>
        <v xml:space="preserve"> &gt;₹500</v>
      </c>
      <c r="O1136" s="15">
        <f t="shared" si="71"/>
        <v>2301</v>
      </c>
    </row>
    <row r="1137" spans="1:15" x14ac:dyDescent="0.25">
      <c r="A1137" t="s">
        <v>2378</v>
      </c>
      <c r="B1137" t="s">
        <v>3900</v>
      </c>
      <c r="C1137" t="s">
        <v>2379</v>
      </c>
      <c r="D1137" t="s">
        <v>2914</v>
      </c>
      <c r="E1137" s="8" t="s">
        <v>1954</v>
      </c>
      <c r="F1137" s="11">
        <v>499</v>
      </c>
      <c r="G1137" s="11">
        <v>999</v>
      </c>
      <c r="H1137" s="1">
        <v>0.5</v>
      </c>
      <c r="I1137" t="str">
        <f t="shared" si="68"/>
        <v>YES</v>
      </c>
      <c r="J1137" s="19">
        <v>3.9</v>
      </c>
      <c r="K1137" s="21">
        <v>590</v>
      </c>
      <c r="M1137" s="15">
        <f t="shared" si="69"/>
        <v>294410</v>
      </c>
      <c r="N1137" t="str">
        <f t="shared" si="70"/>
        <v>₹200–₹500</v>
      </c>
      <c r="O1137" s="15">
        <f t="shared" si="71"/>
        <v>2301</v>
      </c>
    </row>
    <row r="1138" spans="1:15" x14ac:dyDescent="0.25">
      <c r="A1138" t="s">
        <v>2380</v>
      </c>
      <c r="B1138" t="s">
        <v>3901</v>
      </c>
      <c r="C1138" t="s">
        <v>2381</v>
      </c>
      <c r="D1138" t="s">
        <v>2914</v>
      </c>
      <c r="E1138" s="8" t="s">
        <v>2286</v>
      </c>
      <c r="F1138" s="11">
        <v>8799</v>
      </c>
      <c r="G1138" s="11">
        <v>11995</v>
      </c>
      <c r="H1138" s="1">
        <v>0.27</v>
      </c>
      <c r="I1138" t="str">
        <f t="shared" si="68"/>
        <v>NO</v>
      </c>
      <c r="J1138" s="19">
        <v>3.9</v>
      </c>
      <c r="K1138" s="21">
        <v>588</v>
      </c>
      <c r="M1138" s="15">
        <f t="shared" si="69"/>
        <v>5173812</v>
      </c>
      <c r="N1138" t="str">
        <f t="shared" si="70"/>
        <v xml:space="preserve"> &gt;₹500</v>
      </c>
      <c r="O1138" s="15">
        <f t="shared" si="71"/>
        <v>2293.1999999999998</v>
      </c>
    </row>
    <row r="1139" spans="1:15" x14ac:dyDescent="0.25">
      <c r="A1139" t="s">
        <v>2382</v>
      </c>
      <c r="B1139" t="s">
        <v>3902</v>
      </c>
      <c r="C1139" t="s">
        <v>2383</v>
      </c>
      <c r="D1139" t="s">
        <v>2914</v>
      </c>
      <c r="E1139" s="8" t="s">
        <v>1948</v>
      </c>
      <c r="F1139" s="11">
        <v>1529</v>
      </c>
      <c r="G1139" s="11">
        <v>2999</v>
      </c>
      <c r="H1139" s="1">
        <v>0.49</v>
      </c>
      <c r="I1139" t="str">
        <f t="shared" si="68"/>
        <v>NO</v>
      </c>
      <c r="J1139" s="19">
        <v>3.9</v>
      </c>
      <c r="K1139" s="21">
        <v>578</v>
      </c>
      <c r="M1139" s="15">
        <f t="shared" si="69"/>
        <v>883762</v>
      </c>
      <c r="N1139" t="str">
        <f t="shared" si="70"/>
        <v xml:space="preserve"> &gt;₹500</v>
      </c>
      <c r="O1139" s="15">
        <f t="shared" si="71"/>
        <v>2254.1999999999998</v>
      </c>
    </row>
    <row r="1140" spans="1:15" x14ac:dyDescent="0.25">
      <c r="A1140" t="s">
        <v>2384</v>
      </c>
      <c r="B1140" t="s">
        <v>3903</v>
      </c>
      <c r="C1140" t="s">
        <v>2385</v>
      </c>
      <c r="D1140" t="s">
        <v>2914</v>
      </c>
      <c r="E1140" s="8" t="s">
        <v>1983</v>
      </c>
      <c r="F1140" s="11">
        <v>1199</v>
      </c>
      <c r="G1140" s="11">
        <v>1690</v>
      </c>
      <c r="H1140" s="1">
        <v>0.28999999999999998</v>
      </c>
      <c r="I1140" t="str">
        <f t="shared" si="68"/>
        <v>NO</v>
      </c>
      <c r="J1140" s="19">
        <v>3.9</v>
      </c>
      <c r="K1140" s="21">
        <v>577</v>
      </c>
      <c r="M1140" s="15">
        <f t="shared" si="69"/>
        <v>691823</v>
      </c>
      <c r="N1140" t="str">
        <f t="shared" si="70"/>
        <v xml:space="preserve"> &gt;₹500</v>
      </c>
      <c r="O1140" s="15">
        <f t="shared" si="71"/>
        <v>2250.2999999999997</v>
      </c>
    </row>
    <row r="1141" spans="1:15" x14ac:dyDescent="0.25">
      <c r="A1141" t="s">
        <v>2386</v>
      </c>
      <c r="B1141" t="s">
        <v>3904</v>
      </c>
      <c r="C1141" t="s">
        <v>2387</v>
      </c>
      <c r="D1141" t="s">
        <v>2914</v>
      </c>
      <c r="E1141" s="8" t="s">
        <v>2059</v>
      </c>
      <c r="F1141" s="11">
        <v>1052</v>
      </c>
      <c r="G1141" s="11">
        <v>1790</v>
      </c>
      <c r="H1141" s="1">
        <v>0.41</v>
      </c>
      <c r="I1141" t="str">
        <f t="shared" si="68"/>
        <v>NO</v>
      </c>
      <c r="J1141" s="19">
        <v>3.9</v>
      </c>
      <c r="K1141" s="21">
        <v>576</v>
      </c>
      <c r="M1141" s="15">
        <f t="shared" si="69"/>
        <v>605952</v>
      </c>
      <c r="N1141" t="str">
        <f t="shared" si="70"/>
        <v xml:space="preserve"> &gt;₹500</v>
      </c>
      <c r="O1141" s="15">
        <f t="shared" si="71"/>
        <v>2246.4</v>
      </c>
    </row>
    <row r="1142" spans="1:15" x14ac:dyDescent="0.25">
      <c r="A1142" t="s">
        <v>2388</v>
      </c>
      <c r="B1142" t="s">
        <v>3754</v>
      </c>
      <c r="C1142" t="s">
        <v>2389</v>
      </c>
      <c r="D1142" t="s">
        <v>2914</v>
      </c>
      <c r="E1142" s="8" t="s">
        <v>2390</v>
      </c>
      <c r="F1142" s="11">
        <v>6499</v>
      </c>
      <c r="G1142" s="11">
        <v>8995</v>
      </c>
      <c r="H1142" s="1">
        <v>0.28000000000000003</v>
      </c>
      <c r="I1142" t="str">
        <f t="shared" si="68"/>
        <v>NO</v>
      </c>
      <c r="J1142" s="19">
        <v>3.9</v>
      </c>
      <c r="K1142" s="21">
        <v>576</v>
      </c>
      <c r="M1142" s="15">
        <f t="shared" si="69"/>
        <v>3743424</v>
      </c>
      <c r="N1142" t="str">
        <f t="shared" si="70"/>
        <v xml:space="preserve"> &gt;₹500</v>
      </c>
      <c r="O1142" s="15">
        <f t="shared" si="71"/>
        <v>2246.4</v>
      </c>
    </row>
    <row r="1143" spans="1:15" x14ac:dyDescent="0.25">
      <c r="A1143" t="s">
        <v>2391</v>
      </c>
      <c r="B1143" t="s">
        <v>3905</v>
      </c>
      <c r="C1143" t="s">
        <v>2392</v>
      </c>
      <c r="D1143" t="s">
        <v>2914</v>
      </c>
      <c r="E1143" s="8" t="s">
        <v>2104</v>
      </c>
      <c r="F1143" s="11">
        <v>239</v>
      </c>
      <c r="G1143" s="11">
        <v>239</v>
      </c>
      <c r="H1143" s="1">
        <v>0</v>
      </c>
      <c r="I1143" t="str">
        <f t="shared" si="68"/>
        <v>NO</v>
      </c>
      <c r="J1143" s="19">
        <v>3.9</v>
      </c>
      <c r="K1143" s="21">
        <v>575</v>
      </c>
      <c r="M1143" s="15">
        <f t="shared" si="69"/>
        <v>137425</v>
      </c>
      <c r="N1143" t="str">
        <f t="shared" si="70"/>
        <v>₹200–₹500</v>
      </c>
      <c r="O1143" s="15">
        <f t="shared" si="71"/>
        <v>2242.5</v>
      </c>
    </row>
    <row r="1144" spans="1:15" x14ac:dyDescent="0.25">
      <c r="A1144" t="s">
        <v>2393</v>
      </c>
      <c r="B1144" t="s">
        <v>3906</v>
      </c>
      <c r="C1144" t="s">
        <v>2394</v>
      </c>
      <c r="D1144" t="s">
        <v>2914</v>
      </c>
      <c r="E1144" s="8" t="s">
        <v>1980</v>
      </c>
      <c r="F1144" s="11">
        <v>699</v>
      </c>
      <c r="G1144" s="11">
        <v>1599</v>
      </c>
      <c r="H1144" s="1">
        <v>0.56000000000000005</v>
      </c>
      <c r="I1144" t="str">
        <f t="shared" si="68"/>
        <v>YES</v>
      </c>
      <c r="J1144" s="19">
        <v>3.9</v>
      </c>
      <c r="K1144" s="21">
        <v>567</v>
      </c>
      <c r="M1144" s="15">
        <f t="shared" si="69"/>
        <v>396333</v>
      </c>
      <c r="N1144" t="str">
        <f t="shared" si="70"/>
        <v xml:space="preserve"> &gt;₹500</v>
      </c>
      <c r="O1144" s="15">
        <f t="shared" si="71"/>
        <v>2211.2999999999997</v>
      </c>
    </row>
    <row r="1145" spans="1:15" x14ac:dyDescent="0.25">
      <c r="A1145" t="s">
        <v>2395</v>
      </c>
      <c r="B1145" t="s">
        <v>3907</v>
      </c>
      <c r="C1145" t="s">
        <v>2396</v>
      </c>
      <c r="D1145" t="s">
        <v>2914</v>
      </c>
      <c r="E1145" s="8" t="s">
        <v>2397</v>
      </c>
      <c r="F1145" s="11">
        <v>2599</v>
      </c>
      <c r="G1145" s="11">
        <v>4290</v>
      </c>
      <c r="H1145" s="1">
        <v>0.39</v>
      </c>
      <c r="I1145" t="str">
        <f t="shared" si="68"/>
        <v>NO</v>
      </c>
      <c r="J1145" s="19">
        <v>3.9</v>
      </c>
      <c r="K1145" s="21">
        <v>562</v>
      </c>
      <c r="M1145" s="15">
        <f t="shared" si="69"/>
        <v>1460638</v>
      </c>
      <c r="N1145" t="str">
        <f t="shared" si="70"/>
        <v xml:space="preserve"> &gt;₹500</v>
      </c>
      <c r="O1145" s="15">
        <f t="shared" si="71"/>
        <v>2191.7999999999997</v>
      </c>
    </row>
    <row r="1146" spans="1:15" x14ac:dyDescent="0.25">
      <c r="A1146" t="s">
        <v>2398</v>
      </c>
      <c r="B1146" t="s">
        <v>3908</v>
      </c>
      <c r="C1146" t="s">
        <v>2399</v>
      </c>
      <c r="D1146" t="s">
        <v>2914</v>
      </c>
      <c r="E1146" s="8" t="s">
        <v>2046</v>
      </c>
      <c r="F1146" s="11">
        <v>1547</v>
      </c>
      <c r="G1146" s="11">
        <v>2890</v>
      </c>
      <c r="H1146" s="1">
        <v>0.46</v>
      </c>
      <c r="I1146" t="str">
        <f t="shared" si="68"/>
        <v>NO</v>
      </c>
      <c r="J1146" s="19">
        <v>3.9</v>
      </c>
      <c r="K1146" s="21">
        <v>561</v>
      </c>
      <c r="M1146" s="15">
        <f t="shared" si="69"/>
        <v>867867</v>
      </c>
      <c r="N1146" t="str">
        <f t="shared" si="70"/>
        <v xml:space="preserve"> &gt;₹500</v>
      </c>
      <c r="O1146" s="15">
        <f t="shared" si="71"/>
        <v>2187.9</v>
      </c>
    </row>
    <row r="1147" spans="1:15" x14ac:dyDescent="0.25">
      <c r="A1147" t="s">
        <v>2400</v>
      </c>
      <c r="B1147" t="s">
        <v>3909</v>
      </c>
      <c r="C1147" t="s">
        <v>2401</v>
      </c>
      <c r="D1147" t="s">
        <v>2914</v>
      </c>
      <c r="E1147" s="8" t="s">
        <v>1980</v>
      </c>
      <c r="F1147" s="11">
        <v>499</v>
      </c>
      <c r="G1147" s="11">
        <v>1299</v>
      </c>
      <c r="H1147" s="1">
        <v>0.62</v>
      </c>
      <c r="I1147" t="str">
        <f t="shared" si="68"/>
        <v>YES</v>
      </c>
      <c r="J1147" s="19">
        <v>3.9</v>
      </c>
      <c r="K1147" s="21">
        <v>557</v>
      </c>
      <c r="M1147" s="15">
        <f t="shared" si="69"/>
        <v>277943</v>
      </c>
      <c r="N1147" t="str">
        <f t="shared" si="70"/>
        <v>₹200–₹500</v>
      </c>
      <c r="O1147" s="15">
        <f t="shared" si="71"/>
        <v>2172.2999999999997</v>
      </c>
    </row>
    <row r="1148" spans="1:15" x14ac:dyDescent="0.25">
      <c r="A1148" t="s">
        <v>2402</v>
      </c>
      <c r="B1148" t="s">
        <v>3910</v>
      </c>
      <c r="C1148" t="s">
        <v>2403</v>
      </c>
      <c r="D1148" t="s">
        <v>2914</v>
      </c>
      <c r="E1148" s="8" t="s">
        <v>2017</v>
      </c>
      <c r="F1148" s="11">
        <v>510</v>
      </c>
      <c r="G1148" s="11">
        <v>640</v>
      </c>
      <c r="H1148" s="1">
        <v>0.2</v>
      </c>
      <c r="I1148" t="str">
        <f t="shared" si="68"/>
        <v>NO</v>
      </c>
      <c r="J1148" s="19">
        <v>3.9</v>
      </c>
      <c r="K1148" s="21">
        <v>550</v>
      </c>
      <c r="M1148" s="15">
        <f t="shared" si="69"/>
        <v>280500</v>
      </c>
      <c r="N1148" t="str">
        <f t="shared" si="70"/>
        <v xml:space="preserve"> &gt;₹500</v>
      </c>
      <c r="O1148" s="15">
        <f t="shared" si="71"/>
        <v>2145</v>
      </c>
    </row>
    <row r="1149" spans="1:15" x14ac:dyDescent="0.25">
      <c r="A1149" t="s">
        <v>2404</v>
      </c>
      <c r="B1149" t="s">
        <v>3911</v>
      </c>
      <c r="C1149" t="s">
        <v>2405</v>
      </c>
      <c r="D1149" t="s">
        <v>2914</v>
      </c>
      <c r="E1149" s="8" t="s">
        <v>1989</v>
      </c>
      <c r="F1149" s="11">
        <v>1899</v>
      </c>
      <c r="G1149" s="11">
        <v>3790</v>
      </c>
      <c r="H1149" s="1">
        <v>0.5</v>
      </c>
      <c r="I1149" t="str">
        <f t="shared" si="68"/>
        <v>YES</v>
      </c>
      <c r="J1149" s="19">
        <v>3.9</v>
      </c>
      <c r="K1149" s="21">
        <v>550</v>
      </c>
      <c r="M1149" s="15">
        <f t="shared" si="69"/>
        <v>1044450</v>
      </c>
      <c r="N1149" t="str">
        <f t="shared" si="70"/>
        <v xml:space="preserve"> &gt;₹500</v>
      </c>
      <c r="O1149" s="15">
        <f t="shared" si="71"/>
        <v>2145</v>
      </c>
    </row>
    <row r="1150" spans="1:15" x14ac:dyDescent="0.25">
      <c r="A1150" t="s">
        <v>2406</v>
      </c>
      <c r="B1150" t="s">
        <v>3912</v>
      </c>
      <c r="C1150" t="s">
        <v>2407</v>
      </c>
      <c r="D1150" t="s">
        <v>2914</v>
      </c>
      <c r="E1150" s="8" t="s">
        <v>1989</v>
      </c>
      <c r="F1150" s="11">
        <v>2599</v>
      </c>
      <c r="G1150" s="11">
        <v>4560</v>
      </c>
      <c r="H1150" s="1">
        <v>0.43</v>
      </c>
      <c r="I1150" t="str">
        <f t="shared" si="68"/>
        <v>NO</v>
      </c>
      <c r="J1150" s="19">
        <v>3.9</v>
      </c>
      <c r="K1150" s="21">
        <v>546</v>
      </c>
      <c r="M1150" s="15">
        <f t="shared" si="69"/>
        <v>1419054</v>
      </c>
      <c r="N1150" t="str">
        <f t="shared" si="70"/>
        <v xml:space="preserve"> &gt;₹500</v>
      </c>
      <c r="O1150" s="15">
        <f t="shared" si="71"/>
        <v>2129.4</v>
      </c>
    </row>
    <row r="1151" spans="1:15" x14ac:dyDescent="0.25">
      <c r="A1151" t="s">
        <v>2408</v>
      </c>
      <c r="B1151" t="s">
        <v>3913</v>
      </c>
      <c r="C1151" t="s">
        <v>2409</v>
      </c>
      <c r="D1151" t="s">
        <v>2914</v>
      </c>
      <c r="E1151" s="8" t="s">
        <v>2059</v>
      </c>
      <c r="F1151" s="11">
        <v>1199</v>
      </c>
      <c r="G1151" s="11">
        <v>3500</v>
      </c>
      <c r="H1151" s="1">
        <v>0.66</v>
      </c>
      <c r="I1151" t="str">
        <f t="shared" si="68"/>
        <v>YES</v>
      </c>
      <c r="J1151" s="19">
        <v>3.9</v>
      </c>
      <c r="K1151" s="21">
        <v>538</v>
      </c>
      <c r="M1151" s="15">
        <f t="shared" si="69"/>
        <v>645062</v>
      </c>
      <c r="N1151" t="str">
        <f t="shared" si="70"/>
        <v xml:space="preserve"> &gt;₹500</v>
      </c>
      <c r="O1151" s="15">
        <f t="shared" si="71"/>
        <v>2098.1999999999998</v>
      </c>
    </row>
    <row r="1152" spans="1:15" x14ac:dyDescent="0.25">
      <c r="A1152" t="s">
        <v>2410</v>
      </c>
      <c r="B1152" t="s">
        <v>3914</v>
      </c>
      <c r="C1152" t="s">
        <v>2411</v>
      </c>
      <c r="D1152" t="s">
        <v>2914</v>
      </c>
      <c r="E1152" s="8" t="s">
        <v>1989</v>
      </c>
      <c r="F1152" s="11">
        <v>999</v>
      </c>
      <c r="G1152" s="11">
        <v>2600</v>
      </c>
      <c r="H1152" s="1">
        <v>0.62</v>
      </c>
      <c r="I1152" t="str">
        <f t="shared" si="68"/>
        <v>YES</v>
      </c>
      <c r="J1152" s="19">
        <v>3.9</v>
      </c>
      <c r="K1152" s="21">
        <v>536</v>
      </c>
      <c r="M1152" s="15">
        <f t="shared" si="69"/>
        <v>535464</v>
      </c>
      <c r="N1152" t="str">
        <f t="shared" si="70"/>
        <v xml:space="preserve"> &gt;₹500</v>
      </c>
      <c r="O1152" s="15">
        <f t="shared" si="71"/>
        <v>2090.4</v>
      </c>
    </row>
    <row r="1153" spans="1:15" x14ac:dyDescent="0.25">
      <c r="A1153" t="s">
        <v>2412</v>
      </c>
      <c r="B1153" t="s">
        <v>3915</v>
      </c>
      <c r="C1153" t="s">
        <v>2413</v>
      </c>
      <c r="D1153" t="s">
        <v>2914</v>
      </c>
      <c r="E1153" s="8" t="s">
        <v>1971</v>
      </c>
      <c r="F1153" s="11">
        <v>1999</v>
      </c>
      <c r="G1153" s="11">
        <v>3300</v>
      </c>
      <c r="H1153" s="1">
        <v>0.39</v>
      </c>
      <c r="I1153" t="str">
        <f t="shared" si="68"/>
        <v>NO</v>
      </c>
      <c r="J1153" s="19">
        <v>3.9</v>
      </c>
      <c r="K1153" s="21">
        <v>535</v>
      </c>
      <c r="M1153" s="15">
        <f t="shared" si="69"/>
        <v>1069465</v>
      </c>
      <c r="N1153" t="str">
        <f t="shared" si="70"/>
        <v xml:space="preserve"> &gt;₹500</v>
      </c>
      <c r="O1153" s="15">
        <f t="shared" si="71"/>
        <v>2086.5</v>
      </c>
    </row>
    <row r="1154" spans="1:15" x14ac:dyDescent="0.25">
      <c r="A1154" t="s">
        <v>2414</v>
      </c>
      <c r="B1154" t="s">
        <v>3916</v>
      </c>
      <c r="C1154" t="s">
        <v>2415</v>
      </c>
      <c r="D1154" t="s">
        <v>2914</v>
      </c>
      <c r="E1154" s="8" t="s">
        <v>1980</v>
      </c>
      <c r="F1154" s="11">
        <v>210</v>
      </c>
      <c r="G1154" s="11">
        <v>699</v>
      </c>
      <c r="H1154" s="1">
        <v>0.7</v>
      </c>
      <c r="I1154" t="str">
        <f t="shared" ref="I1154:I1217" si="72">IF(H1154&gt;=50%, "YES","NO")</f>
        <v>YES</v>
      </c>
      <c r="J1154" s="19">
        <v>3.9</v>
      </c>
      <c r="K1154" s="21">
        <v>534</v>
      </c>
      <c r="M1154" s="15">
        <f t="shared" ref="M1154:M1217" si="73">F1154*K1154</f>
        <v>112140</v>
      </c>
      <c r="N1154" t="str">
        <f t="shared" ref="N1154:N1217" si="74">IF(F1154&lt;200, "&lt;₹200",  IF(F1154&lt;=500,
"₹200–₹500"," &gt;₹500"))</f>
        <v>₹200–₹500</v>
      </c>
      <c r="O1154" s="15">
        <f t="shared" ref="O1154:O1217" si="75">J1154*K1154</f>
        <v>2082.6</v>
      </c>
    </row>
    <row r="1155" spans="1:15" x14ac:dyDescent="0.25">
      <c r="A1155" t="s">
        <v>2416</v>
      </c>
      <c r="B1155" t="s">
        <v>3917</v>
      </c>
      <c r="C1155" t="s">
        <v>2417</v>
      </c>
      <c r="D1155" t="s">
        <v>2914</v>
      </c>
      <c r="E1155" s="8" t="s">
        <v>2286</v>
      </c>
      <c r="F1155" s="11">
        <v>14499</v>
      </c>
      <c r="G1155" s="11">
        <v>23559</v>
      </c>
      <c r="H1155" s="1">
        <v>0.38</v>
      </c>
      <c r="I1155" t="str">
        <f t="shared" si="72"/>
        <v>NO</v>
      </c>
      <c r="J1155" s="19">
        <v>3.9</v>
      </c>
      <c r="K1155" s="21">
        <v>532</v>
      </c>
      <c r="M1155" s="15">
        <f t="shared" si="73"/>
        <v>7713468</v>
      </c>
      <c r="N1155" t="str">
        <f t="shared" si="74"/>
        <v xml:space="preserve"> &gt;₹500</v>
      </c>
      <c r="O1155" s="15">
        <f t="shared" si="75"/>
        <v>2074.7999999999997</v>
      </c>
    </row>
    <row r="1156" spans="1:15" x14ac:dyDescent="0.25">
      <c r="A1156" t="s">
        <v>2418</v>
      </c>
      <c r="B1156" t="s">
        <v>3918</v>
      </c>
      <c r="C1156" t="s">
        <v>2419</v>
      </c>
      <c r="D1156" t="s">
        <v>2914</v>
      </c>
      <c r="E1156" s="8" t="s">
        <v>2027</v>
      </c>
      <c r="F1156" s="11">
        <v>950</v>
      </c>
      <c r="G1156" s="11">
        <v>1599</v>
      </c>
      <c r="H1156" s="1">
        <v>0.41</v>
      </c>
      <c r="I1156" t="str">
        <f t="shared" si="72"/>
        <v>NO</v>
      </c>
      <c r="J1156" s="19">
        <v>3.9</v>
      </c>
      <c r="K1156" s="21">
        <v>523</v>
      </c>
      <c r="M1156" s="15">
        <f t="shared" si="73"/>
        <v>496850</v>
      </c>
      <c r="N1156" t="str">
        <f t="shared" si="74"/>
        <v xml:space="preserve"> &gt;₹500</v>
      </c>
      <c r="O1156" s="15">
        <f t="shared" si="75"/>
        <v>2039.7</v>
      </c>
    </row>
    <row r="1157" spans="1:15" x14ac:dyDescent="0.25">
      <c r="A1157" t="s">
        <v>2420</v>
      </c>
      <c r="B1157" t="s">
        <v>3919</v>
      </c>
      <c r="C1157" t="s">
        <v>2421</v>
      </c>
      <c r="D1157" t="s">
        <v>2914</v>
      </c>
      <c r="E1157" s="8" t="s">
        <v>2024</v>
      </c>
      <c r="F1157" s="11">
        <v>7199</v>
      </c>
      <c r="G1157" s="11">
        <v>9995</v>
      </c>
      <c r="H1157" s="1">
        <v>0.28000000000000003</v>
      </c>
      <c r="I1157" t="str">
        <f t="shared" si="72"/>
        <v>NO</v>
      </c>
      <c r="J1157" s="19">
        <v>3.9</v>
      </c>
      <c r="K1157" s="21">
        <v>513</v>
      </c>
      <c r="M1157" s="15">
        <f t="shared" si="73"/>
        <v>3693087</v>
      </c>
      <c r="N1157" t="str">
        <f t="shared" si="74"/>
        <v xml:space="preserve"> &gt;₹500</v>
      </c>
      <c r="O1157" s="15">
        <f t="shared" si="75"/>
        <v>2000.7</v>
      </c>
    </row>
    <row r="1158" spans="1:15" x14ac:dyDescent="0.25">
      <c r="A1158" t="s">
        <v>2422</v>
      </c>
      <c r="B1158" t="s">
        <v>3920</v>
      </c>
      <c r="C1158" t="s">
        <v>2423</v>
      </c>
      <c r="D1158" t="s">
        <v>2914</v>
      </c>
      <c r="E1158" s="8" t="s">
        <v>1948</v>
      </c>
      <c r="F1158" s="11">
        <v>2439</v>
      </c>
      <c r="G1158" s="11">
        <v>2545</v>
      </c>
      <c r="H1158" s="1">
        <v>0.04</v>
      </c>
      <c r="I1158" t="str">
        <f t="shared" si="72"/>
        <v>NO</v>
      </c>
      <c r="J1158" s="19">
        <v>3.8</v>
      </c>
      <c r="K1158" s="21">
        <v>505</v>
      </c>
      <c r="M1158" s="15">
        <f t="shared" si="73"/>
        <v>1231695</v>
      </c>
      <c r="N1158" t="str">
        <f t="shared" si="74"/>
        <v xml:space="preserve"> &gt;₹500</v>
      </c>
      <c r="O1158" s="15">
        <f t="shared" si="75"/>
        <v>1919</v>
      </c>
    </row>
    <row r="1159" spans="1:15" x14ac:dyDescent="0.25">
      <c r="A1159" t="s">
        <v>2424</v>
      </c>
      <c r="B1159" t="s">
        <v>3921</v>
      </c>
      <c r="C1159" t="s">
        <v>2425</v>
      </c>
      <c r="D1159" t="s">
        <v>2914</v>
      </c>
      <c r="E1159" s="8" t="s">
        <v>2030</v>
      </c>
      <c r="F1159" s="11">
        <v>7799</v>
      </c>
      <c r="G1159" s="11">
        <v>8995</v>
      </c>
      <c r="H1159" s="1">
        <v>0.13</v>
      </c>
      <c r="I1159" t="str">
        <f t="shared" si="72"/>
        <v>NO</v>
      </c>
      <c r="J1159" s="19">
        <v>3.8</v>
      </c>
      <c r="K1159" s="21">
        <v>493</v>
      </c>
      <c r="M1159" s="15">
        <f t="shared" si="73"/>
        <v>3844907</v>
      </c>
      <c r="N1159" t="str">
        <f t="shared" si="74"/>
        <v xml:space="preserve"> &gt;₹500</v>
      </c>
      <c r="O1159" s="15">
        <f t="shared" si="75"/>
        <v>1873.3999999999999</v>
      </c>
    </row>
    <row r="1160" spans="1:15" x14ac:dyDescent="0.25">
      <c r="A1160" t="s">
        <v>2426</v>
      </c>
      <c r="B1160" t="s">
        <v>3922</v>
      </c>
      <c r="C1160" t="s">
        <v>2427</v>
      </c>
      <c r="D1160" t="s">
        <v>2914</v>
      </c>
      <c r="E1160" s="8" t="s">
        <v>2093</v>
      </c>
      <c r="F1160" s="11">
        <v>1599</v>
      </c>
      <c r="G1160" s="11">
        <v>1999</v>
      </c>
      <c r="H1160" s="1">
        <v>0.2</v>
      </c>
      <c r="I1160" t="str">
        <f t="shared" si="72"/>
        <v>NO</v>
      </c>
      <c r="J1160" s="19">
        <v>3.8</v>
      </c>
      <c r="K1160" s="21">
        <v>491</v>
      </c>
      <c r="M1160" s="15">
        <f t="shared" si="73"/>
        <v>785109</v>
      </c>
      <c r="N1160" t="str">
        <f t="shared" si="74"/>
        <v xml:space="preserve"> &gt;₹500</v>
      </c>
      <c r="O1160" s="15">
        <f t="shared" si="75"/>
        <v>1865.8</v>
      </c>
    </row>
    <row r="1161" spans="1:15" x14ac:dyDescent="0.25">
      <c r="A1161" t="s">
        <v>2428</v>
      </c>
      <c r="B1161" t="s">
        <v>3771</v>
      </c>
      <c r="C1161" t="s">
        <v>2429</v>
      </c>
      <c r="D1161" t="s">
        <v>2914</v>
      </c>
      <c r="E1161" s="8" t="s">
        <v>1986</v>
      </c>
      <c r="F1161" s="11">
        <v>2899</v>
      </c>
      <c r="G1161" s="11">
        <v>5500</v>
      </c>
      <c r="H1161" s="1">
        <v>0.47</v>
      </c>
      <c r="I1161" t="str">
        <f t="shared" si="72"/>
        <v>NO</v>
      </c>
      <c r="J1161" s="19">
        <v>3.8</v>
      </c>
      <c r="K1161" s="21">
        <v>491</v>
      </c>
      <c r="M1161" s="15">
        <f t="shared" si="73"/>
        <v>1423409</v>
      </c>
      <c r="N1161" t="str">
        <f t="shared" si="74"/>
        <v xml:space="preserve"> &gt;₹500</v>
      </c>
      <c r="O1161" s="15">
        <f t="shared" si="75"/>
        <v>1865.8</v>
      </c>
    </row>
    <row r="1162" spans="1:15" x14ac:dyDescent="0.25">
      <c r="A1162" t="s">
        <v>2430</v>
      </c>
      <c r="B1162" t="s">
        <v>3923</v>
      </c>
      <c r="C1162" t="s">
        <v>2431</v>
      </c>
      <c r="D1162" t="s">
        <v>2914</v>
      </c>
      <c r="E1162" s="8" t="s">
        <v>2325</v>
      </c>
      <c r="F1162" s="11">
        <v>9799</v>
      </c>
      <c r="G1162" s="11">
        <v>12150</v>
      </c>
      <c r="H1162" s="1">
        <v>0.19</v>
      </c>
      <c r="I1162" t="str">
        <f t="shared" si="72"/>
        <v>NO</v>
      </c>
      <c r="J1162" s="19">
        <v>3.8</v>
      </c>
      <c r="K1162" s="21">
        <v>490</v>
      </c>
      <c r="M1162" s="15">
        <f t="shared" si="73"/>
        <v>4801510</v>
      </c>
      <c r="N1162" t="str">
        <f t="shared" si="74"/>
        <v xml:space="preserve"> &gt;₹500</v>
      </c>
      <c r="O1162" s="15">
        <f t="shared" si="75"/>
        <v>1862</v>
      </c>
    </row>
    <row r="1163" spans="1:15" x14ac:dyDescent="0.25">
      <c r="A1163" t="s">
        <v>2432</v>
      </c>
      <c r="B1163" t="s">
        <v>3924</v>
      </c>
      <c r="C1163" t="s">
        <v>2433</v>
      </c>
      <c r="D1163" t="s">
        <v>2914</v>
      </c>
      <c r="E1163" s="8" t="s">
        <v>2030</v>
      </c>
      <c r="F1163" s="11">
        <v>3299</v>
      </c>
      <c r="G1163" s="11">
        <v>4995</v>
      </c>
      <c r="H1163" s="1">
        <v>0.34</v>
      </c>
      <c r="I1163" t="str">
        <f t="shared" si="72"/>
        <v>NO</v>
      </c>
      <c r="J1163" s="19">
        <v>3.8</v>
      </c>
      <c r="K1163" s="21">
        <v>490</v>
      </c>
      <c r="M1163" s="15">
        <f t="shared" si="73"/>
        <v>1616510</v>
      </c>
      <c r="N1163" t="str">
        <f t="shared" si="74"/>
        <v xml:space="preserve"> &gt;₹500</v>
      </c>
      <c r="O1163" s="15">
        <f t="shared" si="75"/>
        <v>1862</v>
      </c>
    </row>
    <row r="1164" spans="1:15" x14ac:dyDescent="0.25">
      <c r="A1164" t="s">
        <v>2434</v>
      </c>
      <c r="B1164" t="s">
        <v>3925</v>
      </c>
      <c r="C1164" t="s">
        <v>2435</v>
      </c>
      <c r="D1164" t="s">
        <v>2914</v>
      </c>
      <c r="E1164" s="8" t="s">
        <v>1980</v>
      </c>
      <c r="F1164" s="11">
        <v>669</v>
      </c>
      <c r="G1164" s="11">
        <v>1499</v>
      </c>
      <c r="H1164" s="1">
        <v>0.55000000000000004</v>
      </c>
      <c r="I1164" t="str">
        <f t="shared" si="72"/>
        <v>YES</v>
      </c>
      <c r="J1164" s="19">
        <v>3.8</v>
      </c>
      <c r="K1164" s="21">
        <v>485</v>
      </c>
      <c r="M1164" s="15">
        <f t="shared" si="73"/>
        <v>324465</v>
      </c>
      <c r="N1164" t="str">
        <f t="shared" si="74"/>
        <v xml:space="preserve"> &gt;₹500</v>
      </c>
      <c r="O1164" s="15">
        <f t="shared" si="75"/>
        <v>1843</v>
      </c>
    </row>
    <row r="1165" spans="1:15" x14ac:dyDescent="0.25">
      <c r="A1165" t="s">
        <v>2436</v>
      </c>
      <c r="B1165" t="s">
        <v>3926</v>
      </c>
      <c r="C1165" t="s">
        <v>2437</v>
      </c>
      <c r="D1165" t="s">
        <v>2914</v>
      </c>
      <c r="E1165" s="8" t="s">
        <v>2039</v>
      </c>
      <c r="F1165" s="11">
        <v>5890</v>
      </c>
      <c r="G1165" s="11">
        <v>7506</v>
      </c>
      <c r="H1165" s="1">
        <v>0.22</v>
      </c>
      <c r="I1165" t="str">
        <f t="shared" si="72"/>
        <v>NO</v>
      </c>
      <c r="J1165" s="19">
        <v>3.8</v>
      </c>
      <c r="K1165" s="21">
        <v>479</v>
      </c>
      <c r="M1165" s="15">
        <f t="shared" si="73"/>
        <v>2821310</v>
      </c>
      <c r="N1165" t="str">
        <f t="shared" si="74"/>
        <v xml:space="preserve"> &gt;₹500</v>
      </c>
      <c r="O1165" s="15">
        <f t="shared" si="75"/>
        <v>1820.1999999999998</v>
      </c>
    </row>
    <row r="1166" spans="1:15" x14ac:dyDescent="0.25">
      <c r="A1166" t="s">
        <v>2438</v>
      </c>
      <c r="B1166" t="s">
        <v>3927</v>
      </c>
      <c r="C1166" t="s">
        <v>2439</v>
      </c>
      <c r="D1166" t="s">
        <v>2914</v>
      </c>
      <c r="E1166" s="8" t="s">
        <v>2289</v>
      </c>
      <c r="F1166" s="11">
        <v>9199</v>
      </c>
      <c r="G1166" s="11">
        <v>18000</v>
      </c>
      <c r="H1166" s="1">
        <v>0.49</v>
      </c>
      <c r="I1166" t="str">
        <f t="shared" si="72"/>
        <v>NO</v>
      </c>
      <c r="J1166" s="19">
        <v>3.8</v>
      </c>
      <c r="K1166" s="21">
        <v>478</v>
      </c>
      <c r="M1166" s="15">
        <f t="shared" si="73"/>
        <v>4397122</v>
      </c>
      <c r="N1166" t="str">
        <f t="shared" si="74"/>
        <v xml:space="preserve"> &gt;₹500</v>
      </c>
      <c r="O1166" s="15">
        <f t="shared" si="75"/>
        <v>1816.3999999999999</v>
      </c>
    </row>
    <row r="1167" spans="1:15" x14ac:dyDescent="0.25">
      <c r="A1167" t="s">
        <v>2440</v>
      </c>
      <c r="B1167" t="s">
        <v>3745</v>
      </c>
      <c r="C1167" t="s">
        <v>2441</v>
      </c>
      <c r="D1167" t="s">
        <v>2914</v>
      </c>
      <c r="E1167" s="8" t="s">
        <v>2027</v>
      </c>
      <c r="F1167" s="11">
        <v>351</v>
      </c>
      <c r="G1167" s="11">
        <v>1099</v>
      </c>
      <c r="H1167" s="1">
        <v>0.68</v>
      </c>
      <c r="I1167" t="str">
        <f t="shared" si="72"/>
        <v>YES</v>
      </c>
      <c r="J1167" s="19">
        <v>3.8</v>
      </c>
      <c r="K1167" s="21">
        <v>474</v>
      </c>
      <c r="M1167" s="15">
        <f t="shared" si="73"/>
        <v>166374</v>
      </c>
      <c r="N1167" t="str">
        <f t="shared" si="74"/>
        <v>₹200–₹500</v>
      </c>
      <c r="O1167" s="15">
        <f t="shared" si="75"/>
        <v>1801.1999999999998</v>
      </c>
    </row>
    <row r="1168" spans="1:15" x14ac:dyDescent="0.25">
      <c r="A1168" t="s">
        <v>2442</v>
      </c>
      <c r="B1168" t="s">
        <v>3928</v>
      </c>
      <c r="C1168" t="s">
        <v>2443</v>
      </c>
      <c r="D1168" t="s">
        <v>2918</v>
      </c>
      <c r="E1168" s="8" t="s">
        <v>2444</v>
      </c>
      <c r="F1168" s="11">
        <v>899</v>
      </c>
      <c r="G1168" s="11">
        <v>1900</v>
      </c>
      <c r="H1168" s="1">
        <v>0.53</v>
      </c>
      <c r="I1168" t="str">
        <f t="shared" si="72"/>
        <v>YES</v>
      </c>
      <c r="J1168" s="19">
        <v>3.8</v>
      </c>
      <c r="K1168" s="21">
        <v>468</v>
      </c>
      <c r="M1168" s="15">
        <f t="shared" si="73"/>
        <v>420732</v>
      </c>
      <c r="N1168" t="str">
        <f t="shared" si="74"/>
        <v xml:space="preserve"> &gt;₹500</v>
      </c>
      <c r="O1168" s="15">
        <f t="shared" si="75"/>
        <v>1778.3999999999999</v>
      </c>
    </row>
    <row r="1169" spans="1:15" x14ac:dyDescent="0.25">
      <c r="A1169" t="s">
        <v>2445</v>
      </c>
      <c r="B1169" t="s">
        <v>3929</v>
      </c>
      <c r="C1169" t="s">
        <v>2446</v>
      </c>
      <c r="D1169" t="s">
        <v>2914</v>
      </c>
      <c r="E1169" s="8" t="s">
        <v>1999</v>
      </c>
      <c r="F1169" s="11">
        <v>1349</v>
      </c>
      <c r="G1169" s="11">
        <v>1850</v>
      </c>
      <c r="H1169" s="1">
        <v>0.27</v>
      </c>
      <c r="I1169" t="str">
        <f t="shared" si="72"/>
        <v>NO</v>
      </c>
      <c r="J1169" s="19">
        <v>3.8</v>
      </c>
      <c r="K1169" s="21">
        <v>466</v>
      </c>
      <c r="M1169" s="15">
        <f t="shared" si="73"/>
        <v>628634</v>
      </c>
      <c r="N1169" t="str">
        <f t="shared" si="74"/>
        <v xml:space="preserve"> &gt;₹500</v>
      </c>
      <c r="O1169" s="15">
        <f t="shared" si="75"/>
        <v>1770.8</v>
      </c>
    </row>
    <row r="1170" spans="1:15" x14ac:dyDescent="0.25">
      <c r="A1170" t="s">
        <v>2447</v>
      </c>
      <c r="B1170" t="s">
        <v>3930</v>
      </c>
      <c r="C1170" t="s">
        <v>2448</v>
      </c>
      <c r="D1170" t="s">
        <v>2914</v>
      </c>
      <c r="E1170" s="8" t="s">
        <v>2257</v>
      </c>
      <c r="F1170" s="11">
        <v>6236</v>
      </c>
      <c r="G1170" s="11">
        <v>9999</v>
      </c>
      <c r="H1170" s="1">
        <v>0.38</v>
      </c>
      <c r="I1170" t="str">
        <f t="shared" si="72"/>
        <v>NO</v>
      </c>
      <c r="J1170" s="19">
        <v>3.8</v>
      </c>
      <c r="K1170" s="21">
        <v>465</v>
      </c>
      <c r="M1170" s="15">
        <f t="shared" si="73"/>
        <v>2899740</v>
      </c>
      <c r="N1170" t="str">
        <f t="shared" si="74"/>
        <v xml:space="preserve"> &gt;₹500</v>
      </c>
      <c r="O1170" s="15">
        <f t="shared" si="75"/>
        <v>1767</v>
      </c>
    </row>
    <row r="1171" spans="1:15" x14ac:dyDescent="0.25">
      <c r="A1171" t="s">
        <v>2449</v>
      </c>
      <c r="B1171" t="s">
        <v>3931</v>
      </c>
      <c r="C1171" t="s">
        <v>2450</v>
      </c>
      <c r="D1171" t="s">
        <v>2914</v>
      </c>
      <c r="E1171" s="8" t="s">
        <v>1980</v>
      </c>
      <c r="F1171" s="11">
        <v>2742</v>
      </c>
      <c r="G1171" s="11">
        <v>3995</v>
      </c>
      <c r="H1171" s="1">
        <v>0.31</v>
      </c>
      <c r="I1171" t="str">
        <f t="shared" si="72"/>
        <v>NO</v>
      </c>
      <c r="J1171" s="19">
        <v>3.8</v>
      </c>
      <c r="K1171" s="21">
        <v>463</v>
      </c>
      <c r="M1171" s="15">
        <f t="shared" si="73"/>
        <v>1269546</v>
      </c>
      <c r="N1171" t="str">
        <f t="shared" si="74"/>
        <v xml:space="preserve"> &gt;₹500</v>
      </c>
      <c r="O1171" s="15">
        <f t="shared" si="75"/>
        <v>1759.3999999999999</v>
      </c>
    </row>
    <row r="1172" spans="1:15" x14ac:dyDescent="0.25">
      <c r="A1172" t="s">
        <v>2451</v>
      </c>
      <c r="B1172" t="s">
        <v>3932</v>
      </c>
      <c r="C1172" t="s">
        <v>2452</v>
      </c>
      <c r="D1172" t="s">
        <v>2914</v>
      </c>
      <c r="E1172" s="8" t="s">
        <v>2325</v>
      </c>
      <c r="F1172" s="11">
        <v>721</v>
      </c>
      <c r="G1172" s="11">
        <v>1499</v>
      </c>
      <c r="H1172" s="1">
        <v>0.52</v>
      </c>
      <c r="I1172" t="str">
        <f t="shared" si="72"/>
        <v>YES</v>
      </c>
      <c r="J1172" s="19">
        <v>3.8</v>
      </c>
      <c r="K1172" s="21">
        <v>462</v>
      </c>
      <c r="M1172" s="15">
        <f t="shared" si="73"/>
        <v>333102</v>
      </c>
      <c r="N1172" t="str">
        <f t="shared" si="74"/>
        <v xml:space="preserve"> &gt;₹500</v>
      </c>
      <c r="O1172" s="15">
        <f t="shared" si="75"/>
        <v>1755.6</v>
      </c>
    </row>
    <row r="1173" spans="1:15" x14ac:dyDescent="0.25">
      <c r="A1173" t="s">
        <v>2453</v>
      </c>
      <c r="B1173" t="s">
        <v>3933</v>
      </c>
      <c r="C1173" t="s">
        <v>2454</v>
      </c>
      <c r="D1173" t="s">
        <v>2914</v>
      </c>
      <c r="E1173" s="8" t="s">
        <v>2030</v>
      </c>
      <c r="F1173" s="11">
        <v>2903</v>
      </c>
      <c r="G1173" s="11">
        <v>3295</v>
      </c>
      <c r="H1173" s="1">
        <v>0.12</v>
      </c>
      <c r="I1173" t="str">
        <f t="shared" si="72"/>
        <v>NO</v>
      </c>
      <c r="J1173" s="19">
        <v>3.8</v>
      </c>
      <c r="K1173" s="21">
        <v>461</v>
      </c>
      <c r="M1173" s="15">
        <f t="shared" si="73"/>
        <v>1338283</v>
      </c>
      <c r="N1173" t="str">
        <f t="shared" si="74"/>
        <v xml:space="preserve"> &gt;₹500</v>
      </c>
      <c r="O1173" s="15">
        <f t="shared" si="75"/>
        <v>1751.8</v>
      </c>
    </row>
    <row r="1174" spans="1:15" x14ac:dyDescent="0.25">
      <c r="A1174" t="s">
        <v>2455</v>
      </c>
      <c r="B1174" t="s">
        <v>3934</v>
      </c>
      <c r="C1174" t="s">
        <v>2456</v>
      </c>
      <c r="D1174" t="s">
        <v>2914</v>
      </c>
      <c r="E1174" s="8" t="s">
        <v>2093</v>
      </c>
      <c r="F1174" s="11">
        <v>1656</v>
      </c>
      <c r="G1174" s="11">
        <v>2695</v>
      </c>
      <c r="H1174" s="1">
        <v>0.39</v>
      </c>
      <c r="I1174" t="str">
        <f t="shared" si="72"/>
        <v>NO</v>
      </c>
      <c r="J1174" s="19">
        <v>3.8</v>
      </c>
      <c r="K1174" s="21">
        <v>457</v>
      </c>
      <c r="M1174" s="15">
        <f t="shared" si="73"/>
        <v>756792</v>
      </c>
      <c r="N1174" t="str">
        <f t="shared" si="74"/>
        <v xml:space="preserve"> &gt;₹500</v>
      </c>
      <c r="O1174" s="15">
        <f t="shared" si="75"/>
        <v>1736.6</v>
      </c>
    </row>
    <row r="1175" spans="1:15" x14ac:dyDescent="0.25">
      <c r="A1175" t="s">
        <v>2457</v>
      </c>
      <c r="B1175" t="s">
        <v>3935</v>
      </c>
      <c r="C1175" t="s">
        <v>2458</v>
      </c>
      <c r="D1175" t="s">
        <v>2914</v>
      </c>
      <c r="E1175" s="8" t="s">
        <v>2059</v>
      </c>
      <c r="F1175" s="11">
        <v>1399</v>
      </c>
      <c r="G1175" s="11">
        <v>2290</v>
      </c>
      <c r="H1175" s="1">
        <v>0.39</v>
      </c>
      <c r="I1175" t="str">
        <f t="shared" si="72"/>
        <v>NO</v>
      </c>
      <c r="J1175" s="19">
        <v>3.8</v>
      </c>
      <c r="K1175" s="21">
        <v>451</v>
      </c>
      <c r="M1175" s="15">
        <f t="shared" si="73"/>
        <v>630949</v>
      </c>
      <c r="N1175" t="str">
        <f t="shared" si="74"/>
        <v xml:space="preserve"> &gt;₹500</v>
      </c>
      <c r="O1175" s="15">
        <f t="shared" si="75"/>
        <v>1713.8</v>
      </c>
    </row>
    <row r="1176" spans="1:15" x14ac:dyDescent="0.25">
      <c r="A1176" t="s">
        <v>2459</v>
      </c>
      <c r="B1176" t="s">
        <v>3936</v>
      </c>
      <c r="C1176" t="s">
        <v>2460</v>
      </c>
      <c r="D1176" t="s">
        <v>2914</v>
      </c>
      <c r="E1176" s="8" t="s">
        <v>2066</v>
      </c>
      <c r="F1176" s="11">
        <v>2079</v>
      </c>
      <c r="G1176" s="11">
        <v>3099</v>
      </c>
      <c r="H1176" s="1">
        <v>0.33</v>
      </c>
      <c r="I1176" t="str">
        <f t="shared" si="72"/>
        <v>NO</v>
      </c>
      <c r="J1176" s="19">
        <v>3.8</v>
      </c>
      <c r="K1176" s="21">
        <v>450</v>
      </c>
      <c r="M1176" s="15">
        <f t="shared" si="73"/>
        <v>935550</v>
      </c>
      <c r="N1176" t="str">
        <f t="shared" si="74"/>
        <v xml:space="preserve"> &gt;₹500</v>
      </c>
      <c r="O1176" s="15">
        <f t="shared" si="75"/>
        <v>1710</v>
      </c>
    </row>
    <row r="1177" spans="1:15" x14ac:dyDescent="0.25">
      <c r="A1177" t="s">
        <v>2461</v>
      </c>
      <c r="B1177" t="s">
        <v>3937</v>
      </c>
      <c r="C1177" t="s">
        <v>2462</v>
      </c>
      <c r="D1177" t="s">
        <v>2914</v>
      </c>
      <c r="E1177" s="8" t="s">
        <v>2017</v>
      </c>
      <c r="F1177" s="11">
        <v>999</v>
      </c>
      <c r="G1177" s="11">
        <v>1075</v>
      </c>
      <c r="H1177" s="1">
        <v>7.0000000000000007E-2</v>
      </c>
      <c r="I1177" t="str">
        <f t="shared" si="72"/>
        <v>NO</v>
      </c>
      <c r="J1177" s="19">
        <v>3.8</v>
      </c>
      <c r="K1177" s="21">
        <v>444</v>
      </c>
      <c r="M1177" s="15">
        <f t="shared" si="73"/>
        <v>443556</v>
      </c>
      <c r="N1177" t="str">
        <f t="shared" si="74"/>
        <v xml:space="preserve"> &gt;₹500</v>
      </c>
      <c r="O1177" s="15">
        <f t="shared" si="75"/>
        <v>1687.1999999999998</v>
      </c>
    </row>
    <row r="1178" spans="1:15" x14ac:dyDescent="0.25">
      <c r="A1178" t="s">
        <v>2463</v>
      </c>
      <c r="B1178" t="s">
        <v>3938</v>
      </c>
      <c r="C1178" t="s">
        <v>2464</v>
      </c>
      <c r="D1178" t="s">
        <v>2914</v>
      </c>
      <c r="E1178" s="8" t="s">
        <v>2046</v>
      </c>
      <c r="F1178" s="11">
        <v>3179</v>
      </c>
      <c r="G1178" s="11">
        <v>6999</v>
      </c>
      <c r="H1178" s="1">
        <v>0.55000000000000004</v>
      </c>
      <c r="I1178" t="str">
        <f t="shared" si="72"/>
        <v>YES</v>
      </c>
      <c r="J1178" s="19">
        <v>3.8</v>
      </c>
      <c r="K1178" s="21">
        <v>441</v>
      </c>
      <c r="M1178" s="15">
        <f t="shared" si="73"/>
        <v>1401939</v>
      </c>
      <c r="N1178" t="str">
        <f t="shared" si="74"/>
        <v xml:space="preserve"> &gt;₹500</v>
      </c>
      <c r="O1178" s="15">
        <f t="shared" si="75"/>
        <v>1675.8</v>
      </c>
    </row>
    <row r="1179" spans="1:15" x14ac:dyDescent="0.25">
      <c r="A1179" t="s">
        <v>2465</v>
      </c>
      <c r="B1179" t="s">
        <v>3939</v>
      </c>
      <c r="C1179" t="s">
        <v>2466</v>
      </c>
      <c r="D1179" t="s">
        <v>2914</v>
      </c>
      <c r="E1179" s="8" t="s">
        <v>1989</v>
      </c>
      <c r="F1179" s="11">
        <v>1049</v>
      </c>
      <c r="G1179" s="11">
        <v>2499</v>
      </c>
      <c r="H1179" s="1">
        <v>0.57999999999999996</v>
      </c>
      <c r="I1179" t="str">
        <f t="shared" si="72"/>
        <v>YES</v>
      </c>
      <c r="J1179" s="19">
        <v>3.8</v>
      </c>
      <c r="K1179" s="21">
        <v>441</v>
      </c>
      <c r="M1179" s="15">
        <f t="shared" si="73"/>
        <v>462609</v>
      </c>
      <c r="N1179" t="str">
        <f t="shared" si="74"/>
        <v xml:space="preserve"> &gt;₹500</v>
      </c>
      <c r="O1179" s="15">
        <f t="shared" si="75"/>
        <v>1675.8</v>
      </c>
    </row>
    <row r="1180" spans="1:15" x14ac:dyDescent="0.25">
      <c r="A1180" t="s">
        <v>2467</v>
      </c>
      <c r="B1180" t="s">
        <v>3940</v>
      </c>
      <c r="C1180" t="s">
        <v>2468</v>
      </c>
      <c r="D1180" t="s">
        <v>2914</v>
      </c>
      <c r="E1180" s="8" t="s">
        <v>1989</v>
      </c>
      <c r="F1180" s="11">
        <v>3599</v>
      </c>
      <c r="G1180" s="11">
        <v>7290</v>
      </c>
      <c r="H1180" s="1">
        <v>0.51</v>
      </c>
      <c r="I1180" t="str">
        <f t="shared" si="72"/>
        <v>YES</v>
      </c>
      <c r="J1180" s="19">
        <v>3.8</v>
      </c>
      <c r="K1180" s="21">
        <v>434</v>
      </c>
      <c r="M1180" s="15">
        <f t="shared" si="73"/>
        <v>1561966</v>
      </c>
      <c r="N1180" t="str">
        <f t="shared" si="74"/>
        <v xml:space="preserve"> &gt;₹500</v>
      </c>
      <c r="O1180" s="15">
        <f t="shared" si="75"/>
        <v>1649.1999999999998</v>
      </c>
    </row>
    <row r="1181" spans="1:15" x14ac:dyDescent="0.25">
      <c r="A1181" t="s">
        <v>2469</v>
      </c>
      <c r="B1181" t="s">
        <v>3941</v>
      </c>
      <c r="C1181" t="s">
        <v>2470</v>
      </c>
      <c r="D1181" t="s">
        <v>2914</v>
      </c>
      <c r="E1181" s="8" t="s">
        <v>2471</v>
      </c>
      <c r="F1181" s="11">
        <v>4799</v>
      </c>
      <c r="G1181" s="11">
        <v>5795</v>
      </c>
      <c r="H1181" s="1">
        <v>0.17</v>
      </c>
      <c r="I1181" t="str">
        <f t="shared" si="72"/>
        <v>NO</v>
      </c>
      <c r="J1181" s="19">
        <v>3.8</v>
      </c>
      <c r="K1181" s="21">
        <v>431</v>
      </c>
      <c r="M1181" s="15">
        <f t="shared" si="73"/>
        <v>2068369</v>
      </c>
      <c r="N1181" t="str">
        <f t="shared" si="74"/>
        <v xml:space="preserve"> &gt;₹500</v>
      </c>
      <c r="O1181" s="15">
        <f t="shared" si="75"/>
        <v>1637.8</v>
      </c>
    </row>
    <row r="1182" spans="1:15" x14ac:dyDescent="0.25">
      <c r="A1182" t="s">
        <v>2472</v>
      </c>
      <c r="B1182" t="s">
        <v>3942</v>
      </c>
      <c r="C1182" t="s">
        <v>2473</v>
      </c>
      <c r="D1182" t="s">
        <v>2914</v>
      </c>
      <c r="E1182" s="8" t="s">
        <v>1986</v>
      </c>
      <c r="F1182" s="11">
        <v>1699</v>
      </c>
      <c r="G1182" s="11">
        <v>3398</v>
      </c>
      <c r="H1182" s="1">
        <v>0.5</v>
      </c>
      <c r="I1182" t="str">
        <f t="shared" si="72"/>
        <v>YES</v>
      </c>
      <c r="J1182" s="19">
        <v>3.8</v>
      </c>
      <c r="K1182" s="21">
        <v>427</v>
      </c>
      <c r="M1182" s="15">
        <f t="shared" si="73"/>
        <v>725473</v>
      </c>
      <c r="N1182" t="str">
        <f t="shared" si="74"/>
        <v xml:space="preserve"> &gt;₹500</v>
      </c>
      <c r="O1182" s="15">
        <f t="shared" si="75"/>
        <v>1622.6</v>
      </c>
    </row>
    <row r="1183" spans="1:15" x14ac:dyDescent="0.25">
      <c r="A1183" t="s">
        <v>2474</v>
      </c>
      <c r="B1183" t="s">
        <v>3943</v>
      </c>
      <c r="C1183" t="s">
        <v>2475</v>
      </c>
      <c r="D1183" t="s">
        <v>2914</v>
      </c>
      <c r="E1183" s="8" t="s">
        <v>1999</v>
      </c>
      <c r="F1183" s="11">
        <v>664</v>
      </c>
      <c r="G1183" s="11">
        <v>1490</v>
      </c>
      <c r="H1183" s="1">
        <v>0.55000000000000004</v>
      </c>
      <c r="I1183" t="str">
        <f t="shared" si="72"/>
        <v>YES</v>
      </c>
      <c r="J1183" s="19">
        <v>3.8</v>
      </c>
      <c r="K1183" s="21">
        <v>425</v>
      </c>
      <c r="M1183" s="15">
        <f t="shared" si="73"/>
        <v>282200</v>
      </c>
      <c r="N1183" t="str">
        <f t="shared" si="74"/>
        <v xml:space="preserve"> &gt;₹500</v>
      </c>
      <c r="O1183" s="15">
        <f t="shared" si="75"/>
        <v>1615</v>
      </c>
    </row>
    <row r="1184" spans="1:15" x14ac:dyDescent="0.25">
      <c r="A1184" t="s">
        <v>2476</v>
      </c>
      <c r="B1184" t="s">
        <v>3944</v>
      </c>
      <c r="C1184" t="s">
        <v>2477</v>
      </c>
      <c r="D1184" t="s">
        <v>2914</v>
      </c>
      <c r="E1184" s="8" t="s">
        <v>2478</v>
      </c>
      <c r="F1184" s="11">
        <v>948</v>
      </c>
      <c r="G1184" s="11">
        <v>1620</v>
      </c>
      <c r="H1184" s="1">
        <v>0.41</v>
      </c>
      <c r="I1184" t="str">
        <f t="shared" si="72"/>
        <v>NO</v>
      </c>
      <c r="J1184" s="19">
        <v>3.8</v>
      </c>
      <c r="K1184" s="21">
        <v>425</v>
      </c>
      <c r="M1184" s="15">
        <f t="shared" si="73"/>
        <v>402900</v>
      </c>
      <c r="N1184" t="str">
        <f t="shared" si="74"/>
        <v xml:space="preserve"> &gt;₹500</v>
      </c>
      <c r="O1184" s="15">
        <f t="shared" si="75"/>
        <v>1615</v>
      </c>
    </row>
    <row r="1185" spans="1:15" x14ac:dyDescent="0.25">
      <c r="A1185" t="s">
        <v>2479</v>
      </c>
      <c r="B1185" t="s">
        <v>3945</v>
      </c>
      <c r="C1185" t="s">
        <v>2480</v>
      </c>
      <c r="D1185" t="s">
        <v>2914</v>
      </c>
      <c r="E1185" s="8" t="s">
        <v>1983</v>
      </c>
      <c r="F1185" s="11">
        <v>850</v>
      </c>
      <c r="G1185" s="11">
        <v>1000</v>
      </c>
      <c r="H1185" s="1">
        <v>0.15</v>
      </c>
      <c r="I1185" t="str">
        <f t="shared" si="72"/>
        <v>NO</v>
      </c>
      <c r="J1185" s="19">
        <v>3.8</v>
      </c>
      <c r="K1185" s="21">
        <v>422</v>
      </c>
      <c r="M1185" s="15">
        <f t="shared" si="73"/>
        <v>358700</v>
      </c>
      <c r="N1185" t="str">
        <f t="shared" si="74"/>
        <v xml:space="preserve"> &gt;₹500</v>
      </c>
      <c r="O1185" s="15">
        <f t="shared" si="75"/>
        <v>1603.6</v>
      </c>
    </row>
    <row r="1186" spans="1:15" x14ac:dyDescent="0.25">
      <c r="A1186" t="s">
        <v>2481</v>
      </c>
      <c r="B1186" t="s">
        <v>3946</v>
      </c>
      <c r="C1186" t="s">
        <v>2482</v>
      </c>
      <c r="D1186" t="s">
        <v>2914</v>
      </c>
      <c r="E1186" s="8" t="s">
        <v>2194</v>
      </c>
      <c r="F1186" s="11">
        <v>600</v>
      </c>
      <c r="G1186" s="11">
        <v>640</v>
      </c>
      <c r="H1186" s="1">
        <v>0.06</v>
      </c>
      <c r="I1186" t="str">
        <f t="shared" si="72"/>
        <v>NO</v>
      </c>
      <c r="J1186" s="19">
        <v>3.8</v>
      </c>
      <c r="K1186" s="21">
        <v>419</v>
      </c>
      <c r="M1186" s="15">
        <f t="shared" si="73"/>
        <v>251400</v>
      </c>
      <c r="N1186" t="str">
        <f t="shared" si="74"/>
        <v xml:space="preserve"> &gt;₹500</v>
      </c>
      <c r="O1186" s="15">
        <f t="shared" si="75"/>
        <v>1592.1999999999998</v>
      </c>
    </row>
    <row r="1187" spans="1:15" x14ac:dyDescent="0.25">
      <c r="A1187" t="s">
        <v>2483</v>
      </c>
      <c r="B1187" t="s">
        <v>3947</v>
      </c>
      <c r="C1187" t="s">
        <v>2484</v>
      </c>
      <c r="D1187" t="s">
        <v>2914</v>
      </c>
      <c r="E1187" s="8" t="s">
        <v>1948</v>
      </c>
      <c r="F1187" s="11">
        <v>3711</v>
      </c>
      <c r="G1187" s="11">
        <v>4495</v>
      </c>
      <c r="H1187" s="1">
        <v>0.17</v>
      </c>
      <c r="I1187" t="str">
        <f t="shared" si="72"/>
        <v>NO</v>
      </c>
      <c r="J1187" s="19">
        <v>3.8</v>
      </c>
      <c r="K1187" s="21">
        <v>418</v>
      </c>
      <c r="M1187" s="15">
        <f t="shared" si="73"/>
        <v>1551198</v>
      </c>
      <c r="N1187" t="str">
        <f t="shared" si="74"/>
        <v xml:space="preserve"> &gt;₹500</v>
      </c>
      <c r="O1187" s="15">
        <f t="shared" si="75"/>
        <v>1588.3999999999999</v>
      </c>
    </row>
    <row r="1188" spans="1:15" x14ac:dyDescent="0.25">
      <c r="A1188" t="s">
        <v>2485</v>
      </c>
      <c r="B1188" t="s">
        <v>3948</v>
      </c>
      <c r="C1188" t="s">
        <v>2486</v>
      </c>
      <c r="D1188" t="s">
        <v>2914</v>
      </c>
      <c r="E1188" s="8" t="s">
        <v>1957</v>
      </c>
      <c r="F1188" s="11">
        <v>799</v>
      </c>
      <c r="G1188" s="11">
        <v>2999</v>
      </c>
      <c r="H1188" s="1">
        <v>0.73</v>
      </c>
      <c r="I1188" t="str">
        <f t="shared" si="72"/>
        <v>YES</v>
      </c>
      <c r="J1188" s="19">
        <v>3.8</v>
      </c>
      <c r="K1188" s="21">
        <v>412</v>
      </c>
      <c r="M1188" s="15">
        <f t="shared" si="73"/>
        <v>329188</v>
      </c>
      <c r="N1188" t="str">
        <f t="shared" si="74"/>
        <v xml:space="preserve"> &gt;₹500</v>
      </c>
      <c r="O1188" s="15">
        <f t="shared" si="75"/>
        <v>1565.6</v>
      </c>
    </row>
    <row r="1189" spans="1:15" x14ac:dyDescent="0.25">
      <c r="A1189" t="s">
        <v>2487</v>
      </c>
      <c r="B1189" t="s">
        <v>3817</v>
      </c>
      <c r="C1189" t="s">
        <v>2488</v>
      </c>
      <c r="D1189" t="s">
        <v>2914</v>
      </c>
      <c r="E1189" s="8" t="s">
        <v>2191</v>
      </c>
      <c r="F1189" s="11">
        <v>980</v>
      </c>
      <c r="G1189" s="11">
        <v>980</v>
      </c>
      <c r="H1189" s="1">
        <v>0</v>
      </c>
      <c r="I1189" t="str">
        <f t="shared" si="72"/>
        <v>NO</v>
      </c>
      <c r="J1189" s="19">
        <v>3.8</v>
      </c>
      <c r="K1189" s="21">
        <v>408</v>
      </c>
      <c r="M1189" s="15">
        <f t="shared" si="73"/>
        <v>399840</v>
      </c>
      <c r="N1189" t="str">
        <f t="shared" si="74"/>
        <v xml:space="preserve"> &gt;₹500</v>
      </c>
      <c r="O1189" s="15">
        <f t="shared" si="75"/>
        <v>1550.3999999999999</v>
      </c>
    </row>
    <row r="1190" spans="1:15" x14ac:dyDescent="0.25">
      <c r="A1190" t="s">
        <v>2489</v>
      </c>
      <c r="B1190" t="s">
        <v>3949</v>
      </c>
      <c r="C1190" t="s">
        <v>2490</v>
      </c>
      <c r="D1190" t="s">
        <v>2914</v>
      </c>
      <c r="E1190" s="8" t="s">
        <v>2027</v>
      </c>
      <c r="F1190" s="11">
        <v>351</v>
      </c>
      <c r="G1190" s="11">
        <v>899</v>
      </c>
      <c r="H1190" s="1">
        <v>0.61</v>
      </c>
      <c r="I1190" t="str">
        <f t="shared" si="72"/>
        <v>YES</v>
      </c>
      <c r="J1190" s="19">
        <v>3.8</v>
      </c>
      <c r="K1190" s="21">
        <v>407</v>
      </c>
      <c r="M1190" s="15">
        <f t="shared" si="73"/>
        <v>142857</v>
      </c>
      <c r="N1190" t="str">
        <f t="shared" si="74"/>
        <v>₹200–₹500</v>
      </c>
      <c r="O1190" s="15">
        <f t="shared" si="75"/>
        <v>1546.6</v>
      </c>
    </row>
    <row r="1191" spans="1:15" x14ac:dyDescent="0.25">
      <c r="A1191" t="s">
        <v>2491</v>
      </c>
      <c r="B1191" t="s">
        <v>3950</v>
      </c>
      <c r="C1191" t="s">
        <v>2492</v>
      </c>
      <c r="D1191" t="s">
        <v>2914</v>
      </c>
      <c r="E1191" s="8" t="s">
        <v>2493</v>
      </c>
      <c r="F1191" s="11">
        <v>229</v>
      </c>
      <c r="G1191" s="11">
        <v>499</v>
      </c>
      <c r="H1191" s="1">
        <v>0.54</v>
      </c>
      <c r="I1191" t="str">
        <f t="shared" si="72"/>
        <v>YES</v>
      </c>
      <c r="J1191" s="19">
        <v>3.8</v>
      </c>
      <c r="K1191" s="21">
        <v>401</v>
      </c>
      <c r="M1191" s="15">
        <f t="shared" si="73"/>
        <v>91829</v>
      </c>
      <c r="N1191" t="str">
        <f t="shared" si="74"/>
        <v>₹200–₹500</v>
      </c>
      <c r="O1191" s="15">
        <f t="shared" si="75"/>
        <v>1523.8</v>
      </c>
    </row>
    <row r="1192" spans="1:15" x14ac:dyDescent="0.25">
      <c r="A1192" t="s">
        <v>2494</v>
      </c>
      <c r="B1192" t="s">
        <v>3933</v>
      </c>
      <c r="C1192" t="s">
        <v>2495</v>
      </c>
      <c r="D1192" t="s">
        <v>2914</v>
      </c>
      <c r="E1192" s="8" t="s">
        <v>2030</v>
      </c>
      <c r="F1192" s="11">
        <v>3349</v>
      </c>
      <c r="G1192" s="11">
        <v>3995</v>
      </c>
      <c r="H1192" s="1">
        <v>0.16</v>
      </c>
      <c r="I1192" t="str">
        <f t="shared" si="72"/>
        <v>NO</v>
      </c>
      <c r="J1192" s="19">
        <v>3.8</v>
      </c>
      <c r="K1192" s="21">
        <v>398</v>
      </c>
      <c r="M1192" s="15">
        <f t="shared" si="73"/>
        <v>1332902</v>
      </c>
      <c r="N1192" t="str">
        <f t="shared" si="74"/>
        <v xml:space="preserve"> &gt;₹500</v>
      </c>
      <c r="O1192" s="15">
        <f t="shared" si="75"/>
        <v>1512.3999999999999</v>
      </c>
    </row>
    <row r="1193" spans="1:15" x14ac:dyDescent="0.25">
      <c r="A1193" t="s">
        <v>2496</v>
      </c>
      <c r="B1193" t="s">
        <v>3951</v>
      </c>
      <c r="C1193" t="s">
        <v>2497</v>
      </c>
      <c r="D1193" t="s">
        <v>2914</v>
      </c>
      <c r="E1193" s="8" t="s">
        <v>2002</v>
      </c>
      <c r="F1193" s="11">
        <v>5499</v>
      </c>
      <c r="G1193" s="11">
        <v>11500</v>
      </c>
      <c r="H1193" s="1">
        <v>0.52</v>
      </c>
      <c r="I1193" t="str">
        <f t="shared" si="72"/>
        <v>YES</v>
      </c>
      <c r="J1193" s="19">
        <v>3.8</v>
      </c>
      <c r="K1193" s="21">
        <v>397</v>
      </c>
      <c r="M1193" s="15">
        <f t="shared" si="73"/>
        <v>2183103</v>
      </c>
      <c r="N1193" t="str">
        <f t="shared" si="74"/>
        <v xml:space="preserve"> &gt;₹500</v>
      </c>
      <c r="O1193" s="15">
        <f t="shared" si="75"/>
        <v>1508.6</v>
      </c>
    </row>
    <row r="1194" spans="1:15" x14ac:dyDescent="0.25">
      <c r="A1194" t="s">
        <v>2498</v>
      </c>
      <c r="B1194" t="s">
        <v>3952</v>
      </c>
      <c r="C1194" t="s">
        <v>2499</v>
      </c>
      <c r="D1194" t="s">
        <v>2914</v>
      </c>
      <c r="E1194" s="8" t="s">
        <v>1954</v>
      </c>
      <c r="F1194" s="11">
        <v>299</v>
      </c>
      <c r="G1194" s="11">
        <v>499</v>
      </c>
      <c r="H1194" s="1">
        <v>0.4</v>
      </c>
      <c r="I1194" t="str">
        <f t="shared" si="72"/>
        <v>NO</v>
      </c>
      <c r="J1194" s="19">
        <v>3.8</v>
      </c>
      <c r="K1194" s="21">
        <v>390</v>
      </c>
      <c r="M1194" s="15">
        <f t="shared" si="73"/>
        <v>116610</v>
      </c>
      <c r="N1194" t="str">
        <f t="shared" si="74"/>
        <v>₹200–₹500</v>
      </c>
      <c r="O1194" s="15">
        <f t="shared" si="75"/>
        <v>1482</v>
      </c>
    </row>
    <row r="1195" spans="1:15" x14ac:dyDescent="0.25">
      <c r="A1195" t="s">
        <v>2500</v>
      </c>
      <c r="B1195" t="s">
        <v>3953</v>
      </c>
      <c r="C1195" t="s">
        <v>2501</v>
      </c>
      <c r="D1195" t="s">
        <v>2914</v>
      </c>
      <c r="E1195" s="8" t="s">
        <v>2502</v>
      </c>
      <c r="F1195" s="11">
        <v>2249</v>
      </c>
      <c r="G1195" s="11">
        <v>3550</v>
      </c>
      <c r="H1195" s="1">
        <v>0.37</v>
      </c>
      <c r="I1195" t="str">
        <f t="shared" si="72"/>
        <v>NO</v>
      </c>
      <c r="J1195" s="19">
        <v>3.8</v>
      </c>
      <c r="K1195" s="21">
        <v>388</v>
      </c>
      <c r="M1195" s="15">
        <f t="shared" si="73"/>
        <v>872612</v>
      </c>
      <c r="N1195" t="str">
        <f t="shared" si="74"/>
        <v xml:space="preserve"> &gt;₹500</v>
      </c>
      <c r="O1195" s="15">
        <f t="shared" si="75"/>
        <v>1474.3999999999999</v>
      </c>
    </row>
    <row r="1196" spans="1:15" x14ac:dyDescent="0.25">
      <c r="A1196" t="s">
        <v>2503</v>
      </c>
      <c r="B1196" t="s">
        <v>3954</v>
      </c>
      <c r="C1196" t="s">
        <v>2504</v>
      </c>
      <c r="D1196" t="s">
        <v>2914</v>
      </c>
      <c r="E1196" s="8" t="s">
        <v>2059</v>
      </c>
      <c r="F1196" s="11">
        <v>699</v>
      </c>
      <c r="G1196" s="11">
        <v>1599</v>
      </c>
      <c r="H1196" s="1">
        <v>0.56000000000000005</v>
      </c>
      <c r="I1196" t="str">
        <f t="shared" si="72"/>
        <v>YES</v>
      </c>
      <c r="J1196" s="19">
        <v>3.8</v>
      </c>
      <c r="K1196" s="21">
        <v>388</v>
      </c>
      <c r="M1196" s="15">
        <f t="shared" si="73"/>
        <v>271212</v>
      </c>
      <c r="N1196" t="str">
        <f t="shared" si="74"/>
        <v xml:space="preserve"> &gt;₹500</v>
      </c>
      <c r="O1196" s="15">
        <f t="shared" si="75"/>
        <v>1474.3999999999999</v>
      </c>
    </row>
    <row r="1197" spans="1:15" x14ac:dyDescent="0.25">
      <c r="A1197" t="s">
        <v>2505</v>
      </c>
      <c r="B1197" t="s">
        <v>3955</v>
      </c>
      <c r="C1197" t="s">
        <v>2506</v>
      </c>
      <c r="D1197" t="s">
        <v>2914</v>
      </c>
      <c r="E1197" s="8" t="s">
        <v>1948</v>
      </c>
      <c r="F1197" s="11">
        <v>1235</v>
      </c>
      <c r="G1197" s="11">
        <v>1499</v>
      </c>
      <c r="H1197" s="1">
        <v>0.18</v>
      </c>
      <c r="I1197" t="str">
        <f t="shared" si="72"/>
        <v>NO</v>
      </c>
      <c r="J1197" s="19">
        <v>3.8</v>
      </c>
      <c r="K1197" s="21">
        <v>387</v>
      </c>
      <c r="M1197" s="15">
        <f t="shared" si="73"/>
        <v>477945</v>
      </c>
      <c r="N1197" t="str">
        <f t="shared" si="74"/>
        <v xml:space="preserve"> &gt;₹500</v>
      </c>
      <c r="O1197" s="15">
        <f t="shared" si="75"/>
        <v>1470.6</v>
      </c>
    </row>
    <row r="1198" spans="1:15" x14ac:dyDescent="0.25">
      <c r="A1198" t="s">
        <v>2507</v>
      </c>
      <c r="B1198" t="s">
        <v>3956</v>
      </c>
      <c r="C1198" t="s">
        <v>2508</v>
      </c>
      <c r="D1198" t="s">
        <v>2914</v>
      </c>
      <c r="E1198" s="8" t="s">
        <v>2093</v>
      </c>
      <c r="F1198" s="11">
        <v>1349</v>
      </c>
      <c r="G1198" s="11">
        <v>2999</v>
      </c>
      <c r="H1198" s="1">
        <v>0.55000000000000004</v>
      </c>
      <c r="I1198" t="str">
        <f t="shared" si="72"/>
        <v>YES</v>
      </c>
      <c r="J1198" s="19">
        <v>3.8</v>
      </c>
      <c r="K1198" s="21">
        <v>386</v>
      </c>
      <c r="M1198" s="15">
        <f t="shared" si="73"/>
        <v>520714</v>
      </c>
      <c r="N1198" t="str">
        <f t="shared" si="74"/>
        <v xml:space="preserve"> &gt;₹500</v>
      </c>
      <c r="O1198" s="15">
        <f t="shared" si="75"/>
        <v>1466.8</v>
      </c>
    </row>
    <row r="1199" spans="1:15" x14ac:dyDescent="0.25">
      <c r="A1199" t="s">
        <v>2509</v>
      </c>
      <c r="B1199" t="s">
        <v>3957</v>
      </c>
      <c r="C1199" t="s">
        <v>2510</v>
      </c>
      <c r="D1199" t="s">
        <v>2914</v>
      </c>
      <c r="E1199" s="8" t="s">
        <v>2002</v>
      </c>
      <c r="F1199" s="11">
        <v>6800</v>
      </c>
      <c r="G1199" s="11">
        <v>11500</v>
      </c>
      <c r="H1199" s="1">
        <v>0.41</v>
      </c>
      <c r="I1199" t="str">
        <f t="shared" si="72"/>
        <v>NO</v>
      </c>
      <c r="J1199" s="19">
        <v>3.8</v>
      </c>
      <c r="K1199" s="21">
        <v>362</v>
      </c>
      <c r="M1199" s="15">
        <f t="shared" si="73"/>
        <v>2461600</v>
      </c>
      <c r="N1199" t="str">
        <f t="shared" si="74"/>
        <v xml:space="preserve"> &gt;₹500</v>
      </c>
      <c r="O1199" s="15">
        <f t="shared" si="75"/>
        <v>1375.6</v>
      </c>
    </row>
    <row r="1200" spans="1:15" x14ac:dyDescent="0.25">
      <c r="A1200" t="s">
        <v>2511</v>
      </c>
      <c r="B1200" t="s">
        <v>3958</v>
      </c>
      <c r="C1200" t="s">
        <v>2512</v>
      </c>
      <c r="D1200" t="s">
        <v>2914</v>
      </c>
      <c r="E1200" s="8" t="s">
        <v>2046</v>
      </c>
      <c r="F1200" s="11">
        <v>2099</v>
      </c>
      <c r="G1200" s="11">
        <v>2499</v>
      </c>
      <c r="H1200" s="1">
        <v>0.16</v>
      </c>
      <c r="I1200" t="str">
        <f t="shared" si="72"/>
        <v>NO</v>
      </c>
      <c r="J1200" s="19">
        <v>3.8</v>
      </c>
      <c r="K1200" s="21">
        <v>357</v>
      </c>
      <c r="M1200" s="15">
        <f t="shared" si="73"/>
        <v>749343</v>
      </c>
      <c r="N1200" t="str">
        <f t="shared" si="74"/>
        <v xml:space="preserve"> &gt;₹500</v>
      </c>
      <c r="O1200" s="15">
        <f t="shared" si="75"/>
        <v>1356.6</v>
      </c>
    </row>
    <row r="1201" spans="1:15" x14ac:dyDescent="0.25">
      <c r="A1201" t="s">
        <v>2513</v>
      </c>
      <c r="B1201" t="s">
        <v>3959</v>
      </c>
      <c r="C1201" t="s">
        <v>2514</v>
      </c>
      <c r="D1201" t="s">
        <v>2914</v>
      </c>
      <c r="E1201" s="8" t="s">
        <v>2066</v>
      </c>
      <c r="F1201" s="11">
        <v>1699</v>
      </c>
      <c r="G1201" s="11">
        <v>1975</v>
      </c>
      <c r="H1201" s="1">
        <v>0.14000000000000001</v>
      </c>
      <c r="I1201" t="str">
        <f t="shared" si="72"/>
        <v>NO</v>
      </c>
      <c r="J1201" s="19">
        <v>3.8</v>
      </c>
      <c r="K1201" s="21">
        <v>356</v>
      </c>
      <c r="M1201" s="15">
        <f t="shared" si="73"/>
        <v>604844</v>
      </c>
      <c r="N1201" t="str">
        <f t="shared" si="74"/>
        <v xml:space="preserve"> &gt;₹500</v>
      </c>
      <c r="O1201" s="15">
        <f t="shared" si="75"/>
        <v>1352.8</v>
      </c>
    </row>
    <row r="1202" spans="1:15" x14ac:dyDescent="0.25">
      <c r="A1202" t="s">
        <v>2515</v>
      </c>
      <c r="B1202" t="s">
        <v>3960</v>
      </c>
      <c r="C1202" t="s">
        <v>2516</v>
      </c>
      <c r="D1202" t="s">
        <v>2914</v>
      </c>
      <c r="E1202" s="8" t="s">
        <v>1951</v>
      </c>
      <c r="F1202" s="11">
        <v>1069</v>
      </c>
      <c r="G1202" s="11">
        <v>1699</v>
      </c>
      <c r="H1202" s="1">
        <v>0.37</v>
      </c>
      <c r="I1202" t="str">
        <f t="shared" si="72"/>
        <v>NO</v>
      </c>
      <c r="J1202" s="19">
        <v>3.8</v>
      </c>
      <c r="K1202" s="21">
        <v>356</v>
      </c>
      <c r="M1202" s="15">
        <f t="shared" si="73"/>
        <v>380564</v>
      </c>
      <c r="N1202" t="str">
        <f t="shared" si="74"/>
        <v xml:space="preserve"> &gt;₹500</v>
      </c>
      <c r="O1202" s="15">
        <f t="shared" si="75"/>
        <v>1352.8</v>
      </c>
    </row>
    <row r="1203" spans="1:15" x14ac:dyDescent="0.25">
      <c r="A1203" t="s">
        <v>2517</v>
      </c>
      <c r="B1203" t="s">
        <v>3961</v>
      </c>
      <c r="C1203" t="s">
        <v>2518</v>
      </c>
      <c r="D1203" t="s">
        <v>2914</v>
      </c>
      <c r="E1203" s="8" t="s">
        <v>1951</v>
      </c>
      <c r="F1203" s="11">
        <v>1349</v>
      </c>
      <c r="G1203" s="11">
        <v>2495</v>
      </c>
      <c r="H1203" s="1">
        <v>0.46</v>
      </c>
      <c r="I1203" t="str">
        <f t="shared" si="72"/>
        <v>NO</v>
      </c>
      <c r="J1203" s="19">
        <v>3.8</v>
      </c>
      <c r="K1203" s="21">
        <v>355</v>
      </c>
      <c r="M1203" s="15">
        <f t="shared" si="73"/>
        <v>478895</v>
      </c>
      <c r="N1203" t="str">
        <f t="shared" si="74"/>
        <v xml:space="preserve"> &gt;₹500</v>
      </c>
      <c r="O1203" s="15">
        <f t="shared" si="75"/>
        <v>1349</v>
      </c>
    </row>
    <row r="1204" spans="1:15" x14ac:dyDescent="0.25">
      <c r="A1204" t="s">
        <v>2519</v>
      </c>
      <c r="B1204" t="s">
        <v>3962</v>
      </c>
      <c r="C1204" t="s">
        <v>2520</v>
      </c>
      <c r="D1204" t="s">
        <v>2914</v>
      </c>
      <c r="E1204" s="8" t="s">
        <v>2017</v>
      </c>
      <c r="F1204" s="11">
        <v>1499</v>
      </c>
      <c r="G1204" s="11">
        <v>3500</v>
      </c>
      <c r="H1204" s="1">
        <v>0.56999999999999995</v>
      </c>
      <c r="I1204" t="str">
        <f t="shared" si="72"/>
        <v>YES</v>
      </c>
      <c r="J1204" s="19">
        <v>3.8</v>
      </c>
      <c r="K1204" s="21">
        <v>352</v>
      </c>
      <c r="M1204" s="15">
        <f t="shared" si="73"/>
        <v>527648</v>
      </c>
      <c r="N1204" t="str">
        <f t="shared" si="74"/>
        <v xml:space="preserve"> &gt;₹500</v>
      </c>
      <c r="O1204" s="15">
        <f t="shared" si="75"/>
        <v>1337.6</v>
      </c>
    </row>
    <row r="1205" spans="1:15" x14ac:dyDescent="0.25">
      <c r="A1205" t="s">
        <v>2521</v>
      </c>
      <c r="B1205" t="s">
        <v>3963</v>
      </c>
      <c r="C1205" t="s">
        <v>2522</v>
      </c>
      <c r="D1205" t="s">
        <v>2914</v>
      </c>
      <c r="E1205" s="8" t="s">
        <v>2066</v>
      </c>
      <c r="F1205" s="11">
        <v>2092</v>
      </c>
      <c r="G1205" s="11">
        <v>4600</v>
      </c>
      <c r="H1205" s="1">
        <v>0.55000000000000004</v>
      </c>
      <c r="I1205" t="str">
        <f t="shared" si="72"/>
        <v>YES</v>
      </c>
      <c r="J1205" s="19">
        <v>3.8</v>
      </c>
      <c r="K1205" s="21">
        <v>350</v>
      </c>
      <c r="M1205" s="15">
        <f t="shared" si="73"/>
        <v>732200</v>
      </c>
      <c r="N1205" t="str">
        <f t="shared" si="74"/>
        <v xml:space="preserve"> &gt;₹500</v>
      </c>
      <c r="O1205" s="15">
        <f t="shared" si="75"/>
        <v>1330</v>
      </c>
    </row>
    <row r="1206" spans="1:15" x14ac:dyDescent="0.25">
      <c r="A1206" t="s">
        <v>2523</v>
      </c>
      <c r="B1206" t="s">
        <v>3964</v>
      </c>
      <c r="C1206" t="s">
        <v>2524</v>
      </c>
      <c r="D1206" t="s">
        <v>2914</v>
      </c>
      <c r="E1206" s="8" t="s">
        <v>2257</v>
      </c>
      <c r="F1206" s="11">
        <v>3859</v>
      </c>
      <c r="G1206" s="11">
        <v>10295</v>
      </c>
      <c r="H1206" s="1">
        <v>0.63</v>
      </c>
      <c r="I1206" t="str">
        <f t="shared" si="72"/>
        <v>YES</v>
      </c>
      <c r="J1206" s="19">
        <v>3.8</v>
      </c>
      <c r="K1206" s="21">
        <v>343</v>
      </c>
      <c r="M1206" s="15">
        <f t="shared" si="73"/>
        <v>1323637</v>
      </c>
      <c r="N1206" t="str">
        <f t="shared" si="74"/>
        <v xml:space="preserve"> &gt;₹500</v>
      </c>
      <c r="O1206" s="15">
        <f t="shared" si="75"/>
        <v>1303.3999999999999</v>
      </c>
    </row>
    <row r="1207" spans="1:15" x14ac:dyDescent="0.25">
      <c r="A1207" t="s">
        <v>2525</v>
      </c>
      <c r="B1207" t="s">
        <v>3965</v>
      </c>
      <c r="C1207" t="s">
        <v>2526</v>
      </c>
      <c r="D1207" t="s">
        <v>2914</v>
      </c>
      <c r="E1207" s="8" t="s">
        <v>2039</v>
      </c>
      <c r="F1207" s="11">
        <v>499</v>
      </c>
      <c r="G1207" s="11">
        <v>2199</v>
      </c>
      <c r="H1207" s="1">
        <v>0.77</v>
      </c>
      <c r="I1207" t="str">
        <f t="shared" si="72"/>
        <v>YES</v>
      </c>
      <c r="J1207" s="19">
        <v>3.8</v>
      </c>
      <c r="K1207" s="21">
        <v>340</v>
      </c>
      <c r="M1207" s="15">
        <f t="shared" si="73"/>
        <v>169660</v>
      </c>
      <c r="N1207" t="str">
        <f t="shared" si="74"/>
        <v>₹200–₹500</v>
      </c>
      <c r="O1207" s="15">
        <f t="shared" si="75"/>
        <v>1292</v>
      </c>
    </row>
    <row r="1208" spans="1:15" x14ac:dyDescent="0.25">
      <c r="A1208" t="s">
        <v>2527</v>
      </c>
      <c r="B1208" t="s">
        <v>3966</v>
      </c>
      <c r="C1208" t="s">
        <v>2528</v>
      </c>
      <c r="D1208" t="s">
        <v>2914</v>
      </c>
      <c r="E1208" s="8" t="s">
        <v>2116</v>
      </c>
      <c r="F1208" s="11">
        <v>1804</v>
      </c>
      <c r="G1208" s="11">
        <v>2380</v>
      </c>
      <c r="H1208" s="1">
        <v>0.24</v>
      </c>
      <c r="I1208" t="str">
        <f t="shared" si="72"/>
        <v>NO</v>
      </c>
      <c r="J1208" s="19">
        <v>3.8</v>
      </c>
      <c r="K1208" s="21">
        <v>339</v>
      </c>
      <c r="M1208" s="15">
        <f t="shared" si="73"/>
        <v>611556</v>
      </c>
      <c r="N1208" t="str">
        <f t="shared" si="74"/>
        <v xml:space="preserve"> &gt;₹500</v>
      </c>
      <c r="O1208" s="15">
        <f t="shared" si="75"/>
        <v>1288.2</v>
      </c>
    </row>
    <row r="1209" spans="1:15" x14ac:dyDescent="0.25">
      <c r="A1209" t="s">
        <v>2529</v>
      </c>
      <c r="B1209" t="s">
        <v>3967</v>
      </c>
      <c r="C1209" t="s">
        <v>2530</v>
      </c>
      <c r="D1209" t="s">
        <v>2914</v>
      </c>
      <c r="E1209" s="8" t="s">
        <v>2039</v>
      </c>
      <c r="F1209" s="11">
        <v>6525</v>
      </c>
      <c r="G1209" s="11">
        <v>8820</v>
      </c>
      <c r="H1209" s="1">
        <v>0.26</v>
      </c>
      <c r="I1209" t="str">
        <f t="shared" si="72"/>
        <v>NO</v>
      </c>
      <c r="J1209" s="19">
        <v>3.8</v>
      </c>
      <c r="K1209" s="21">
        <v>330</v>
      </c>
      <c r="M1209" s="15">
        <f t="shared" si="73"/>
        <v>2153250</v>
      </c>
      <c r="N1209" t="str">
        <f t="shared" si="74"/>
        <v xml:space="preserve"> &gt;₹500</v>
      </c>
      <c r="O1209" s="15">
        <f t="shared" si="75"/>
        <v>1254</v>
      </c>
    </row>
    <row r="1210" spans="1:15" x14ac:dyDescent="0.25">
      <c r="A1210" t="s">
        <v>2531</v>
      </c>
      <c r="B1210" t="s">
        <v>3968</v>
      </c>
      <c r="C1210" t="s">
        <v>2532</v>
      </c>
      <c r="D1210" t="s">
        <v>2914</v>
      </c>
      <c r="E1210" s="8" t="s">
        <v>2289</v>
      </c>
      <c r="F1210" s="11">
        <v>4999</v>
      </c>
      <c r="G1210" s="11">
        <v>24999</v>
      </c>
      <c r="H1210" s="1">
        <v>0.8</v>
      </c>
      <c r="I1210" t="str">
        <f t="shared" si="72"/>
        <v>YES</v>
      </c>
      <c r="J1210" s="19">
        <v>3.8</v>
      </c>
      <c r="K1210" s="21">
        <v>328</v>
      </c>
      <c r="M1210" s="15">
        <f t="shared" si="73"/>
        <v>1639672</v>
      </c>
      <c r="N1210" t="str">
        <f t="shared" si="74"/>
        <v xml:space="preserve"> &gt;₹500</v>
      </c>
      <c r="O1210" s="15">
        <f t="shared" si="75"/>
        <v>1246.3999999999999</v>
      </c>
    </row>
    <row r="1211" spans="1:15" x14ac:dyDescent="0.25">
      <c r="A1211" t="s">
        <v>2533</v>
      </c>
      <c r="B1211" t="s">
        <v>3969</v>
      </c>
      <c r="C1211" t="s">
        <v>2534</v>
      </c>
      <c r="D1211" t="s">
        <v>2914</v>
      </c>
      <c r="E1211" s="8" t="s">
        <v>2186</v>
      </c>
      <c r="F1211" s="11">
        <v>1189</v>
      </c>
      <c r="G1211" s="11">
        <v>2400</v>
      </c>
      <c r="H1211" s="1">
        <v>0.5</v>
      </c>
      <c r="I1211" t="str">
        <f t="shared" si="72"/>
        <v>YES</v>
      </c>
      <c r="J1211" s="19">
        <v>3.8</v>
      </c>
      <c r="K1211" s="21">
        <v>326</v>
      </c>
      <c r="M1211" s="15">
        <f t="shared" si="73"/>
        <v>387614</v>
      </c>
      <c r="N1211" t="str">
        <f t="shared" si="74"/>
        <v xml:space="preserve"> &gt;₹500</v>
      </c>
      <c r="O1211" s="15">
        <f t="shared" si="75"/>
        <v>1238.8</v>
      </c>
    </row>
    <row r="1212" spans="1:15" x14ac:dyDescent="0.25">
      <c r="A1212" t="s">
        <v>2535</v>
      </c>
      <c r="B1212" t="s">
        <v>3970</v>
      </c>
      <c r="C1212" t="s">
        <v>2536</v>
      </c>
      <c r="D1212" t="s">
        <v>2914</v>
      </c>
      <c r="E1212" s="8" t="s">
        <v>1951</v>
      </c>
      <c r="F1212" s="11">
        <v>2590</v>
      </c>
      <c r="G1212" s="11">
        <v>4200</v>
      </c>
      <c r="H1212" s="1">
        <v>0.38</v>
      </c>
      <c r="I1212" t="str">
        <f t="shared" si="72"/>
        <v>NO</v>
      </c>
      <c r="J1212" s="19">
        <v>3.8</v>
      </c>
      <c r="K1212" s="21">
        <v>323</v>
      </c>
      <c r="M1212" s="15">
        <f t="shared" si="73"/>
        <v>836570</v>
      </c>
      <c r="N1212" t="str">
        <f t="shared" si="74"/>
        <v xml:space="preserve"> &gt;₹500</v>
      </c>
      <c r="O1212" s="15">
        <f t="shared" si="75"/>
        <v>1227.3999999999999</v>
      </c>
    </row>
    <row r="1213" spans="1:15" x14ac:dyDescent="0.25">
      <c r="A1213" t="s">
        <v>2537</v>
      </c>
      <c r="B1213" t="s">
        <v>3971</v>
      </c>
      <c r="C1213" t="s">
        <v>2538</v>
      </c>
      <c r="D1213" t="s">
        <v>2914</v>
      </c>
      <c r="E1213" s="8" t="s">
        <v>1951</v>
      </c>
      <c r="F1213" s="11">
        <v>899</v>
      </c>
      <c r="G1213" s="11">
        <v>1599</v>
      </c>
      <c r="H1213" s="1">
        <v>0.44</v>
      </c>
      <c r="I1213" t="str">
        <f t="shared" si="72"/>
        <v>NO</v>
      </c>
      <c r="J1213" s="19">
        <v>3.8</v>
      </c>
      <c r="K1213" s="21">
        <v>323</v>
      </c>
      <c r="M1213" s="15">
        <f t="shared" si="73"/>
        <v>290377</v>
      </c>
      <c r="N1213" t="str">
        <f t="shared" si="74"/>
        <v xml:space="preserve"> &gt;₹500</v>
      </c>
      <c r="O1213" s="15">
        <f t="shared" si="75"/>
        <v>1227.3999999999999</v>
      </c>
    </row>
    <row r="1214" spans="1:15" x14ac:dyDescent="0.25">
      <c r="A1214" t="s">
        <v>2539</v>
      </c>
      <c r="B1214" t="s">
        <v>3972</v>
      </c>
      <c r="C1214" t="s">
        <v>2540</v>
      </c>
      <c r="D1214" t="s">
        <v>2914</v>
      </c>
      <c r="E1214" s="8" t="s">
        <v>1951</v>
      </c>
      <c r="F1214" s="11">
        <v>998</v>
      </c>
      <c r="G1214" s="11">
        <v>2999</v>
      </c>
      <c r="H1214" s="1">
        <v>0.67</v>
      </c>
      <c r="I1214" t="str">
        <f t="shared" si="72"/>
        <v>YES</v>
      </c>
      <c r="J1214" s="19">
        <v>3.8</v>
      </c>
      <c r="K1214" s="21">
        <v>322</v>
      </c>
      <c r="M1214" s="15">
        <f t="shared" si="73"/>
        <v>321356</v>
      </c>
      <c r="N1214" t="str">
        <f t="shared" si="74"/>
        <v xml:space="preserve"> &gt;₹500</v>
      </c>
      <c r="O1214" s="15">
        <f t="shared" si="75"/>
        <v>1223.5999999999999</v>
      </c>
    </row>
    <row r="1215" spans="1:15" x14ac:dyDescent="0.25">
      <c r="A1215" t="s">
        <v>2541</v>
      </c>
      <c r="B1215" t="s">
        <v>3973</v>
      </c>
      <c r="C1215" t="s">
        <v>2542</v>
      </c>
      <c r="D1215" t="s">
        <v>2914</v>
      </c>
      <c r="E1215" s="8" t="s">
        <v>2027</v>
      </c>
      <c r="F1215" s="11">
        <v>998.06</v>
      </c>
      <c r="G1215" s="11">
        <v>1282</v>
      </c>
      <c r="H1215" s="1">
        <v>0.22</v>
      </c>
      <c r="I1215" t="str">
        <f t="shared" si="72"/>
        <v>NO</v>
      </c>
      <c r="J1215" s="19">
        <v>3.8</v>
      </c>
      <c r="K1215" s="21">
        <v>314</v>
      </c>
      <c r="M1215" s="15">
        <f t="shared" si="73"/>
        <v>313390.83999999997</v>
      </c>
      <c r="N1215" t="str">
        <f t="shared" si="74"/>
        <v xml:space="preserve"> &gt;₹500</v>
      </c>
      <c r="O1215" s="15">
        <f t="shared" si="75"/>
        <v>1193.2</v>
      </c>
    </row>
    <row r="1216" spans="1:15" x14ac:dyDescent="0.25">
      <c r="A1216" t="s">
        <v>2543</v>
      </c>
      <c r="B1216" t="s">
        <v>3974</v>
      </c>
      <c r="C1216" t="s">
        <v>2544</v>
      </c>
      <c r="D1216" t="s">
        <v>2914</v>
      </c>
      <c r="E1216" s="8" t="s">
        <v>2116</v>
      </c>
      <c r="F1216" s="11">
        <v>1099</v>
      </c>
      <c r="G1216" s="11">
        <v>1990</v>
      </c>
      <c r="H1216" s="1">
        <v>0.45</v>
      </c>
      <c r="I1216" t="str">
        <f t="shared" si="72"/>
        <v>NO</v>
      </c>
      <c r="J1216" s="19">
        <v>3.8</v>
      </c>
      <c r="K1216" s="21">
        <v>314</v>
      </c>
      <c r="M1216" s="15">
        <f t="shared" si="73"/>
        <v>345086</v>
      </c>
      <c r="N1216" t="str">
        <f t="shared" si="74"/>
        <v xml:space="preserve"> &gt;₹500</v>
      </c>
      <c r="O1216" s="15">
        <f t="shared" si="75"/>
        <v>1193.2</v>
      </c>
    </row>
    <row r="1217" spans="1:15" x14ac:dyDescent="0.25">
      <c r="A1217" t="s">
        <v>2545</v>
      </c>
      <c r="B1217" t="s">
        <v>3975</v>
      </c>
      <c r="C1217" t="s">
        <v>2546</v>
      </c>
      <c r="D1217" t="s">
        <v>2914</v>
      </c>
      <c r="E1217" s="8" t="s">
        <v>2136</v>
      </c>
      <c r="F1217" s="11">
        <v>5999</v>
      </c>
      <c r="G1217" s="11">
        <v>9999</v>
      </c>
      <c r="H1217" s="1">
        <v>0.4</v>
      </c>
      <c r="I1217" t="str">
        <f t="shared" si="72"/>
        <v>NO</v>
      </c>
      <c r="J1217" s="19">
        <v>3.8</v>
      </c>
      <c r="K1217" s="21">
        <v>313</v>
      </c>
      <c r="M1217" s="15">
        <f t="shared" si="73"/>
        <v>1877687</v>
      </c>
      <c r="N1217" t="str">
        <f t="shared" si="74"/>
        <v xml:space="preserve"> &gt;₹500</v>
      </c>
      <c r="O1217" s="15">
        <f t="shared" si="75"/>
        <v>1189.3999999999999</v>
      </c>
    </row>
    <row r="1218" spans="1:15" x14ac:dyDescent="0.25">
      <c r="A1218" t="s">
        <v>2547</v>
      </c>
      <c r="B1218" t="s">
        <v>3976</v>
      </c>
      <c r="C1218" t="s">
        <v>2548</v>
      </c>
      <c r="D1218" t="s">
        <v>2914</v>
      </c>
      <c r="E1218" s="8" t="s">
        <v>2257</v>
      </c>
      <c r="F1218" s="11">
        <v>8886</v>
      </c>
      <c r="G1218" s="11">
        <v>11850</v>
      </c>
      <c r="H1218" s="1">
        <v>0.25</v>
      </c>
      <c r="I1218" t="str">
        <f t="shared" ref="I1218:I1281" si="76">IF(H1218&gt;=50%, "YES","NO")</f>
        <v>NO</v>
      </c>
      <c r="J1218" s="19">
        <v>3.8</v>
      </c>
      <c r="K1218" s="21">
        <v>313</v>
      </c>
      <c r="M1218" s="15">
        <f t="shared" ref="M1218:M1281" si="77">F1218*K1218</f>
        <v>2781318</v>
      </c>
      <c r="N1218" t="str">
        <f t="shared" ref="N1218:N1281" si="78">IF(F1218&lt;200, "&lt;₹200",  IF(F1218&lt;=500,
"₹200–₹500"," &gt;₹500"))</f>
        <v xml:space="preserve"> &gt;₹500</v>
      </c>
      <c r="O1218" s="15">
        <f t="shared" ref="O1218:O1281" si="79">J1218*K1218</f>
        <v>1189.3999999999999</v>
      </c>
    </row>
    <row r="1219" spans="1:15" x14ac:dyDescent="0.25">
      <c r="A1219" t="s">
        <v>2549</v>
      </c>
      <c r="B1219" t="s">
        <v>3977</v>
      </c>
      <c r="C1219" t="s">
        <v>2550</v>
      </c>
      <c r="D1219" t="s">
        <v>2914</v>
      </c>
      <c r="E1219" s="8" t="s">
        <v>1954</v>
      </c>
      <c r="F1219" s="11">
        <v>475</v>
      </c>
      <c r="G1219" s="11">
        <v>999</v>
      </c>
      <c r="H1219" s="1">
        <v>0.52</v>
      </c>
      <c r="I1219" t="str">
        <f t="shared" si="76"/>
        <v>YES</v>
      </c>
      <c r="J1219" s="19">
        <v>3.8</v>
      </c>
      <c r="K1219" s="21">
        <v>311</v>
      </c>
      <c r="M1219" s="15">
        <f t="shared" si="77"/>
        <v>147725</v>
      </c>
      <c r="N1219" t="str">
        <f t="shared" si="78"/>
        <v>₹200–₹500</v>
      </c>
      <c r="O1219" s="15">
        <f t="shared" si="79"/>
        <v>1181.8</v>
      </c>
    </row>
    <row r="1220" spans="1:15" x14ac:dyDescent="0.25">
      <c r="A1220" t="s">
        <v>2551</v>
      </c>
      <c r="B1220" t="s">
        <v>3978</v>
      </c>
      <c r="C1220" t="s">
        <v>2552</v>
      </c>
      <c r="D1220" t="s">
        <v>2914</v>
      </c>
      <c r="E1220" s="8" t="s">
        <v>2024</v>
      </c>
      <c r="F1220" s="11">
        <v>4995</v>
      </c>
      <c r="G1220" s="11">
        <v>20049</v>
      </c>
      <c r="H1220" s="1">
        <v>0.75</v>
      </c>
      <c r="I1220" t="str">
        <f t="shared" si="76"/>
        <v>YES</v>
      </c>
      <c r="J1220" s="19">
        <v>3.8</v>
      </c>
      <c r="K1220" s="21">
        <v>305</v>
      </c>
      <c r="M1220" s="15">
        <f t="shared" si="77"/>
        <v>1523475</v>
      </c>
      <c r="N1220" t="str">
        <f t="shared" si="78"/>
        <v xml:space="preserve"> &gt;₹500</v>
      </c>
      <c r="O1220" s="15">
        <f t="shared" si="79"/>
        <v>1159</v>
      </c>
    </row>
    <row r="1221" spans="1:15" x14ac:dyDescent="0.25">
      <c r="A1221" t="s">
        <v>2553</v>
      </c>
      <c r="B1221" t="s">
        <v>3979</v>
      </c>
      <c r="C1221" t="s">
        <v>2554</v>
      </c>
      <c r="D1221" t="s">
        <v>2914</v>
      </c>
      <c r="E1221" s="8" t="s">
        <v>2289</v>
      </c>
      <c r="F1221" s="11">
        <v>13999</v>
      </c>
      <c r="G1221" s="11">
        <v>24850</v>
      </c>
      <c r="H1221" s="1">
        <v>0.44</v>
      </c>
      <c r="I1221" t="str">
        <f t="shared" si="76"/>
        <v>NO</v>
      </c>
      <c r="J1221" s="19">
        <v>3.8</v>
      </c>
      <c r="K1221" s="21">
        <v>305</v>
      </c>
      <c r="M1221" s="15">
        <f t="shared" si="77"/>
        <v>4269695</v>
      </c>
      <c r="N1221" t="str">
        <f t="shared" si="78"/>
        <v xml:space="preserve"> &gt;₹500</v>
      </c>
      <c r="O1221" s="15">
        <f t="shared" si="79"/>
        <v>1159</v>
      </c>
    </row>
    <row r="1222" spans="1:15" x14ac:dyDescent="0.25">
      <c r="A1222" t="s">
        <v>2555</v>
      </c>
      <c r="B1222" t="s">
        <v>3980</v>
      </c>
      <c r="C1222" t="s">
        <v>2556</v>
      </c>
      <c r="D1222" t="s">
        <v>2914</v>
      </c>
      <c r="E1222" s="8" t="s">
        <v>2289</v>
      </c>
      <c r="F1222" s="11">
        <v>8499</v>
      </c>
      <c r="G1222" s="11">
        <v>16490</v>
      </c>
      <c r="H1222" s="1">
        <v>0.48</v>
      </c>
      <c r="I1222" t="str">
        <f t="shared" si="76"/>
        <v>NO</v>
      </c>
      <c r="J1222" s="19">
        <v>3.8</v>
      </c>
      <c r="K1222" s="21">
        <v>303</v>
      </c>
      <c r="M1222" s="15">
        <f t="shared" si="77"/>
        <v>2575197</v>
      </c>
      <c r="N1222" t="str">
        <f t="shared" si="78"/>
        <v xml:space="preserve"> &gt;₹500</v>
      </c>
      <c r="O1222" s="15">
        <f t="shared" si="79"/>
        <v>1151.3999999999999</v>
      </c>
    </row>
    <row r="1223" spans="1:15" x14ac:dyDescent="0.25">
      <c r="A1223" t="s">
        <v>2557</v>
      </c>
      <c r="B1223" t="s">
        <v>3981</v>
      </c>
      <c r="C1223" t="s">
        <v>2558</v>
      </c>
      <c r="D1223" t="s">
        <v>2914</v>
      </c>
      <c r="E1223" s="8" t="s">
        <v>1983</v>
      </c>
      <c r="F1223" s="11">
        <v>949</v>
      </c>
      <c r="G1223" s="11">
        <v>975</v>
      </c>
      <c r="H1223" s="1">
        <v>0.03</v>
      </c>
      <c r="I1223" t="str">
        <f t="shared" si="76"/>
        <v>NO</v>
      </c>
      <c r="J1223" s="19">
        <v>3.8</v>
      </c>
      <c r="K1223" s="21">
        <v>301</v>
      </c>
      <c r="M1223" s="15">
        <f t="shared" si="77"/>
        <v>285649</v>
      </c>
      <c r="N1223" t="str">
        <f t="shared" si="78"/>
        <v xml:space="preserve"> &gt;₹500</v>
      </c>
      <c r="O1223" s="15">
        <f t="shared" si="79"/>
        <v>1143.8</v>
      </c>
    </row>
    <row r="1224" spans="1:15" x14ac:dyDescent="0.25">
      <c r="A1224" t="s">
        <v>2559</v>
      </c>
      <c r="B1224" t="s">
        <v>3982</v>
      </c>
      <c r="C1224" t="s">
        <v>2560</v>
      </c>
      <c r="D1224" t="s">
        <v>2914</v>
      </c>
      <c r="E1224" s="8" t="s">
        <v>2027</v>
      </c>
      <c r="F1224" s="11">
        <v>395</v>
      </c>
      <c r="G1224" s="11">
        <v>499</v>
      </c>
      <c r="H1224" s="1">
        <v>0.21</v>
      </c>
      <c r="I1224" t="str">
        <f t="shared" si="76"/>
        <v>NO</v>
      </c>
      <c r="J1224" s="19">
        <v>3.8</v>
      </c>
      <c r="K1224" s="21">
        <v>297</v>
      </c>
      <c r="M1224" s="15">
        <f t="shared" si="77"/>
        <v>117315</v>
      </c>
      <c r="N1224" t="str">
        <f t="shared" si="78"/>
        <v>₹200–₹500</v>
      </c>
      <c r="O1224" s="15">
        <f t="shared" si="79"/>
        <v>1128.5999999999999</v>
      </c>
    </row>
    <row r="1225" spans="1:15" x14ac:dyDescent="0.25">
      <c r="A1225" t="s">
        <v>2561</v>
      </c>
      <c r="B1225" t="s">
        <v>3983</v>
      </c>
      <c r="C1225" t="s">
        <v>2562</v>
      </c>
      <c r="D1225" t="s">
        <v>2914</v>
      </c>
      <c r="E1225" s="8" t="s">
        <v>2563</v>
      </c>
      <c r="F1225" s="11">
        <v>635</v>
      </c>
      <c r="G1225" s="11">
        <v>635</v>
      </c>
      <c r="H1225" s="1">
        <v>0</v>
      </c>
      <c r="I1225" t="str">
        <f t="shared" si="76"/>
        <v>NO</v>
      </c>
      <c r="J1225" s="19">
        <v>3.8</v>
      </c>
      <c r="K1225" s="21">
        <v>296</v>
      </c>
      <c r="M1225" s="15">
        <f t="shared" si="77"/>
        <v>187960</v>
      </c>
      <c r="N1225" t="str">
        <f t="shared" si="78"/>
        <v xml:space="preserve"> &gt;₹500</v>
      </c>
      <c r="O1225" s="15">
        <f t="shared" si="79"/>
        <v>1124.8</v>
      </c>
    </row>
    <row r="1226" spans="1:15" x14ac:dyDescent="0.25">
      <c r="A1226" t="s">
        <v>2564</v>
      </c>
      <c r="B1226" t="s">
        <v>3984</v>
      </c>
      <c r="C1226" t="s">
        <v>2565</v>
      </c>
      <c r="D1226" t="s">
        <v>2914</v>
      </c>
      <c r="E1226" s="8" t="s">
        <v>1983</v>
      </c>
      <c r="F1226" s="11">
        <v>717</v>
      </c>
      <c r="G1226" s="11">
        <v>1390</v>
      </c>
      <c r="H1226" s="1">
        <v>0.48</v>
      </c>
      <c r="I1226" t="str">
        <f t="shared" si="76"/>
        <v>NO</v>
      </c>
      <c r="J1226" s="19">
        <v>3.8</v>
      </c>
      <c r="K1226" s="21">
        <v>295</v>
      </c>
      <c r="M1226" s="15">
        <f t="shared" si="77"/>
        <v>211515</v>
      </c>
      <c r="N1226" t="str">
        <f t="shared" si="78"/>
        <v xml:space="preserve"> &gt;₹500</v>
      </c>
      <c r="O1226" s="15">
        <f t="shared" si="79"/>
        <v>1121</v>
      </c>
    </row>
    <row r="1227" spans="1:15" x14ac:dyDescent="0.25">
      <c r="A1227" t="s">
        <v>2566</v>
      </c>
      <c r="B1227" t="s">
        <v>3985</v>
      </c>
      <c r="C1227" t="s">
        <v>2567</v>
      </c>
      <c r="D1227" t="s">
        <v>2914</v>
      </c>
      <c r="E1227" s="8" t="s">
        <v>2568</v>
      </c>
      <c r="F1227" s="11">
        <v>27900</v>
      </c>
      <c r="G1227" s="11">
        <v>59900</v>
      </c>
      <c r="H1227" s="1">
        <v>0.53</v>
      </c>
      <c r="I1227" t="str">
        <f t="shared" si="76"/>
        <v>YES</v>
      </c>
      <c r="J1227" s="19">
        <v>3.8</v>
      </c>
      <c r="K1227" s="21">
        <v>291</v>
      </c>
      <c r="M1227" s="15">
        <f t="shared" si="77"/>
        <v>8118900</v>
      </c>
      <c r="N1227" t="str">
        <f t="shared" si="78"/>
        <v xml:space="preserve"> &gt;₹500</v>
      </c>
      <c r="O1227" s="15">
        <f t="shared" si="79"/>
        <v>1105.8</v>
      </c>
    </row>
    <row r="1228" spans="1:15" x14ac:dyDescent="0.25">
      <c r="A1228" t="s">
        <v>2569</v>
      </c>
      <c r="B1228" t="s">
        <v>3986</v>
      </c>
      <c r="C1228" t="s">
        <v>2570</v>
      </c>
      <c r="D1228" t="s">
        <v>2914</v>
      </c>
      <c r="E1228" s="8" t="s">
        <v>2194</v>
      </c>
      <c r="F1228" s="11">
        <v>649</v>
      </c>
      <c r="G1228" s="11">
        <v>670</v>
      </c>
      <c r="H1228" s="1">
        <v>0.03</v>
      </c>
      <c r="I1228" t="str">
        <f t="shared" si="76"/>
        <v>NO</v>
      </c>
      <c r="J1228" s="19">
        <v>3.8</v>
      </c>
      <c r="K1228" s="21">
        <v>290</v>
      </c>
      <c r="M1228" s="15">
        <f t="shared" si="77"/>
        <v>188210</v>
      </c>
      <c r="N1228" t="str">
        <f t="shared" si="78"/>
        <v xml:space="preserve"> &gt;₹500</v>
      </c>
      <c r="O1228" s="15">
        <f t="shared" si="79"/>
        <v>1102</v>
      </c>
    </row>
    <row r="1229" spans="1:15" x14ac:dyDescent="0.25">
      <c r="A1229" t="s">
        <v>2571</v>
      </c>
      <c r="B1229" t="s">
        <v>3987</v>
      </c>
      <c r="C1229" t="s">
        <v>2572</v>
      </c>
      <c r="D1229" t="s">
        <v>2914</v>
      </c>
      <c r="E1229" s="8" t="s">
        <v>2191</v>
      </c>
      <c r="F1229" s="11">
        <v>193</v>
      </c>
      <c r="G1229" s="11">
        <v>399</v>
      </c>
      <c r="H1229" s="1">
        <v>0.52</v>
      </c>
      <c r="I1229" t="str">
        <f t="shared" si="76"/>
        <v>YES</v>
      </c>
      <c r="J1229" s="19">
        <v>3.8</v>
      </c>
      <c r="K1229" s="21">
        <v>290</v>
      </c>
      <c r="M1229" s="15">
        <f t="shared" si="77"/>
        <v>55970</v>
      </c>
      <c r="N1229" t="str">
        <f t="shared" si="78"/>
        <v>&lt;₹200</v>
      </c>
      <c r="O1229" s="15">
        <f t="shared" si="79"/>
        <v>1102</v>
      </c>
    </row>
    <row r="1230" spans="1:15" x14ac:dyDescent="0.25">
      <c r="A1230" t="s">
        <v>2573</v>
      </c>
      <c r="B1230" t="s">
        <v>3988</v>
      </c>
      <c r="C1230" t="s">
        <v>2574</v>
      </c>
      <c r="D1230" t="s">
        <v>2914</v>
      </c>
      <c r="E1230" s="8" t="s">
        <v>1951</v>
      </c>
      <c r="F1230" s="11">
        <v>1299</v>
      </c>
      <c r="G1230" s="11">
        <v>2495</v>
      </c>
      <c r="H1230" s="1">
        <v>0.48</v>
      </c>
      <c r="I1230" t="str">
        <f t="shared" si="76"/>
        <v>NO</v>
      </c>
      <c r="J1230" s="19">
        <v>3.8</v>
      </c>
      <c r="K1230" s="21">
        <v>287</v>
      </c>
      <c r="M1230" s="15">
        <f t="shared" si="77"/>
        <v>372813</v>
      </c>
      <c r="N1230" t="str">
        <f t="shared" si="78"/>
        <v xml:space="preserve"> &gt;₹500</v>
      </c>
      <c r="O1230" s="15">
        <f t="shared" si="79"/>
        <v>1090.5999999999999</v>
      </c>
    </row>
    <row r="1231" spans="1:15" x14ac:dyDescent="0.25">
      <c r="A1231" t="s">
        <v>2575</v>
      </c>
      <c r="B1231" t="s">
        <v>3989</v>
      </c>
      <c r="C1231" t="s">
        <v>2576</v>
      </c>
      <c r="D1231" t="s">
        <v>2914</v>
      </c>
      <c r="E1231" s="8" t="s">
        <v>1986</v>
      </c>
      <c r="F1231" s="11">
        <v>2449</v>
      </c>
      <c r="G1231" s="11">
        <v>3390</v>
      </c>
      <c r="H1231" s="1">
        <v>0.28000000000000003</v>
      </c>
      <c r="I1231" t="str">
        <f t="shared" si="76"/>
        <v>NO</v>
      </c>
      <c r="J1231" s="19">
        <v>3.8</v>
      </c>
      <c r="K1231" s="21">
        <v>287</v>
      </c>
      <c r="M1231" s="15">
        <f t="shared" si="77"/>
        <v>702863</v>
      </c>
      <c r="N1231" t="str">
        <f t="shared" si="78"/>
        <v xml:space="preserve"> &gt;₹500</v>
      </c>
      <c r="O1231" s="15">
        <f t="shared" si="79"/>
        <v>1090.5999999999999</v>
      </c>
    </row>
    <row r="1232" spans="1:15" x14ac:dyDescent="0.25">
      <c r="A1232" t="s">
        <v>2577</v>
      </c>
      <c r="B1232" t="s">
        <v>3939</v>
      </c>
      <c r="C1232" t="s">
        <v>2578</v>
      </c>
      <c r="D1232" t="s">
        <v>2914</v>
      </c>
      <c r="E1232" s="8" t="s">
        <v>1989</v>
      </c>
      <c r="F1232" s="11">
        <v>1049</v>
      </c>
      <c r="G1232" s="11">
        <v>2499</v>
      </c>
      <c r="H1232" s="1">
        <v>0.57999999999999996</v>
      </c>
      <c r="I1232" t="str">
        <f t="shared" si="76"/>
        <v>YES</v>
      </c>
      <c r="J1232" s="19">
        <v>3.8</v>
      </c>
      <c r="K1232" s="21">
        <v>285</v>
      </c>
      <c r="M1232" s="15">
        <f t="shared" si="77"/>
        <v>298965</v>
      </c>
      <c r="N1232" t="str">
        <f t="shared" si="78"/>
        <v xml:space="preserve"> &gt;₹500</v>
      </c>
      <c r="O1232" s="15">
        <f t="shared" si="79"/>
        <v>1083</v>
      </c>
    </row>
    <row r="1233" spans="1:15" x14ac:dyDescent="0.25">
      <c r="A1233" t="s">
        <v>2579</v>
      </c>
      <c r="B1233" t="s">
        <v>3990</v>
      </c>
      <c r="C1233" t="s">
        <v>2580</v>
      </c>
      <c r="D1233" t="s">
        <v>2914</v>
      </c>
      <c r="E1233" s="8" t="s">
        <v>2478</v>
      </c>
      <c r="F1233" s="11">
        <v>2399</v>
      </c>
      <c r="G1233" s="11">
        <v>4200</v>
      </c>
      <c r="H1233" s="1">
        <v>0.43</v>
      </c>
      <c r="I1233" t="str">
        <f t="shared" si="76"/>
        <v>NO</v>
      </c>
      <c r="J1233" s="19">
        <v>3.8</v>
      </c>
      <c r="K1233" s="21">
        <v>284</v>
      </c>
      <c r="M1233" s="15">
        <f t="shared" si="77"/>
        <v>681316</v>
      </c>
      <c r="N1233" t="str">
        <f t="shared" si="78"/>
        <v xml:space="preserve"> &gt;₹500</v>
      </c>
      <c r="O1233" s="15">
        <f t="shared" si="79"/>
        <v>1079.2</v>
      </c>
    </row>
    <row r="1234" spans="1:15" x14ac:dyDescent="0.25">
      <c r="A1234" t="s">
        <v>2581</v>
      </c>
      <c r="B1234" t="s">
        <v>3991</v>
      </c>
      <c r="C1234" t="s">
        <v>2582</v>
      </c>
      <c r="D1234" t="s">
        <v>2914</v>
      </c>
      <c r="E1234" s="8" t="s">
        <v>2046</v>
      </c>
      <c r="F1234" s="11">
        <v>2286</v>
      </c>
      <c r="G1234" s="11">
        <v>4495</v>
      </c>
      <c r="H1234" s="1">
        <v>0.49</v>
      </c>
      <c r="I1234" t="str">
        <f t="shared" si="76"/>
        <v>NO</v>
      </c>
      <c r="J1234" s="19">
        <v>3.8</v>
      </c>
      <c r="K1234" s="21">
        <v>284</v>
      </c>
      <c r="M1234" s="15">
        <f t="shared" si="77"/>
        <v>649224</v>
      </c>
      <c r="N1234" t="str">
        <f t="shared" si="78"/>
        <v xml:space="preserve"> &gt;₹500</v>
      </c>
      <c r="O1234" s="15">
        <f t="shared" si="79"/>
        <v>1079.2</v>
      </c>
    </row>
    <row r="1235" spans="1:15" x14ac:dyDescent="0.25">
      <c r="A1235" t="s">
        <v>2583</v>
      </c>
      <c r="B1235" t="s">
        <v>3992</v>
      </c>
      <c r="C1235" t="s">
        <v>2584</v>
      </c>
      <c r="D1235" t="s">
        <v>2914</v>
      </c>
      <c r="E1235" s="8" t="s">
        <v>2390</v>
      </c>
      <c r="F1235" s="11">
        <v>499</v>
      </c>
      <c r="G1235" s="11">
        <v>2199</v>
      </c>
      <c r="H1235" s="1">
        <v>0.77</v>
      </c>
      <c r="I1235" t="str">
        <f t="shared" si="76"/>
        <v>YES</v>
      </c>
      <c r="J1235" s="19">
        <v>3.8</v>
      </c>
      <c r="K1235" s="21">
        <v>284</v>
      </c>
      <c r="M1235" s="15">
        <f t="shared" si="77"/>
        <v>141716</v>
      </c>
      <c r="N1235" t="str">
        <f t="shared" si="78"/>
        <v>₹200–₹500</v>
      </c>
      <c r="O1235" s="15">
        <f t="shared" si="79"/>
        <v>1079.2</v>
      </c>
    </row>
    <row r="1236" spans="1:15" x14ac:dyDescent="0.25">
      <c r="A1236" t="s">
        <v>2585</v>
      </c>
      <c r="B1236" t="s">
        <v>3993</v>
      </c>
      <c r="C1236" t="s">
        <v>2586</v>
      </c>
      <c r="D1236" t="s">
        <v>2914</v>
      </c>
      <c r="E1236" s="8" t="s">
        <v>2113</v>
      </c>
      <c r="F1236" s="11">
        <v>429</v>
      </c>
      <c r="G1236" s="11">
        <v>999</v>
      </c>
      <c r="H1236" s="1">
        <v>0.56999999999999995</v>
      </c>
      <c r="I1236" t="str">
        <f t="shared" si="76"/>
        <v>YES</v>
      </c>
      <c r="J1236" s="19">
        <v>3.8</v>
      </c>
      <c r="K1236" s="21">
        <v>284</v>
      </c>
      <c r="M1236" s="15">
        <f t="shared" si="77"/>
        <v>121836</v>
      </c>
      <c r="N1236" t="str">
        <f t="shared" si="78"/>
        <v>₹200–₹500</v>
      </c>
      <c r="O1236" s="15">
        <f t="shared" si="79"/>
        <v>1079.2</v>
      </c>
    </row>
    <row r="1237" spans="1:15" x14ac:dyDescent="0.25">
      <c r="A1237" t="s">
        <v>2587</v>
      </c>
      <c r="B1237" t="s">
        <v>3994</v>
      </c>
      <c r="C1237" t="s">
        <v>2588</v>
      </c>
      <c r="D1237" t="s">
        <v>2914</v>
      </c>
      <c r="E1237" s="8" t="s">
        <v>2066</v>
      </c>
      <c r="F1237" s="11">
        <v>299</v>
      </c>
      <c r="G1237" s="11">
        <v>595</v>
      </c>
      <c r="H1237" s="1">
        <v>0.5</v>
      </c>
      <c r="I1237" t="str">
        <f t="shared" si="76"/>
        <v>YES</v>
      </c>
      <c r="J1237" s="19">
        <v>3.8</v>
      </c>
      <c r="K1237" s="21">
        <v>282</v>
      </c>
      <c r="M1237" s="15">
        <f t="shared" si="77"/>
        <v>84318</v>
      </c>
      <c r="N1237" t="str">
        <f t="shared" si="78"/>
        <v>₹200–₹500</v>
      </c>
      <c r="O1237" s="15">
        <f t="shared" si="79"/>
        <v>1071.5999999999999</v>
      </c>
    </row>
    <row r="1238" spans="1:15" x14ac:dyDescent="0.25">
      <c r="A1238" t="s">
        <v>2589</v>
      </c>
      <c r="B1238" t="s">
        <v>3995</v>
      </c>
      <c r="C1238" t="s">
        <v>2590</v>
      </c>
      <c r="D1238" t="s">
        <v>2914</v>
      </c>
      <c r="E1238" s="8" t="s">
        <v>2289</v>
      </c>
      <c r="F1238" s="11">
        <v>5395</v>
      </c>
      <c r="G1238" s="11">
        <v>19990</v>
      </c>
      <c r="H1238" s="1">
        <v>0.73</v>
      </c>
      <c r="I1238" t="str">
        <f t="shared" si="76"/>
        <v>YES</v>
      </c>
      <c r="J1238" s="19">
        <v>3.8</v>
      </c>
      <c r="K1238" s="21">
        <v>282</v>
      </c>
      <c r="M1238" s="15">
        <f t="shared" si="77"/>
        <v>1521390</v>
      </c>
      <c r="N1238" t="str">
        <f t="shared" si="78"/>
        <v xml:space="preserve"> &gt;₹500</v>
      </c>
      <c r="O1238" s="15">
        <f t="shared" si="79"/>
        <v>1071.5999999999999</v>
      </c>
    </row>
    <row r="1239" spans="1:15" x14ac:dyDescent="0.25">
      <c r="A1239" t="s">
        <v>2591</v>
      </c>
      <c r="B1239" t="s">
        <v>3996</v>
      </c>
      <c r="C1239" t="s">
        <v>2592</v>
      </c>
      <c r="D1239" t="s">
        <v>2914</v>
      </c>
      <c r="E1239" s="8" t="s">
        <v>1983</v>
      </c>
      <c r="F1239" s="11">
        <v>559</v>
      </c>
      <c r="G1239" s="11">
        <v>1010</v>
      </c>
      <c r="H1239" s="1">
        <v>0.45</v>
      </c>
      <c r="I1239" t="str">
        <f t="shared" si="76"/>
        <v>NO</v>
      </c>
      <c r="J1239" s="19">
        <v>3.8</v>
      </c>
      <c r="K1239" s="21">
        <v>276</v>
      </c>
      <c r="M1239" s="15">
        <f t="shared" si="77"/>
        <v>154284</v>
      </c>
      <c r="N1239" t="str">
        <f t="shared" si="78"/>
        <v xml:space="preserve"> &gt;₹500</v>
      </c>
      <c r="O1239" s="15">
        <f t="shared" si="79"/>
        <v>1048.8</v>
      </c>
    </row>
    <row r="1240" spans="1:15" x14ac:dyDescent="0.25">
      <c r="A1240" t="s">
        <v>2593</v>
      </c>
      <c r="B1240" t="s">
        <v>3898</v>
      </c>
      <c r="C1240" t="s">
        <v>2594</v>
      </c>
      <c r="D1240" t="s">
        <v>2914</v>
      </c>
      <c r="E1240" s="8" t="s">
        <v>1983</v>
      </c>
      <c r="F1240" s="11">
        <v>660</v>
      </c>
      <c r="G1240" s="11">
        <v>1100</v>
      </c>
      <c r="H1240" s="1">
        <v>0.4</v>
      </c>
      <c r="I1240" t="str">
        <f t="shared" si="76"/>
        <v>NO</v>
      </c>
      <c r="J1240" s="19">
        <v>3.8</v>
      </c>
      <c r="K1240" s="21">
        <v>265</v>
      </c>
      <c r="M1240" s="15">
        <f t="shared" si="77"/>
        <v>174900</v>
      </c>
      <c r="N1240" t="str">
        <f t="shared" si="78"/>
        <v xml:space="preserve"> &gt;₹500</v>
      </c>
      <c r="O1240" s="15">
        <f t="shared" si="79"/>
        <v>1007</v>
      </c>
    </row>
    <row r="1241" spans="1:15" x14ac:dyDescent="0.25">
      <c r="A1241" t="s">
        <v>2595</v>
      </c>
      <c r="B1241" t="s">
        <v>3997</v>
      </c>
      <c r="C1241" t="s">
        <v>2596</v>
      </c>
      <c r="D1241" t="s">
        <v>2914</v>
      </c>
      <c r="E1241" s="8" t="s">
        <v>2059</v>
      </c>
      <c r="F1241" s="11">
        <v>419</v>
      </c>
      <c r="G1241" s="11">
        <v>999</v>
      </c>
      <c r="H1241" s="1">
        <v>0.57999999999999996</v>
      </c>
      <c r="I1241" t="str">
        <f t="shared" si="76"/>
        <v>YES</v>
      </c>
      <c r="J1241" s="19">
        <v>3.8</v>
      </c>
      <c r="K1241" s="21">
        <v>260</v>
      </c>
      <c r="M1241" s="15">
        <f t="shared" si="77"/>
        <v>108940</v>
      </c>
      <c r="N1241" t="str">
        <f t="shared" si="78"/>
        <v>₹200–₹500</v>
      </c>
      <c r="O1241" s="15">
        <f t="shared" si="79"/>
        <v>988</v>
      </c>
    </row>
    <row r="1242" spans="1:15" x14ac:dyDescent="0.25">
      <c r="A1242" t="s">
        <v>2597</v>
      </c>
      <c r="B1242" t="s">
        <v>3998</v>
      </c>
      <c r="C1242" t="s">
        <v>2598</v>
      </c>
      <c r="D1242" t="s">
        <v>2914</v>
      </c>
      <c r="E1242" s="8" t="s">
        <v>2002</v>
      </c>
      <c r="F1242" s="11">
        <v>7349</v>
      </c>
      <c r="G1242" s="11">
        <v>10900</v>
      </c>
      <c r="H1242" s="1">
        <v>0.33</v>
      </c>
      <c r="I1242" t="str">
        <f t="shared" si="76"/>
        <v>NO</v>
      </c>
      <c r="J1242" s="19">
        <v>3.8</v>
      </c>
      <c r="K1242" s="21">
        <v>257</v>
      </c>
      <c r="M1242" s="15">
        <f t="shared" si="77"/>
        <v>1888693</v>
      </c>
      <c r="N1242" t="str">
        <f t="shared" si="78"/>
        <v xml:space="preserve"> &gt;₹500</v>
      </c>
      <c r="O1242" s="15">
        <f t="shared" si="79"/>
        <v>976.59999999999991</v>
      </c>
    </row>
    <row r="1243" spans="1:15" x14ac:dyDescent="0.25">
      <c r="A1243" t="s">
        <v>2599</v>
      </c>
      <c r="B1243" t="s">
        <v>3999</v>
      </c>
      <c r="C1243" t="s">
        <v>2600</v>
      </c>
      <c r="D1243" t="s">
        <v>2914</v>
      </c>
      <c r="E1243" s="8" t="s">
        <v>2116</v>
      </c>
      <c r="F1243" s="11">
        <v>2899</v>
      </c>
      <c r="G1243" s="11">
        <v>4005</v>
      </c>
      <c r="H1243" s="1">
        <v>0.28000000000000003</v>
      </c>
      <c r="I1243" t="str">
        <f t="shared" si="76"/>
        <v>NO</v>
      </c>
      <c r="J1243" s="19">
        <v>3.7</v>
      </c>
      <c r="K1243" s="21">
        <v>255</v>
      </c>
      <c r="M1243" s="15">
        <f t="shared" si="77"/>
        <v>739245</v>
      </c>
      <c r="N1243" t="str">
        <f t="shared" si="78"/>
        <v xml:space="preserve"> &gt;₹500</v>
      </c>
      <c r="O1243" s="15">
        <f t="shared" si="79"/>
        <v>943.5</v>
      </c>
    </row>
    <row r="1244" spans="1:15" x14ac:dyDescent="0.25">
      <c r="A1244" t="s">
        <v>2601</v>
      </c>
      <c r="B1244" t="s">
        <v>4000</v>
      </c>
      <c r="C1244" t="s">
        <v>2602</v>
      </c>
      <c r="D1244" t="s">
        <v>2914</v>
      </c>
      <c r="E1244" s="8" t="s">
        <v>2046</v>
      </c>
      <c r="F1244" s="11">
        <v>1799</v>
      </c>
      <c r="G1244" s="11">
        <v>3295</v>
      </c>
      <c r="H1244" s="1">
        <v>0.45</v>
      </c>
      <c r="I1244" t="str">
        <f t="shared" si="76"/>
        <v>NO</v>
      </c>
      <c r="J1244" s="19">
        <v>3.7</v>
      </c>
      <c r="K1244" s="21">
        <v>254</v>
      </c>
      <c r="M1244" s="15">
        <f t="shared" si="77"/>
        <v>456946</v>
      </c>
      <c r="N1244" t="str">
        <f t="shared" si="78"/>
        <v xml:space="preserve"> &gt;₹500</v>
      </c>
      <c r="O1244" s="15">
        <f t="shared" si="79"/>
        <v>939.80000000000007</v>
      </c>
    </row>
    <row r="1245" spans="1:15" x14ac:dyDescent="0.25">
      <c r="A1245" t="s">
        <v>2603</v>
      </c>
      <c r="B1245" t="s">
        <v>4001</v>
      </c>
      <c r="C1245" t="s">
        <v>2604</v>
      </c>
      <c r="D1245" t="s">
        <v>2914</v>
      </c>
      <c r="E1245" s="8" t="s">
        <v>2066</v>
      </c>
      <c r="F1245" s="11">
        <v>1474</v>
      </c>
      <c r="G1245" s="11">
        <v>4650</v>
      </c>
      <c r="H1245" s="1">
        <v>0.68</v>
      </c>
      <c r="I1245" t="str">
        <f t="shared" si="76"/>
        <v>YES</v>
      </c>
      <c r="J1245" s="19">
        <v>3.7</v>
      </c>
      <c r="K1245" s="21">
        <v>252</v>
      </c>
      <c r="M1245" s="15">
        <f t="shared" si="77"/>
        <v>371448</v>
      </c>
      <c r="N1245" t="str">
        <f t="shared" si="78"/>
        <v xml:space="preserve"> &gt;₹500</v>
      </c>
      <c r="O1245" s="15">
        <f t="shared" si="79"/>
        <v>932.40000000000009</v>
      </c>
    </row>
    <row r="1246" spans="1:15" x14ac:dyDescent="0.25">
      <c r="A1246" t="s">
        <v>2605</v>
      </c>
      <c r="B1246" t="s">
        <v>4002</v>
      </c>
      <c r="C1246" t="s">
        <v>2606</v>
      </c>
      <c r="D1246" t="s">
        <v>2914</v>
      </c>
      <c r="E1246" s="8" t="s">
        <v>2289</v>
      </c>
      <c r="F1246" s="11">
        <v>15999</v>
      </c>
      <c r="G1246" s="11">
        <v>24500</v>
      </c>
      <c r="H1246" s="1">
        <v>0.35</v>
      </c>
      <c r="I1246" t="str">
        <f t="shared" si="76"/>
        <v>NO</v>
      </c>
      <c r="J1246" s="19">
        <v>3.7</v>
      </c>
      <c r="K1246" s="21">
        <v>250</v>
      </c>
      <c r="M1246" s="15">
        <f t="shared" si="77"/>
        <v>3999750</v>
      </c>
      <c r="N1246" t="str">
        <f t="shared" si="78"/>
        <v xml:space="preserve"> &gt;₹500</v>
      </c>
      <c r="O1246" s="15">
        <f t="shared" si="79"/>
        <v>925</v>
      </c>
    </row>
    <row r="1247" spans="1:15" x14ac:dyDescent="0.25">
      <c r="A1247" t="s">
        <v>2607</v>
      </c>
      <c r="B1247" t="s">
        <v>3729</v>
      </c>
      <c r="C1247" t="s">
        <v>2608</v>
      </c>
      <c r="D1247" t="s">
        <v>2914</v>
      </c>
      <c r="E1247" s="8" t="s">
        <v>1989</v>
      </c>
      <c r="F1247" s="11">
        <v>3645</v>
      </c>
      <c r="G1247" s="11">
        <v>6070</v>
      </c>
      <c r="H1247" s="1">
        <v>0.4</v>
      </c>
      <c r="I1247" t="str">
        <f t="shared" si="76"/>
        <v>NO</v>
      </c>
      <c r="J1247" s="19">
        <v>3.7</v>
      </c>
      <c r="K1247" s="21">
        <v>246</v>
      </c>
      <c r="M1247" s="15">
        <f t="shared" si="77"/>
        <v>896670</v>
      </c>
      <c r="N1247" t="str">
        <f t="shared" si="78"/>
        <v xml:space="preserve"> &gt;₹500</v>
      </c>
      <c r="O1247" s="15">
        <f t="shared" si="79"/>
        <v>910.2</v>
      </c>
    </row>
    <row r="1248" spans="1:15" x14ac:dyDescent="0.25">
      <c r="A1248" t="s">
        <v>2609</v>
      </c>
      <c r="B1248" t="s">
        <v>4003</v>
      </c>
      <c r="C1248" t="s">
        <v>2610</v>
      </c>
      <c r="D1248" t="s">
        <v>2914</v>
      </c>
      <c r="E1248" s="8" t="s">
        <v>1980</v>
      </c>
      <c r="F1248" s="11">
        <v>375</v>
      </c>
      <c r="G1248" s="11">
        <v>999</v>
      </c>
      <c r="H1248" s="1">
        <v>0.62</v>
      </c>
      <c r="I1248" t="str">
        <f t="shared" si="76"/>
        <v>YES</v>
      </c>
      <c r="J1248" s="19">
        <v>3.7</v>
      </c>
      <c r="K1248" s="21">
        <v>245</v>
      </c>
      <c r="M1248" s="15">
        <f t="shared" si="77"/>
        <v>91875</v>
      </c>
      <c r="N1248" t="str">
        <f t="shared" si="78"/>
        <v>₹200–₹500</v>
      </c>
      <c r="O1248" s="15">
        <f t="shared" si="79"/>
        <v>906.5</v>
      </c>
    </row>
    <row r="1249" spans="1:15" x14ac:dyDescent="0.25">
      <c r="A1249" t="s">
        <v>2611</v>
      </c>
      <c r="B1249" t="s">
        <v>4004</v>
      </c>
      <c r="C1249" t="s">
        <v>2612</v>
      </c>
      <c r="D1249" t="s">
        <v>2914</v>
      </c>
      <c r="E1249" s="8" t="s">
        <v>2205</v>
      </c>
      <c r="F1249" s="11">
        <v>2976</v>
      </c>
      <c r="G1249" s="11">
        <v>3945</v>
      </c>
      <c r="H1249" s="1">
        <v>0.25</v>
      </c>
      <c r="I1249" t="str">
        <f t="shared" si="76"/>
        <v>NO</v>
      </c>
      <c r="J1249" s="19">
        <v>3.7</v>
      </c>
      <c r="K1249" s="21">
        <v>242</v>
      </c>
      <c r="M1249" s="15">
        <f t="shared" si="77"/>
        <v>720192</v>
      </c>
      <c r="N1249" t="str">
        <f t="shared" si="78"/>
        <v xml:space="preserve"> &gt;₹500</v>
      </c>
      <c r="O1249" s="15">
        <f t="shared" si="79"/>
        <v>895.40000000000009</v>
      </c>
    </row>
    <row r="1250" spans="1:15" x14ac:dyDescent="0.25">
      <c r="A1250" t="s">
        <v>2613</v>
      </c>
      <c r="B1250" t="s">
        <v>4005</v>
      </c>
      <c r="C1250" t="s">
        <v>2614</v>
      </c>
      <c r="D1250" t="s">
        <v>2914</v>
      </c>
      <c r="E1250" s="8" t="s">
        <v>2493</v>
      </c>
      <c r="F1250" s="11">
        <v>1099</v>
      </c>
      <c r="G1250" s="11">
        <v>1499</v>
      </c>
      <c r="H1250" s="1">
        <v>0.27</v>
      </c>
      <c r="I1250" t="str">
        <f t="shared" si="76"/>
        <v>NO</v>
      </c>
      <c r="J1250" s="19">
        <v>3.7</v>
      </c>
      <c r="K1250" s="21">
        <v>241</v>
      </c>
      <c r="M1250" s="15">
        <f t="shared" si="77"/>
        <v>264859</v>
      </c>
      <c r="N1250" t="str">
        <f t="shared" si="78"/>
        <v xml:space="preserve"> &gt;₹500</v>
      </c>
      <c r="O1250" s="15">
        <f t="shared" si="79"/>
        <v>891.7</v>
      </c>
    </row>
    <row r="1251" spans="1:15" x14ac:dyDescent="0.25">
      <c r="A1251" t="s">
        <v>2615</v>
      </c>
      <c r="B1251" t="s">
        <v>4006</v>
      </c>
      <c r="C1251" t="s">
        <v>2616</v>
      </c>
      <c r="D1251" t="s">
        <v>2914</v>
      </c>
      <c r="E1251" s="8" t="s">
        <v>2030</v>
      </c>
      <c r="F1251" s="11">
        <v>2575</v>
      </c>
      <c r="G1251" s="11">
        <v>6700</v>
      </c>
      <c r="H1251" s="1">
        <v>0.62</v>
      </c>
      <c r="I1251" t="str">
        <f t="shared" si="76"/>
        <v>YES</v>
      </c>
      <c r="J1251" s="19">
        <v>3.7</v>
      </c>
      <c r="K1251" s="21">
        <v>240</v>
      </c>
      <c r="M1251" s="15">
        <f t="shared" si="77"/>
        <v>618000</v>
      </c>
      <c r="N1251" t="str">
        <f t="shared" si="78"/>
        <v xml:space="preserve"> &gt;₹500</v>
      </c>
      <c r="O1251" s="15">
        <f t="shared" si="79"/>
        <v>888</v>
      </c>
    </row>
    <row r="1252" spans="1:15" x14ac:dyDescent="0.25">
      <c r="A1252" t="s">
        <v>2617</v>
      </c>
      <c r="B1252" t="s">
        <v>4007</v>
      </c>
      <c r="C1252" t="s">
        <v>2618</v>
      </c>
      <c r="D1252" t="s">
        <v>2914</v>
      </c>
      <c r="E1252" s="8" t="s">
        <v>1986</v>
      </c>
      <c r="F1252" s="11">
        <v>1649</v>
      </c>
      <c r="G1252" s="11">
        <v>2800</v>
      </c>
      <c r="H1252" s="1">
        <v>0.41</v>
      </c>
      <c r="I1252" t="str">
        <f t="shared" si="76"/>
        <v>NO</v>
      </c>
      <c r="J1252" s="19">
        <v>3.7</v>
      </c>
      <c r="K1252" s="21">
        <v>237</v>
      </c>
      <c r="M1252" s="15">
        <f t="shared" si="77"/>
        <v>390813</v>
      </c>
      <c r="N1252" t="str">
        <f t="shared" si="78"/>
        <v xml:space="preserve"> &gt;₹500</v>
      </c>
      <c r="O1252" s="15">
        <f t="shared" si="79"/>
        <v>876.90000000000009</v>
      </c>
    </row>
    <row r="1253" spans="1:15" x14ac:dyDescent="0.25">
      <c r="A1253" t="s">
        <v>2619</v>
      </c>
      <c r="B1253" t="s">
        <v>4008</v>
      </c>
      <c r="C1253" t="s">
        <v>2620</v>
      </c>
      <c r="D1253" t="s">
        <v>2914</v>
      </c>
      <c r="E1253" s="8" t="s">
        <v>1980</v>
      </c>
      <c r="F1253" s="11">
        <v>799</v>
      </c>
      <c r="G1253" s="11">
        <v>1699</v>
      </c>
      <c r="H1253" s="1">
        <v>0.53</v>
      </c>
      <c r="I1253" t="str">
        <f t="shared" si="76"/>
        <v>YES</v>
      </c>
      <c r="J1253" s="19">
        <v>3.7</v>
      </c>
      <c r="K1253" s="21">
        <v>229</v>
      </c>
      <c r="M1253" s="15">
        <f t="shared" si="77"/>
        <v>182971</v>
      </c>
      <c r="N1253" t="str">
        <f t="shared" si="78"/>
        <v xml:space="preserve"> &gt;₹500</v>
      </c>
      <c r="O1253" s="15">
        <f t="shared" si="79"/>
        <v>847.30000000000007</v>
      </c>
    </row>
    <row r="1254" spans="1:15" x14ac:dyDescent="0.25">
      <c r="A1254" t="s">
        <v>2621</v>
      </c>
      <c r="B1254" t="s">
        <v>4009</v>
      </c>
      <c r="C1254" t="s">
        <v>2622</v>
      </c>
      <c r="D1254" t="s">
        <v>2914</v>
      </c>
      <c r="E1254" s="8" t="s">
        <v>1980</v>
      </c>
      <c r="F1254" s="11">
        <v>765</v>
      </c>
      <c r="G1254" s="11">
        <v>970</v>
      </c>
      <c r="H1254" s="1">
        <v>0.21</v>
      </c>
      <c r="I1254" t="str">
        <f t="shared" si="76"/>
        <v>NO</v>
      </c>
      <c r="J1254" s="19">
        <v>3.7</v>
      </c>
      <c r="K1254" s="21">
        <v>227</v>
      </c>
      <c r="M1254" s="15">
        <f t="shared" si="77"/>
        <v>173655</v>
      </c>
      <c r="N1254" t="str">
        <f t="shared" si="78"/>
        <v xml:space="preserve"> &gt;₹500</v>
      </c>
      <c r="O1254" s="15">
        <f t="shared" si="79"/>
        <v>839.90000000000009</v>
      </c>
    </row>
    <row r="1255" spans="1:15" x14ac:dyDescent="0.25">
      <c r="A1255" t="s">
        <v>2623</v>
      </c>
      <c r="B1255" t="s">
        <v>4010</v>
      </c>
      <c r="C1255" t="s">
        <v>2624</v>
      </c>
      <c r="D1255" t="s">
        <v>2914</v>
      </c>
      <c r="E1255" s="8" t="s">
        <v>1954</v>
      </c>
      <c r="F1255" s="11">
        <v>999</v>
      </c>
      <c r="G1255" s="11">
        <v>1500</v>
      </c>
      <c r="H1255" s="1">
        <v>0.33</v>
      </c>
      <c r="I1255" t="str">
        <f t="shared" si="76"/>
        <v>NO</v>
      </c>
      <c r="J1255" s="19">
        <v>3.7</v>
      </c>
      <c r="K1255" s="21">
        <v>227</v>
      </c>
      <c r="M1255" s="15">
        <f t="shared" si="77"/>
        <v>226773</v>
      </c>
      <c r="N1255" t="str">
        <f t="shared" si="78"/>
        <v xml:space="preserve"> &gt;₹500</v>
      </c>
      <c r="O1255" s="15">
        <f t="shared" si="79"/>
        <v>839.90000000000009</v>
      </c>
    </row>
    <row r="1256" spans="1:15" x14ac:dyDescent="0.25">
      <c r="A1256" t="s">
        <v>2625</v>
      </c>
      <c r="B1256" t="s">
        <v>4011</v>
      </c>
      <c r="C1256" t="s">
        <v>2626</v>
      </c>
      <c r="D1256" t="s">
        <v>2914</v>
      </c>
      <c r="E1256" s="8" t="s">
        <v>2627</v>
      </c>
      <c r="F1256" s="11">
        <v>587</v>
      </c>
      <c r="G1256" s="11">
        <v>1295</v>
      </c>
      <c r="H1256" s="1">
        <v>0.55000000000000004</v>
      </c>
      <c r="I1256" t="str">
        <f t="shared" si="76"/>
        <v>YES</v>
      </c>
      <c r="J1256" s="19">
        <v>3.7</v>
      </c>
      <c r="K1256" s="21">
        <v>224</v>
      </c>
      <c r="M1256" s="15">
        <f t="shared" si="77"/>
        <v>131488</v>
      </c>
      <c r="N1256" t="str">
        <f t="shared" si="78"/>
        <v xml:space="preserve"> &gt;₹500</v>
      </c>
      <c r="O1256" s="15">
        <f t="shared" si="79"/>
        <v>828.80000000000007</v>
      </c>
    </row>
    <row r="1257" spans="1:15" x14ac:dyDescent="0.25">
      <c r="A1257" t="s">
        <v>2628</v>
      </c>
      <c r="B1257" t="s">
        <v>4012</v>
      </c>
      <c r="C1257" t="s">
        <v>2629</v>
      </c>
      <c r="D1257" t="s">
        <v>2914</v>
      </c>
      <c r="E1257" s="8" t="s">
        <v>2630</v>
      </c>
      <c r="F1257" s="11">
        <v>12609</v>
      </c>
      <c r="G1257" s="11">
        <v>23999</v>
      </c>
      <c r="H1257" s="1">
        <v>0.47</v>
      </c>
      <c r="I1257" t="str">
        <f t="shared" si="76"/>
        <v>NO</v>
      </c>
      <c r="J1257" s="19">
        <v>3.7</v>
      </c>
      <c r="K1257" s="21">
        <v>222</v>
      </c>
      <c r="M1257" s="15">
        <f t="shared" si="77"/>
        <v>2799198</v>
      </c>
      <c r="N1257" t="str">
        <f t="shared" si="78"/>
        <v xml:space="preserve"> &gt;₹500</v>
      </c>
      <c r="O1257" s="15">
        <f t="shared" si="79"/>
        <v>821.40000000000009</v>
      </c>
    </row>
    <row r="1258" spans="1:15" x14ac:dyDescent="0.25">
      <c r="A1258" t="s">
        <v>2631</v>
      </c>
      <c r="B1258" t="s">
        <v>4013</v>
      </c>
      <c r="C1258" t="s">
        <v>2632</v>
      </c>
      <c r="D1258" t="s">
        <v>2914</v>
      </c>
      <c r="E1258" s="8" t="s">
        <v>1983</v>
      </c>
      <c r="F1258" s="11">
        <v>699</v>
      </c>
      <c r="G1258" s="11">
        <v>850</v>
      </c>
      <c r="H1258" s="1">
        <v>0.18</v>
      </c>
      <c r="I1258" t="str">
        <f t="shared" si="76"/>
        <v>NO</v>
      </c>
      <c r="J1258" s="19">
        <v>3.7</v>
      </c>
      <c r="K1258" s="21">
        <v>214</v>
      </c>
      <c r="M1258" s="15">
        <f t="shared" si="77"/>
        <v>149586</v>
      </c>
      <c r="N1258" t="str">
        <f t="shared" si="78"/>
        <v xml:space="preserve"> &gt;₹500</v>
      </c>
      <c r="O1258" s="15">
        <f t="shared" si="79"/>
        <v>791.80000000000007</v>
      </c>
    </row>
    <row r="1259" spans="1:15" x14ac:dyDescent="0.25">
      <c r="A1259" t="s">
        <v>2633</v>
      </c>
      <c r="B1259" t="s">
        <v>4014</v>
      </c>
      <c r="C1259" t="s">
        <v>2634</v>
      </c>
      <c r="D1259" t="s">
        <v>2914</v>
      </c>
      <c r="E1259" s="8" t="s">
        <v>2123</v>
      </c>
      <c r="F1259" s="11">
        <v>3799</v>
      </c>
      <c r="G1259" s="11">
        <v>6000</v>
      </c>
      <c r="H1259" s="1">
        <v>0.37</v>
      </c>
      <c r="I1259" t="str">
        <f t="shared" si="76"/>
        <v>NO</v>
      </c>
      <c r="J1259" s="19">
        <v>3.7</v>
      </c>
      <c r="K1259" s="21">
        <v>212</v>
      </c>
      <c r="M1259" s="15">
        <f t="shared" si="77"/>
        <v>805388</v>
      </c>
      <c r="N1259" t="str">
        <f t="shared" si="78"/>
        <v xml:space="preserve"> &gt;₹500</v>
      </c>
      <c r="O1259" s="15">
        <f t="shared" si="79"/>
        <v>784.40000000000009</v>
      </c>
    </row>
    <row r="1260" spans="1:15" x14ac:dyDescent="0.25">
      <c r="A1260" t="s">
        <v>2635</v>
      </c>
      <c r="B1260" t="s">
        <v>4015</v>
      </c>
      <c r="C1260" t="s">
        <v>2636</v>
      </c>
      <c r="D1260" t="s">
        <v>2914</v>
      </c>
      <c r="E1260" s="8" t="s">
        <v>2017</v>
      </c>
      <c r="F1260" s="11">
        <v>640</v>
      </c>
      <c r="G1260" s="11">
        <v>1020</v>
      </c>
      <c r="H1260" s="1">
        <v>0.37</v>
      </c>
      <c r="I1260" t="str">
        <f t="shared" si="76"/>
        <v>NO</v>
      </c>
      <c r="J1260" s="19">
        <v>3.7</v>
      </c>
      <c r="K1260" s="21">
        <v>212</v>
      </c>
      <c r="M1260" s="15">
        <f t="shared" si="77"/>
        <v>135680</v>
      </c>
      <c r="N1260" t="str">
        <f t="shared" si="78"/>
        <v xml:space="preserve"> &gt;₹500</v>
      </c>
      <c r="O1260" s="15">
        <f t="shared" si="79"/>
        <v>784.40000000000009</v>
      </c>
    </row>
    <row r="1261" spans="1:15" x14ac:dyDescent="0.25">
      <c r="A1261" t="s">
        <v>2637</v>
      </c>
      <c r="B1261" t="s">
        <v>4016</v>
      </c>
      <c r="C1261" t="s">
        <v>2638</v>
      </c>
      <c r="D1261" t="s">
        <v>2914</v>
      </c>
      <c r="E1261" s="8" t="s">
        <v>1951</v>
      </c>
      <c r="F1261" s="11">
        <v>979</v>
      </c>
      <c r="G1261" s="11">
        <v>1999</v>
      </c>
      <c r="H1261" s="1">
        <v>0.51</v>
      </c>
      <c r="I1261" t="str">
        <f t="shared" si="76"/>
        <v>YES</v>
      </c>
      <c r="J1261" s="19">
        <v>3.7</v>
      </c>
      <c r="K1261" s="21">
        <v>211</v>
      </c>
      <c r="M1261" s="15">
        <f t="shared" si="77"/>
        <v>206569</v>
      </c>
      <c r="N1261" t="str">
        <f t="shared" si="78"/>
        <v xml:space="preserve"> &gt;₹500</v>
      </c>
      <c r="O1261" s="15">
        <f t="shared" si="79"/>
        <v>780.7</v>
      </c>
    </row>
    <row r="1262" spans="1:15" x14ac:dyDescent="0.25">
      <c r="A1262" t="s">
        <v>2639</v>
      </c>
      <c r="B1262" t="s">
        <v>4017</v>
      </c>
      <c r="C1262" t="s">
        <v>2640</v>
      </c>
      <c r="D1262" t="s">
        <v>2914</v>
      </c>
      <c r="E1262" s="8" t="s">
        <v>1989</v>
      </c>
      <c r="F1262" s="11">
        <v>5365</v>
      </c>
      <c r="G1262" s="11">
        <v>7445</v>
      </c>
      <c r="H1262" s="1">
        <v>0.28000000000000003</v>
      </c>
      <c r="I1262" t="str">
        <f t="shared" si="76"/>
        <v>NO</v>
      </c>
      <c r="J1262" s="19">
        <v>3.7</v>
      </c>
      <c r="K1262" s="21">
        <v>210</v>
      </c>
      <c r="M1262" s="15">
        <f t="shared" si="77"/>
        <v>1126650</v>
      </c>
      <c r="N1262" t="str">
        <f t="shared" si="78"/>
        <v xml:space="preserve"> &gt;₹500</v>
      </c>
      <c r="O1262" s="15">
        <f t="shared" si="79"/>
        <v>777</v>
      </c>
    </row>
    <row r="1263" spans="1:15" x14ac:dyDescent="0.25">
      <c r="A1263" t="s">
        <v>2641</v>
      </c>
      <c r="B1263" t="s">
        <v>4018</v>
      </c>
      <c r="C1263" t="s">
        <v>2642</v>
      </c>
      <c r="D1263" t="s">
        <v>2914</v>
      </c>
      <c r="E1263" s="8" t="s">
        <v>2030</v>
      </c>
      <c r="F1263" s="11">
        <v>3199</v>
      </c>
      <c r="G1263" s="11">
        <v>3500</v>
      </c>
      <c r="H1263" s="1">
        <v>0.09</v>
      </c>
      <c r="I1263" t="str">
        <f t="shared" si="76"/>
        <v>NO</v>
      </c>
      <c r="J1263" s="19">
        <v>3.7</v>
      </c>
      <c r="K1263" s="21">
        <v>206</v>
      </c>
      <c r="M1263" s="15">
        <f t="shared" si="77"/>
        <v>658994</v>
      </c>
      <c r="N1263" t="str">
        <f t="shared" si="78"/>
        <v xml:space="preserve"> &gt;₹500</v>
      </c>
      <c r="O1263" s="15">
        <f t="shared" si="79"/>
        <v>762.2</v>
      </c>
    </row>
    <row r="1264" spans="1:15" x14ac:dyDescent="0.25">
      <c r="A1264" t="s">
        <v>2643</v>
      </c>
      <c r="B1264" t="s">
        <v>4019</v>
      </c>
      <c r="C1264" t="s">
        <v>2644</v>
      </c>
      <c r="D1264" t="s">
        <v>2914</v>
      </c>
      <c r="E1264" s="8" t="s">
        <v>2345</v>
      </c>
      <c r="F1264" s="11">
        <v>979</v>
      </c>
      <c r="G1264" s="11">
        <v>1395</v>
      </c>
      <c r="H1264" s="1">
        <v>0.3</v>
      </c>
      <c r="I1264" t="str">
        <f t="shared" si="76"/>
        <v>NO</v>
      </c>
      <c r="J1264" s="19">
        <v>3.7</v>
      </c>
      <c r="K1264" s="21">
        <v>203</v>
      </c>
      <c r="M1264" s="15">
        <f t="shared" si="77"/>
        <v>198737</v>
      </c>
      <c r="N1264" t="str">
        <f t="shared" si="78"/>
        <v xml:space="preserve"> &gt;₹500</v>
      </c>
      <c r="O1264" s="15">
        <f t="shared" si="79"/>
        <v>751.1</v>
      </c>
    </row>
    <row r="1265" spans="1:15" x14ac:dyDescent="0.25">
      <c r="A1265" t="s">
        <v>2645</v>
      </c>
      <c r="B1265" t="s">
        <v>4020</v>
      </c>
      <c r="C1265" t="s">
        <v>2646</v>
      </c>
      <c r="D1265" t="s">
        <v>2914</v>
      </c>
      <c r="E1265" s="8" t="s">
        <v>1948</v>
      </c>
      <c r="F1265" s="11">
        <v>929</v>
      </c>
      <c r="G1265" s="11">
        <v>2199</v>
      </c>
      <c r="H1265" s="1">
        <v>0.57999999999999996</v>
      </c>
      <c r="I1265" t="str">
        <f t="shared" si="76"/>
        <v>YES</v>
      </c>
      <c r="J1265" s="19">
        <v>3.7</v>
      </c>
      <c r="K1265" s="21">
        <v>200</v>
      </c>
      <c r="M1265" s="15">
        <f t="shared" si="77"/>
        <v>185800</v>
      </c>
      <c r="N1265" t="str">
        <f t="shared" si="78"/>
        <v xml:space="preserve"> &gt;₹500</v>
      </c>
      <c r="O1265" s="15">
        <f t="shared" si="79"/>
        <v>740</v>
      </c>
    </row>
    <row r="1266" spans="1:15" x14ac:dyDescent="0.25">
      <c r="A1266" t="s">
        <v>2647</v>
      </c>
      <c r="B1266" t="s">
        <v>4021</v>
      </c>
      <c r="C1266" t="s">
        <v>2648</v>
      </c>
      <c r="D1266" t="s">
        <v>2914</v>
      </c>
      <c r="E1266" s="8" t="s">
        <v>2356</v>
      </c>
      <c r="F1266" s="11">
        <v>3710</v>
      </c>
      <c r="G1266" s="11">
        <v>4330</v>
      </c>
      <c r="H1266" s="1">
        <v>0.14000000000000001</v>
      </c>
      <c r="I1266" t="str">
        <f t="shared" si="76"/>
        <v>NO</v>
      </c>
      <c r="J1266" s="19">
        <v>3.7</v>
      </c>
      <c r="K1266" s="21">
        <v>197</v>
      </c>
      <c r="M1266" s="15">
        <f t="shared" si="77"/>
        <v>730870</v>
      </c>
      <c r="N1266" t="str">
        <f t="shared" si="78"/>
        <v xml:space="preserve"> &gt;₹500</v>
      </c>
      <c r="O1266" s="15">
        <f t="shared" si="79"/>
        <v>728.90000000000009</v>
      </c>
    </row>
    <row r="1267" spans="1:15" x14ac:dyDescent="0.25">
      <c r="A1267" t="s">
        <v>2649</v>
      </c>
      <c r="B1267" t="s">
        <v>4022</v>
      </c>
      <c r="C1267" t="s">
        <v>2650</v>
      </c>
      <c r="D1267" t="s">
        <v>2914</v>
      </c>
      <c r="E1267" s="8" t="s">
        <v>1986</v>
      </c>
      <c r="F1267" s="11">
        <v>2033</v>
      </c>
      <c r="G1267" s="11">
        <v>4295</v>
      </c>
      <c r="H1267" s="1">
        <v>0.53</v>
      </c>
      <c r="I1267" t="str">
        <f t="shared" si="76"/>
        <v>YES</v>
      </c>
      <c r="J1267" s="19">
        <v>3.7</v>
      </c>
      <c r="K1267" s="21">
        <v>197</v>
      </c>
      <c r="M1267" s="15">
        <f t="shared" si="77"/>
        <v>400501</v>
      </c>
      <c r="N1267" t="str">
        <f t="shared" si="78"/>
        <v xml:space="preserve"> &gt;₹500</v>
      </c>
      <c r="O1267" s="15">
        <f t="shared" si="79"/>
        <v>728.90000000000009</v>
      </c>
    </row>
    <row r="1268" spans="1:15" x14ac:dyDescent="0.25">
      <c r="A1268" t="s">
        <v>2651</v>
      </c>
      <c r="B1268" t="s">
        <v>4023</v>
      </c>
      <c r="C1268" t="s">
        <v>2652</v>
      </c>
      <c r="D1268" t="s">
        <v>2914</v>
      </c>
      <c r="E1268" s="8" t="s">
        <v>1948</v>
      </c>
      <c r="F1268" s="11">
        <v>9495</v>
      </c>
      <c r="G1268" s="11">
        <v>18990</v>
      </c>
      <c r="H1268" s="1">
        <v>0.5</v>
      </c>
      <c r="I1268" t="str">
        <f t="shared" si="76"/>
        <v>YES</v>
      </c>
      <c r="J1268" s="19">
        <v>3.7</v>
      </c>
      <c r="K1268" s="21">
        <v>195</v>
      </c>
      <c r="M1268" s="15">
        <f t="shared" si="77"/>
        <v>1851525</v>
      </c>
      <c r="N1268" t="str">
        <f t="shared" si="78"/>
        <v xml:space="preserve"> &gt;₹500</v>
      </c>
      <c r="O1268" s="15">
        <f t="shared" si="79"/>
        <v>721.5</v>
      </c>
    </row>
    <row r="1269" spans="1:15" x14ac:dyDescent="0.25">
      <c r="A1269" t="s">
        <v>2653</v>
      </c>
      <c r="B1269" t="s">
        <v>4024</v>
      </c>
      <c r="C1269" t="s">
        <v>2654</v>
      </c>
      <c r="D1269" t="s">
        <v>2914</v>
      </c>
      <c r="E1269" s="8" t="s">
        <v>2002</v>
      </c>
      <c r="F1269" s="11">
        <v>7799</v>
      </c>
      <c r="G1269" s="11">
        <v>12500</v>
      </c>
      <c r="H1269" s="1">
        <v>0.38</v>
      </c>
      <c r="I1269" t="str">
        <f t="shared" si="76"/>
        <v>NO</v>
      </c>
      <c r="J1269" s="19">
        <v>3.7</v>
      </c>
      <c r="K1269" s="21">
        <v>185</v>
      </c>
      <c r="M1269" s="15">
        <f t="shared" si="77"/>
        <v>1442815</v>
      </c>
      <c r="N1269" t="str">
        <f t="shared" si="78"/>
        <v xml:space="preserve"> &gt;₹500</v>
      </c>
      <c r="O1269" s="15">
        <f t="shared" si="79"/>
        <v>684.5</v>
      </c>
    </row>
    <row r="1270" spans="1:15" x14ac:dyDescent="0.25">
      <c r="A1270" t="s">
        <v>2655</v>
      </c>
      <c r="B1270" t="s">
        <v>4025</v>
      </c>
      <c r="C1270" t="s">
        <v>2656</v>
      </c>
      <c r="D1270" t="s">
        <v>2914</v>
      </c>
      <c r="E1270" s="8" t="s">
        <v>1945</v>
      </c>
      <c r="F1270" s="11">
        <v>949</v>
      </c>
      <c r="G1270" s="11">
        <v>2385</v>
      </c>
      <c r="H1270" s="1">
        <v>0.6</v>
      </c>
      <c r="I1270" t="str">
        <f t="shared" si="76"/>
        <v>YES</v>
      </c>
      <c r="J1270" s="19">
        <v>3.7</v>
      </c>
      <c r="K1270" s="21">
        <v>185</v>
      </c>
      <c r="M1270" s="15">
        <f t="shared" si="77"/>
        <v>175565</v>
      </c>
      <c r="N1270" t="str">
        <f t="shared" si="78"/>
        <v xml:space="preserve"> &gt;₹500</v>
      </c>
      <c r="O1270" s="15">
        <f t="shared" si="79"/>
        <v>684.5</v>
      </c>
    </row>
    <row r="1271" spans="1:15" x14ac:dyDescent="0.25">
      <c r="A1271" t="s">
        <v>2657</v>
      </c>
      <c r="B1271" t="s">
        <v>4026</v>
      </c>
      <c r="C1271" t="s">
        <v>2658</v>
      </c>
      <c r="D1271" t="s">
        <v>2914</v>
      </c>
      <c r="E1271" s="8" t="s">
        <v>1989</v>
      </c>
      <c r="F1271" s="11">
        <v>2790</v>
      </c>
      <c r="G1271" s="11">
        <v>4890</v>
      </c>
      <c r="H1271" s="1">
        <v>0.43</v>
      </c>
      <c r="I1271" t="str">
        <f t="shared" si="76"/>
        <v>NO</v>
      </c>
      <c r="J1271" s="19">
        <v>3.7</v>
      </c>
      <c r="K1271" s="21">
        <v>185</v>
      </c>
      <c r="M1271" s="15">
        <f t="shared" si="77"/>
        <v>516150</v>
      </c>
      <c r="N1271" t="str">
        <f t="shared" si="78"/>
        <v xml:space="preserve"> &gt;₹500</v>
      </c>
      <c r="O1271" s="15">
        <f t="shared" si="79"/>
        <v>684.5</v>
      </c>
    </row>
    <row r="1272" spans="1:15" x14ac:dyDescent="0.25">
      <c r="A1272" t="s">
        <v>2659</v>
      </c>
      <c r="B1272" t="s">
        <v>4027</v>
      </c>
      <c r="C1272" t="s">
        <v>2660</v>
      </c>
      <c r="D1272" t="s">
        <v>2914</v>
      </c>
      <c r="E1272" s="8" t="s">
        <v>1983</v>
      </c>
      <c r="F1272" s="11">
        <v>645</v>
      </c>
      <c r="G1272" s="11">
        <v>1100</v>
      </c>
      <c r="H1272" s="1">
        <v>0.41</v>
      </c>
      <c r="I1272" t="str">
        <f t="shared" si="76"/>
        <v>NO</v>
      </c>
      <c r="J1272" s="19">
        <v>3.7</v>
      </c>
      <c r="K1272" s="21">
        <v>184</v>
      </c>
      <c r="M1272" s="15">
        <f t="shared" si="77"/>
        <v>118680</v>
      </c>
      <c r="N1272" t="str">
        <f t="shared" si="78"/>
        <v xml:space="preserve"> &gt;₹500</v>
      </c>
      <c r="O1272" s="15">
        <f t="shared" si="79"/>
        <v>680.80000000000007</v>
      </c>
    </row>
    <row r="1273" spans="1:15" x14ac:dyDescent="0.25">
      <c r="A1273" t="s">
        <v>2661</v>
      </c>
      <c r="B1273" t="s">
        <v>4028</v>
      </c>
      <c r="C1273" t="s">
        <v>2662</v>
      </c>
      <c r="D1273" t="s">
        <v>2914</v>
      </c>
      <c r="E1273" s="8" t="s">
        <v>1986</v>
      </c>
      <c r="F1273" s="11">
        <v>2237.81</v>
      </c>
      <c r="G1273" s="11">
        <v>3899</v>
      </c>
      <c r="H1273" s="1">
        <v>0.43</v>
      </c>
      <c r="I1273" t="str">
        <f t="shared" si="76"/>
        <v>NO</v>
      </c>
      <c r="J1273" s="19">
        <v>3.7</v>
      </c>
      <c r="K1273" s="21">
        <v>184</v>
      </c>
      <c r="M1273" s="15">
        <f t="shared" si="77"/>
        <v>411757.04</v>
      </c>
      <c r="N1273" t="str">
        <f t="shared" si="78"/>
        <v xml:space="preserve"> &gt;₹500</v>
      </c>
      <c r="O1273" s="15">
        <f t="shared" si="79"/>
        <v>680.80000000000007</v>
      </c>
    </row>
    <row r="1274" spans="1:15" x14ac:dyDescent="0.25">
      <c r="A1274" t="s">
        <v>2663</v>
      </c>
      <c r="B1274" t="s">
        <v>4029</v>
      </c>
      <c r="C1274" t="s">
        <v>2664</v>
      </c>
      <c r="D1274" t="s">
        <v>2914</v>
      </c>
      <c r="E1274" s="8" t="s">
        <v>2002</v>
      </c>
      <c r="F1274" s="11">
        <v>8699</v>
      </c>
      <c r="G1274" s="11">
        <v>16899</v>
      </c>
      <c r="H1274" s="1">
        <v>0.49</v>
      </c>
      <c r="I1274" t="str">
        <f t="shared" si="76"/>
        <v>NO</v>
      </c>
      <c r="J1274" s="19">
        <v>3.7</v>
      </c>
      <c r="K1274" s="21">
        <v>178</v>
      </c>
      <c r="M1274" s="15">
        <f t="shared" si="77"/>
        <v>1548422</v>
      </c>
      <c r="N1274" t="str">
        <f t="shared" si="78"/>
        <v xml:space="preserve"> &gt;₹500</v>
      </c>
      <c r="O1274" s="15">
        <f t="shared" si="79"/>
        <v>658.6</v>
      </c>
    </row>
    <row r="1275" spans="1:15" x14ac:dyDescent="0.25">
      <c r="A1275" t="s">
        <v>2665</v>
      </c>
      <c r="B1275" t="s">
        <v>4030</v>
      </c>
      <c r="C1275" t="s">
        <v>2666</v>
      </c>
      <c r="D1275" t="s">
        <v>2914</v>
      </c>
      <c r="E1275" s="8" t="s">
        <v>2667</v>
      </c>
      <c r="F1275" s="11">
        <v>42990</v>
      </c>
      <c r="G1275" s="11">
        <v>75990</v>
      </c>
      <c r="H1275" s="1">
        <v>0.43</v>
      </c>
      <c r="I1275" t="str">
        <f t="shared" si="76"/>
        <v>NO</v>
      </c>
      <c r="J1275" s="19">
        <v>3.7</v>
      </c>
      <c r="K1275" s="21">
        <v>171</v>
      </c>
      <c r="M1275" s="15">
        <f t="shared" si="77"/>
        <v>7351290</v>
      </c>
      <c r="N1275" t="str">
        <f t="shared" si="78"/>
        <v xml:space="preserve"> &gt;₹500</v>
      </c>
      <c r="O1275" s="15">
        <f t="shared" si="79"/>
        <v>632.70000000000005</v>
      </c>
    </row>
    <row r="1276" spans="1:15" x14ac:dyDescent="0.25">
      <c r="A1276" t="s">
        <v>2668</v>
      </c>
      <c r="B1276" t="s">
        <v>4031</v>
      </c>
      <c r="C1276" t="s">
        <v>2669</v>
      </c>
      <c r="D1276" t="s">
        <v>2914</v>
      </c>
      <c r="E1276" s="8" t="s">
        <v>2191</v>
      </c>
      <c r="F1276" s="11">
        <v>825</v>
      </c>
      <c r="G1276" s="11">
        <v>825</v>
      </c>
      <c r="H1276" s="1">
        <v>0</v>
      </c>
      <c r="I1276" t="str">
        <f t="shared" si="76"/>
        <v>NO</v>
      </c>
      <c r="J1276" s="19">
        <v>3.7</v>
      </c>
      <c r="K1276" s="21">
        <v>170</v>
      </c>
      <c r="M1276" s="15">
        <f t="shared" si="77"/>
        <v>140250</v>
      </c>
      <c r="N1276" t="str">
        <f t="shared" si="78"/>
        <v xml:space="preserve"> &gt;₹500</v>
      </c>
      <c r="O1276" s="15">
        <f t="shared" si="79"/>
        <v>629</v>
      </c>
    </row>
    <row r="1277" spans="1:15" x14ac:dyDescent="0.25">
      <c r="A1277" t="s">
        <v>2670</v>
      </c>
      <c r="B1277" t="s">
        <v>4032</v>
      </c>
      <c r="C1277" t="s">
        <v>2671</v>
      </c>
      <c r="D1277" t="s">
        <v>2914</v>
      </c>
      <c r="E1277" s="8" t="s">
        <v>2113</v>
      </c>
      <c r="F1277" s="11">
        <v>161</v>
      </c>
      <c r="G1277" s="11">
        <v>300</v>
      </c>
      <c r="H1277" s="1">
        <v>0.46</v>
      </c>
      <c r="I1277" t="str">
        <f t="shared" si="76"/>
        <v>NO</v>
      </c>
      <c r="J1277" s="19">
        <v>3.7</v>
      </c>
      <c r="K1277" s="21">
        <v>168</v>
      </c>
      <c r="M1277" s="15">
        <f t="shared" si="77"/>
        <v>27048</v>
      </c>
      <c r="N1277" t="str">
        <f t="shared" si="78"/>
        <v>&lt;₹200</v>
      </c>
      <c r="O1277" s="15">
        <f t="shared" si="79"/>
        <v>621.6</v>
      </c>
    </row>
    <row r="1278" spans="1:15" x14ac:dyDescent="0.25">
      <c r="A1278" t="s">
        <v>2672</v>
      </c>
      <c r="B1278" t="s">
        <v>4033</v>
      </c>
      <c r="C1278" t="s">
        <v>2673</v>
      </c>
      <c r="D1278" t="s">
        <v>2914</v>
      </c>
      <c r="E1278" s="8" t="s">
        <v>1971</v>
      </c>
      <c r="F1278" s="11">
        <v>697</v>
      </c>
      <c r="G1278" s="11">
        <v>1499</v>
      </c>
      <c r="H1278" s="1">
        <v>0.54</v>
      </c>
      <c r="I1278" t="str">
        <f t="shared" si="76"/>
        <v>YES</v>
      </c>
      <c r="J1278" s="19">
        <v>3.7</v>
      </c>
      <c r="K1278" s="21">
        <v>166</v>
      </c>
      <c r="M1278" s="15">
        <f t="shared" si="77"/>
        <v>115702</v>
      </c>
      <c r="N1278" t="str">
        <f t="shared" si="78"/>
        <v xml:space="preserve"> &gt;₹500</v>
      </c>
      <c r="O1278" s="15">
        <f t="shared" si="79"/>
        <v>614.20000000000005</v>
      </c>
    </row>
    <row r="1279" spans="1:15" x14ac:dyDescent="0.25">
      <c r="A1279" t="s">
        <v>2674</v>
      </c>
      <c r="B1279" t="s">
        <v>4034</v>
      </c>
      <c r="C1279" t="s">
        <v>2675</v>
      </c>
      <c r="D1279" t="s">
        <v>2914</v>
      </c>
      <c r="E1279" s="8" t="s">
        <v>2676</v>
      </c>
      <c r="F1279" s="11">
        <v>688</v>
      </c>
      <c r="G1279" s="11">
        <v>747</v>
      </c>
      <c r="H1279" s="1">
        <v>0.08</v>
      </c>
      <c r="I1279" t="str">
        <f t="shared" si="76"/>
        <v>NO</v>
      </c>
      <c r="J1279" s="19">
        <v>3.7</v>
      </c>
      <c r="K1279" s="21">
        <v>163</v>
      </c>
      <c r="M1279" s="15">
        <f t="shared" si="77"/>
        <v>112144</v>
      </c>
      <c r="N1279" t="str">
        <f t="shared" si="78"/>
        <v xml:space="preserve"> &gt;₹500</v>
      </c>
      <c r="O1279" s="15">
        <f t="shared" si="79"/>
        <v>603.1</v>
      </c>
    </row>
    <row r="1280" spans="1:15" x14ac:dyDescent="0.25">
      <c r="A1280" t="s">
        <v>2677</v>
      </c>
      <c r="B1280" t="s">
        <v>4035</v>
      </c>
      <c r="C1280" t="s">
        <v>2678</v>
      </c>
      <c r="D1280" t="s">
        <v>2914</v>
      </c>
      <c r="E1280" s="8" t="s">
        <v>2139</v>
      </c>
      <c r="F1280" s="11">
        <v>2199</v>
      </c>
      <c r="G1280" s="11">
        <v>3999</v>
      </c>
      <c r="H1280" s="1">
        <v>0.45</v>
      </c>
      <c r="I1280" t="str">
        <f t="shared" si="76"/>
        <v>NO</v>
      </c>
      <c r="J1280" s="19">
        <v>3.7</v>
      </c>
      <c r="K1280" s="21">
        <v>159</v>
      </c>
      <c r="M1280" s="15">
        <f t="shared" si="77"/>
        <v>349641</v>
      </c>
      <c r="N1280" t="str">
        <f t="shared" si="78"/>
        <v xml:space="preserve"> &gt;₹500</v>
      </c>
      <c r="O1280" s="15">
        <f t="shared" si="79"/>
        <v>588.30000000000007</v>
      </c>
    </row>
    <row r="1281" spans="1:15" x14ac:dyDescent="0.25">
      <c r="A1281" t="s">
        <v>2679</v>
      </c>
      <c r="B1281" t="s">
        <v>4036</v>
      </c>
      <c r="C1281" t="s">
        <v>2680</v>
      </c>
      <c r="D1281" t="s">
        <v>2914</v>
      </c>
      <c r="E1281" s="8" t="s">
        <v>1951</v>
      </c>
      <c r="F1281" s="11">
        <v>6850</v>
      </c>
      <c r="G1281" s="11">
        <v>11990</v>
      </c>
      <c r="H1281" s="1">
        <v>0.43</v>
      </c>
      <c r="I1281" t="str">
        <f t="shared" si="76"/>
        <v>NO</v>
      </c>
      <c r="J1281" s="19">
        <v>3.7</v>
      </c>
      <c r="K1281" s="21">
        <v>157</v>
      </c>
      <c r="M1281" s="15">
        <f t="shared" si="77"/>
        <v>1075450</v>
      </c>
      <c r="N1281" t="str">
        <f t="shared" si="78"/>
        <v xml:space="preserve"> &gt;₹500</v>
      </c>
      <c r="O1281" s="15">
        <f t="shared" si="79"/>
        <v>580.9</v>
      </c>
    </row>
    <row r="1282" spans="1:15" x14ac:dyDescent="0.25">
      <c r="A1282" t="s">
        <v>2681</v>
      </c>
      <c r="B1282" t="s">
        <v>4037</v>
      </c>
      <c r="C1282" t="s">
        <v>2682</v>
      </c>
      <c r="D1282" t="s">
        <v>2914</v>
      </c>
      <c r="E1282" s="8" t="s">
        <v>1989</v>
      </c>
      <c r="F1282" s="11">
        <v>2699</v>
      </c>
      <c r="G1282" s="11">
        <v>3799</v>
      </c>
      <c r="H1282" s="1">
        <v>0.28999999999999998</v>
      </c>
      <c r="I1282" t="str">
        <f t="shared" ref="I1282:I1345" si="80">IF(H1282&gt;=50%, "YES","NO")</f>
        <v>NO</v>
      </c>
      <c r="J1282" s="19">
        <v>3.7</v>
      </c>
      <c r="K1282" s="21">
        <v>156</v>
      </c>
      <c r="M1282" s="15">
        <f t="shared" ref="M1282:M1345" si="81">F1282*K1282</f>
        <v>421044</v>
      </c>
      <c r="N1282" t="str">
        <f t="shared" ref="N1282:N1345" si="82">IF(F1282&lt;200, "&lt;₹200",  IF(F1282&lt;=500,
"₹200–₹500"," &gt;₹500"))</f>
        <v xml:space="preserve"> &gt;₹500</v>
      </c>
      <c r="O1282" s="15">
        <f t="shared" ref="O1282:O1345" si="83">J1282*K1282</f>
        <v>577.20000000000005</v>
      </c>
    </row>
    <row r="1283" spans="1:15" x14ac:dyDescent="0.25">
      <c r="A1283" t="s">
        <v>2683</v>
      </c>
      <c r="B1283" t="s">
        <v>4038</v>
      </c>
      <c r="C1283" t="s">
        <v>2684</v>
      </c>
      <c r="D1283" t="s">
        <v>2914</v>
      </c>
      <c r="E1283" s="8" t="s">
        <v>2685</v>
      </c>
      <c r="F1283" s="11">
        <v>899</v>
      </c>
      <c r="G1283" s="11">
        <v>1999</v>
      </c>
      <c r="H1283" s="1">
        <v>0.55000000000000004</v>
      </c>
      <c r="I1283" t="str">
        <f t="shared" si="80"/>
        <v>YES</v>
      </c>
      <c r="J1283" s="19">
        <v>3.7</v>
      </c>
      <c r="K1283" s="21">
        <v>154</v>
      </c>
      <c r="M1283" s="15">
        <f t="shared" si="81"/>
        <v>138446</v>
      </c>
      <c r="N1283" t="str">
        <f t="shared" si="82"/>
        <v xml:space="preserve"> &gt;₹500</v>
      </c>
      <c r="O1283" s="15">
        <f t="shared" si="83"/>
        <v>569.80000000000007</v>
      </c>
    </row>
    <row r="1284" spans="1:15" x14ac:dyDescent="0.25">
      <c r="A1284" t="s">
        <v>2686</v>
      </c>
      <c r="B1284" t="s">
        <v>4039</v>
      </c>
      <c r="C1284" t="s">
        <v>2687</v>
      </c>
      <c r="D1284" t="s">
        <v>2914</v>
      </c>
      <c r="E1284" s="8" t="s">
        <v>1951</v>
      </c>
      <c r="F1284" s="11">
        <v>1090</v>
      </c>
      <c r="G1284" s="11">
        <v>2999</v>
      </c>
      <c r="H1284" s="1">
        <v>0.64</v>
      </c>
      <c r="I1284" t="str">
        <f t="shared" si="80"/>
        <v>YES</v>
      </c>
      <c r="J1284" s="19">
        <v>3.6</v>
      </c>
      <c r="K1284" s="21">
        <v>154</v>
      </c>
      <c r="M1284" s="15">
        <f t="shared" si="81"/>
        <v>167860</v>
      </c>
      <c r="N1284" t="str">
        <f t="shared" si="82"/>
        <v xml:space="preserve"> &gt;₹500</v>
      </c>
      <c r="O1284" s="15">
        <f t="shared" si="83"/>
        <v>554.4</v>
      </c>
    </row>
    <row r="1285" spans="1:15" x14ac:dyDescent="0.25">
      <c r="A1285" t="s">
        <v>2688</v>
      </c>
      <c r="B1285" t="s">
        <v>4040</v>
      </c>
      <c r="C1285" t="s">
        <v>2689</v>
      </c>
      <c r="D1285" t="s">
        <v>2914</v>
      </c>
      <c r="E1285" s="8" t="s">
        <v>1957</v>
      </c>
      <c r="F1285" s="11">
        <v>295</v>
      </c>
      <c r="G1285" s="11">
        <v>599</v>
      </c>
      <c r="H1285" s="1">
        <v>0.51</v>
      </c>
      <c r="I1285" t="str">
        <f t="shared" si="80"/>
        <v>YES</v>
      </c>
      <c r="J1285" s="19">
        <v>3.6</v>
      </c>
      <c r="K1285" s="21">
        <v>151</v>
      </c>
      <c r="M1285" s="15">
        <f t="shared" si="81"/>
        <v>44545</v>
      </c>
      <c r="N1285" t="str">
        <f t="shared" si="82"/>
        <v>₹200–₹500</v>
      </c>
      <c r="O1285" s="15">
        <f t="shared" si="83"/>
        <v>543.6</v>
      </c>
    </row>
    <row r="1286" spans="1:15" x14ac:dyDescent="0.25">
      <c r="A1286" t="s">
        <v>2690</v>
      </c>
      <c r="B1286" t="s">
        <v>4041</v>
      </c>
      <c r="C1286" t="s">
        <v>2691</v>
      </c>
      <c r="D1286" t="s">
        <v>2914</v>
      </c>
      <c r="E1286" s="8" t="s">
        <v>1999</v>
      </c>
      <c r="F1286" s="11">
        <v>479</v>
      </c>
      <c r="G1286" s="11">
        <v>1999</v>
      </c>
      <c r="H1286" s="1">
        <v>0.76</v>
      </c>
      <c r="I1286" t="str">
        <f t="shared" si="80"/>
        <v>YES</v>
      </c>
      <c r="J1286" s="19">
        <v>3.6</v>
      </c>
      <c r="K1286" s="21">
        <v>149</v>
      </c>
      <c r="M1286" s="15">
        <f t="shared" si="81"/>
        <v>71371</v>
      </c>
      <c r="N1286" t="str">
        <f t="shared" si="82"/>
        <v>₹200–₹500</v>
      </c>
      <c r="O1286" s="15">
        <f t="shared" si="83"/>
        <v>536.4</v>
      </c>
    </row>
    <row r="1287" spans="1:15" x14ac:dyDescent="0.25">
      <c r="A1287" t="s">
        <v>2692</v>
      </c>
      <c r="B1287" t="s">
        <v>4042</v>
      </c>
      <c r="C1287" t="s">
        <v>2693</v>
      </c>
      <c r="D1287" t="s">
        <v>2914</v>
      </c>
      <c r="E1287" s="8" t="s">
        <v>1989</v>
      </c>
      <c r="F1287" s="11">
        <v>2949</v>
      </c>
      <c r="G1287" s="11">
        <v>4849</v>
      </c>
      <c r="H1287" s="1">
        <v>0.39</v>
      </c>
      <c r="I1287" t="str">
        <f t="shared" si="80"/>
        <v>NO</v>
      </c>
      <c r="J1287" s="19">
        <v>3.6</v>
      </c>
      <c r="K1287" s="21">
        <v>144</v>
      </c>
      <c r="M1287" s="15">
        <f t="shared" si="81"/>
        <v>424656</v>
      </c>
      <c r="N1287" t="str">
        <f t="shared" si="82"/>
        <v xml:space="preserve"> &gt;₹500</v>
      </c>
      <c r="O1287" s="15">
        <f t="shared" si="83"/>
        <v>518.4</v>
      </c>
    </row>
    <row r="1288" spans="1:15" x14ac:dyDescent="0.25">
      <c r="A1288" t="s">
        <v>2694</v>
      </c>
      <c r="B1288" t="s">
        <v>4043</v>
      </c>
      <c r="C1288" t="s">
        <v>2695</v>
      </c>
      <c r="D1288" t="s">
        <v>2914</v>
      </c>
      <c r="E1288" s="8" t="s">
        <v>2017</v>
      </c>
      <c r="F1288" s="11">
        <v>335</v>
      </c>
      <c r="G1288" s="11">
        <v>510</v>
      </c>
      <c r="H1288" s="1">
        <v>0.34</v>
      </c>
      <c r="I1288" t="str">
        <f t="shared" si="80"/>
        <v>NO</v>
      </c>
      <c r="J1288" s="19">
        <v>3.6</v>
      </c>
      <c r="K1288" s="21">
        <v>144</v>
      </c>
      <c r="M1288" s="15">
        <f t="shared" si="81"/>
        <v>48240</v>
      </c>
      <c r="N1288" t="str">
        <f t="shared" si="82"/>
        <v>₹200–₹500</v>
      </c>
      <c r="O1288" s="15">
        <f t="shared" si="83"/>
        <v>518.4</v>
      </c>
    </row>
    <row r="1289" spans="1:15" x14ac:dyDescent="0.25">
      <c r="A1289" t="s">
        <v>2696</v>
      </c>
      <c r="B1289" t="s">
        <v>4044</v>
      </c>
      <c r="C1289" t="s">
        <v>2697</v>
      </c>
      <c r="D1289" t="s">
        <v>2914</v>
      </c>
      <c r="E1289" s="8" t="s">
        <v>2186</v>
      </c>
      <c r="F1289" s="11">
        <v>293</v>
      </c>
      <c r="G1289" s="11">
        <v>499</v>
      </c>
      <c r="H1289" s="1">
        <v>0.41</v>
      </c>
      <c r="I1289" t="str">
        <f t="shared" si="80"/>
        <v>NO</v>
      </c>
      <c r="J1289" s="19">
        <v>3.6</v>
      </c>
      <c r="K1289" s="21">
        <v>143</v>
      </c>
      <c r="M1289" s="15">
        <f t="shared" si="81"/>
        <v>41899</v>
      </c>
      <c r="N1289" t="str">
        <f t="shared" si="82"/>
        <v>₹200–₹500</v>
      </c>
      <c r="O1289" s="15">
        <f t="shared" si="83"/>
        <v>514.80000000000007</v>
      </c>
    </row>
    <row r="1290" spans="1:15" x14ac:dyDescent="0.25">
      <c r="A1290" t="s">
        <v>2698</v>
      </c>
      <c r="B1290" t="s">
        <v>4045</v>
      </c>
      <c r="C1290" t="s">
        <v>2699</v>
      </c>
      <c r="D1290" t="s">
        <v>2914</v>
      </c>
      <c r="E1290" s="8" t="s">
        <v>2700</v>
      </c>
      <c r="F1290" s="11">
        <v>599</v>
      </c>
      <c r="G1290" s="11">
        <v>1299</v>
      </c>
      <c r="H1290" s="1">
        <v>0.54</v>
      </c>
      <c r="I1290" t="str">
        <f t="shared" si="80"/>
        <v>YES</v>
      </c>
      <c r="J1290" s="19">
        <v>3.6</v>
      </c>
      <c r="K1290" s="21">
        <v>136</v>
      </c>
      <c r="M1290" s="15">
        <f t="shared" si="81"/>
        <v>81464</v>
      </c>
      <c r="N1290" t="str">
        <f t="shared" si="82"/>
        <v xml:space="preserve"> &gt;₹500</v>
      </c>
      <c r="O1290" s="15">
        <f t="shared" si="83"/>
        <v>489.6</v>
      </c>
    </row>
    <row r="1291" spans="1:15" x14ac:dyDescent="0.25">
      <c r="A1291" t="s">
        <v>2701</v>
      </c>
      <c r="B1291" t="s">
        <v>4046</v>
      </c>
      <c r="C1291" t="s">
        <v>2702</v>
      </c>
      <c r="D1291" t="s">
        <v>2914</v>
      </c>
      <c r="E1291" s="8" t="s">
        <v>2191</v>
      </c>
      <c r="F1291" s="11">
        <v>499</v>
      </c>
      <c r="G1291" s="11">
        <v>999</v>
      </c>
      <c r="H1291" s="1">
        <v>0.5</v>
      </c>
      <c r="I1291" t="str">
        <f t="shared" si="80"/>
        <v>YES</v>
      </c>
      <c r="J1291" s="19">
        <v>3.6</v>
      </c>
      <c r="K1291" s="21">
        <v>136</v>
      </c>
      <c r="M1291" s="15">
        <f t="shared" si="81"/>
        <v>67864</v>
      </c>
      <c r="N1291" t="str">
        <f t="shared" si="82"/>
        <v>₹200–₹500</v>
      </c>
      <c r="O1291" s="15">
        <f t="shared" si="83"/>
        <v>489.6</v>
      </c>
    </row>
    <row r="1292" spans="1:15" x14ac:dyDescent="0.25">
      <c r="A1292" t="s">
        <v>2703</v>
      </c>
      <c r="B1292" t="s">
        <v>4047</v>
      </c>
      <c r="C1292" t="s">
        <v>2704</v>
      </c>
      <c r="D1292" t="s">
        <v>2914</v>
      </c>
      <c r="E1292" s="8" t="s">
        <v>1983</v>
      </c>
      <c r="F1292" s="11">
        <v>849</v>
      </c>
      <c r="G1292" s="11">
        <v>1190</v>
      </c>
      <c r="H1292" s="1">
        <v>0.28999999999999998</v>
      </c>
      <c r="I1292" t="str">
        <f t="shared" si="80"/>
        <v>NO</v>
      </c>
      <c r="J1292" s="19">
        <v>3.6</v>
      </c>
      <c r="K1292" s="21">
        <v>133</v>
      </c>
      <c r="M1292" s="15">
        <f t="shared" si="81"/>
        <v>112917</v>
      </c>
      <c r="N1292" t="str">
        <f t="shared" si="82"/>
        <v xml:space="preserve"> &gt;₹500</v>
      </c>
      <c r="O1292" s="15">
        <f t="shared" si="83"/>
        <v>478.8</v>
      </c>
    </row>
    <row r="1293" spans="1:15" x14ac:dyDescent="0.25">
      <c r="A1293" t="s">
        <v>2705</v>
      </c>
      <c r="B1293" t="s">
        <v>4048</v>
      </c>
      <c r="C1293" t="s">
        <v>2706</v>
      </c>
      <c r="D1293" t="s">
        <v>2914</v>
      </c>
      <c r="E1293" s="8" t="s">
        <v>2186</v>
      </c>
      <c r="F1293" s="11">
        <v>249</v>
      </c>
      <c r="G1293" s="11">
        <v>400</v>
      </c>
      <c r="H1293" s="1">
        <v>0.38</v>
      </c>
      <c r="I1293" t="str">
        <f t="shared" si="80"/>
        <v>NO</v>
      </c>
      <c r="J1293" s="19">
        <v>3.6</v>
      </c>
      <c r="K1293" s="21">
        <v>132</v>
      </c>
      <c r="M1293" s="15">
        <f t="shared" si="81"/>
        <v>32868</v>
      </c>
      <c r="N1293" t="str">
        <f t="shared" si="82"/>
        <v>₹200–₹500</v>
      </c>
      <c r="O1293" s="15">
        <f t="shared" si="83"/>
        <v>475.2</v>
      </c>
    </row>
    <row r="1294" spans="1:15" x14ac:dyDescent="0.25">
      <c r="A1294" t="s">
        <v>2707</v>
      </c>
      <c r="B1294" t="s">
        <v>4049</v>
      </c>
      <c r="C1294" t="s">
        <v>2708</v>
      </c>
      <c r="D1294" t="s">
        <v>2914</v>
      </c>
      <c r="E1294" s="8" t="s">
        <v>2191</v>
      </c>
      <c r="F1294" s="11">
        <v>185</v>
      </c>
      <c r="G1294" s="11">
        <v>599</v>
      </c>
      <c r="H1294" s="1">
        <v>0.69</v>
      </c>
      <c r="I1294" t="str">
        <f t="shared" si="80"/>
        <v>YES</v>
      </c>
      <c r="J1294" s="19">
        <v>3.6</v>
      </c>
      <c r="K1294" s="21">
        <v>132</v>
      </c>
      <c r="M1294" s="15">
        <f t="shared" si="81"/>
        <v>24420</v>
      </c>
      <c r="N1294" t="str">
        <f t="shared" si="82"/>
        <v>&lt;₹200</v>
      </c>
      <c r="O1294" s="15">
        <f t="shared" si="83"/>
        <v>475.2</v>
      </c>
    </row>
    <row r="1295" spans="1:15" x14ac:dyDescent="0.25">
      <c r="A1295" t="s">
        <v>2709</v>
      </c>
      <c r="B1295" t="s">
        <v>4050</v>
      </c>
      <c r="C1295" t="s">
        <v>2710</v>
      </c>
      <c r="D1295" t="s">
        <v>2914</v>
      </c>
      <c r="E1295" s="8" t="s">
        <v>1951</v>
      </c>
      <c r="F1295" s="11">
        <v>778</v>
      </c>
      <c r="G1295" s="11">
        <v>999</v>
      </c>
      <c r="H1295" s="1">
        <v>0.22</v>
      </c>
      <c r="I1295" t="str">
        <f t="shared" si="80"/>
        <v>NO</v>
      </c>
      <c r="J1295" s="19">
        <v>3.6</v>
      </c>
      <c r="K1295" s="21">
        <v>129</v>
      </c>
      <c r="M1295" s="15">
        <f t="shared" si="81"/>
        <v>100362</v>
      </c>
      <c r="N1295" t="str">
        <f t="shared" si="82"/>
        <v xml:space="preserve"> &gt;₹500</v>
      </c>
      <c r="O1295" s="15">
        <f t="shared" si="83"/>
        <v>464.40000000000003</v>
      </c>
    </row>
    <row r="1296" spans="1:15" x14ac:dyDescent="0.25">
      <c r="A1296" t="s">
        <v>2711</v>
      </c>
      <c r="B1296" t="s">
        <v>4051</v>
      </c>
      <c r="C1296" t="s">
        <v>2712</v>
      </c>
      <c r="D1296" t="s">
        <v>2914</v>
      </c>
      <c r="E1296" s="8" t="s">
        <v>2713</v>
      </c>
      <c r="F1296" s="11">
        <v>279</v>
      </c>
      <c r="G1296" s="11">
        <v>699</v>
      </c>
      <c r="H1296" s="1">
        <v>0.6</v>
      </c>
      <c r="I1296" t="str">
        <f t="shared" si="80"/>
        <v>YES</v>
      </c>
      <c r="J1296" s="19">
        <v>3.6</v>
      </c>
      <c r="K1296" s="21">
        <v>127</v>
      </c>
      <c r="M1296" s="15">
        <f t="shared" si="81"/>
        <v>35433</v>
      </c>
      <c r="N1296" t="str">
        <f t="shared" si="82"/>
        <v>₹200–₹500</v>
      </c>
      <c r="O1296" s="15">
        <f t="shared" si="83"/>
        <v>457.2</v>
      </c>
    </row>
    <row r="1297" spans="1:15" x14ac:dyDescent="0.25">
      <c r="A1297" t="s">
        <v>2714</v>
      </c>
      <c r="B1297" t="s">
        <v>4052</v>
      </c>
      <c r="C1297" t="s">
        <v>2715</v>
      </c>
      <c r="D1297" t="s">
        <v>2914</v>
      </c>
      <c r="E1297" s="8" t="s">
        <v>2191</v>
      </c>
      <c r="F1297" s="11">
        <v>215</v>
      </c>
      <c r="G1297" s="11">
        <v>1499</v>
      </c>
      <c r="H1297" s="1">
        <v>0.86</v>
      </c>
      <c r="I1297" t="str">
        <f t="shared" si="80"/>
        <v>YES</v>
      </c>
      <c r="J1297" s="19">
        <v>3.6</v>
      </c>
      <c r="K1297" s="21">
        <v>125</v>
      </c>
      <c r="M1297" s="15">
        <f t="shared" si="81"/>
        <v>26875</v>
      </c>
      <c r="N1297" t="str">
        <f t="shared" si="82"/>
        <v>₹200–₹500</v>
      </c>
      <c r="O1297" s="15">
        <f t="shared" si="83"/>
        <v>450</v>
      </c>
    </row>
    <row r="1298" spans="1:15" x14ac:dyDescent="0.25">
      <c r="A1298" t="s">
        <v>2716</v>
      </c>
      <c r="B1298" t="s">
        <v>4053</v>
      </c>
      <c r="C1298" t="s">
        <v>2717</v>
      </c>
      <c r="D1298" t="s">
        <v>2914</v>
      </c>
      <c r="E1298" s="8" t="s">
        <v>1983</v>
      </c>
      <c r="F1298" s="11">
        <v>889</v>
      </c>
      <c r="G1298" s="11">
        <v>1295</v>
      </c>
      <c r="H1298" s="1">
        <v>0.31</v>
      </c>
      <c r="I1298" t="str">
        <f t="shared" si="80"/>
        <v>NO</v>
      </c>
      <c r="J1298" s="19">
        <v>3.6</v>
      </c>
      <c r="K1298" s="21">
        <v>124</v>
      </c>
      <c r="M1298" s="15">
        <f t="shared" si="81"/>
        <v>110236</v>
      </c>
      <c r="N1298" t="str">
        <f t="shared" si="82"/>
        <v xml:space="preserve"> &gt;₹500</v>
      </c>
      <c r="O1298" s="15">
        <f t="shared" si="83"/>
        <v>446.40000000000003</v>
      </c>
    </row>
    <row r="1299" spans="1:15" x14ac:dyDescent="0.25">
      <c r="A1299" t="s">
        <v>2718</v>
      </c>
      <c r="B1299" t="s">
        <v>4054</v>
      </c>
      <c r="C1299" t="s">
        <v>2719</v>
      </c>
      <c r="D1299" t="s">
        <v>2914</v>
      </c>
      <c r="E1299" s="8" t="s">
        <v>1989</v>
      </c>
      <c r="F1299" s="11">
        <v>1449</v>
      </c>
      <c r="G1299" s="11">
        <v>4999</v>
      </c>
      <c r="H1299" s="1">
        <v>0.71</v>
      </c>
      <c r="I1299" t="str">
        <f t="shared" si="80"/>
        <v>YES</v>
      </c>
      <c r="J1299" s="19">
        <v>3.6</v>
      </c>
      <c r="K1299" s="21">
        <v>124</v>
      </c>
      <c r="M1299" s="15">
        <f t="shared" si="81"/>
        <v>179676</v>
      </c>
      <c r="N1299" t="str">
        <f t="shared" si="82"/>
        <v xml:space="preserve"> &gt;₹500</v>
      </c>
      <c r="O1299" s="15">
        <f t="shared" si="83"/>
        <v>446.40000000000003</v>
      </c>
    </row>
    <row r="1300" spans="1:15" x14ac:dyDescent="0.25">
      <c r="A1300" t="s">
        <v>2720</v>
      </c>
      <c r="B1300" t="s">
        <v>4055</v>
      </c>
      <c r="C1300" t="s">
        <v>2721</v>
      </c>
      <c r="D1300" t="s">
        <v>2914</v>
      </c>
      <c r="E1300" s="8" t="s">
        <v>1989</v>
      </c>
      <c r="F1300" s="11">
        <v>1190</v>
      </c>
      <c r="G1300" s="11">
        <v>2550</v>
      </c>
      <c r="H1300" s="1">
        <v>0.53</v>
      </c>
      <c r="I1300" t="str">
        <f t="shared" si="80"/>
        <v>YES</v>
      </c>
      <c r="J1300" s="19">
        <v>3.6</v>
      </c>
      <c r="K1300" s="21">
        <v>121</v>
      </c>
      <c r="M1300" s="15">
        <f t="shared" si="81"/>
        <v>143990</v>
      </c>
      <c r="N1300" t="str">
        <f t="shared" si="82"/>
        <v xml:space="preserve"> &gt;₹500</v>
      </c>
      <c r="O1300" s="15">
        <f t="shared" si="83"/>
        <v>435.6</v>
      </c>
    </row>
    <row r="1301" spans="1:15" x14ac:dyDescent="0.25">
      <c r="A1301" t="s">
        <v>2722</v>
      </c>
      <c r="B1301" t="s">
        <v>4056</v>
      </c>
      <c r="C1301" t="s">
        <v>2723</v>
      </c>
      <c r="D1301" t="s">
        <v>2914</v>
      </c>
      <c r="E1301" s="8" t="s">
        <v>2289</v>
      </c>
      <c r="F1301" s="11">
        <v>1799</v>
      </c>
      <c r="G1301" s="11">
        <v>1950</v>
      </c>
      <c r="H1301" s="1">
        <v>0.08</v>
      </c>
      <c r="I1301" t="str">
        <f t="shared" si="80"/>
        <v>NO</v>
      </c>
      <c r="J1301" s="19">
        <v>3.6</v>
      </c>
      <c r="K1301" s="21">
        <v>119</v>
      </c>
      <c r="M1301" s="15">
        <f t="shared" si="81"/>
        <v>214081</v>
      </c>
      <c r="N1301" t="str">
        <f t="shared" si="82"/>
        <v xml:space="preserve"> &gt;₹500</v>
      </c>
      <c r="O1301" s="15">
        <f t="shared" si="83"/>
        <v>428.40000000000003</v>
      </c>
    </row>
    <row r="1302" spans="1:15" x14ac:dyDescent="0.25">
      <c r="A1302" t="s">
        <v>2724</v>
      </c>
      <c r="B1302" t="s">
        <v>4057</v>
      </c>
      <c r="C1302" t="s">
        <v>2725</v>
      </c>
      <c r="D1302" t="s">
        <v>2914</v>
      </c>
      <c r="E1302" s="8" t="s">
        <v>1986</v>
      </c>
      <c r="F1302" s="11">
        <v>6120</v>
      </c>
      <c r="G1302" s="11">
        <v>8478</v>
      </c>
      <c r="H1302" s="1">
        <v>0.28000000000000003</v>
      </c>
      <c r="I1302" t="str">
        <f t="shared" si="80"/>
        <v>NO</v>
      </c>
      <c r="J1302" s="19">
        <v>3.6</v>
      </c>
      <c r="K1302" s="21">
        <v>119</v>
      </c>
      <c r="M1302" s="15">
        <f t="shared" si="81"/>
        <v>728280</v>
      </c>
      <c r="N1302" t="str">
        <f t="shared" si="82"/>
        <v xml:space="preserve"> &gt;₹500</v>
      </c>
      <c r="O1302" s="15">
        <f t="shared" si="83"/>
        <v>428.40000000000003</v>
      </c>
    </row>
    <row r="1303" spans="1:15" x14ac:dyDescent="0.25">
      <c r="A1303" t="s">
        <v>2726</v>
      </c>
      <c r="B1303" t="s">
        <v>4058</v>
      </c>
      <c r="C1303" t="s">
        <v>2727</v>
      </c>
      <c r="D1303" t="s">
        <v>2914</v>
      </c>
      <c r="E1303" s="8" t="s">
        <v>1986</v>
      </c>
      <c r="F1303" s="11">
        <v>1799</v>
      </c>
      <c r="G1303" s="11">
        <v>3299</v>
      </c>
      <c r="H1303" s="1">
        <v>0.45</v>
      </c>
      <c r="I1303" t="str">
        <f t="shared" si="80"/>
        <v>NO</v>
      </c>
      <c r="J1303" s="19">
        <v>3.6</v>
      </c>
      <c r="K1303" s="21">
        <v>113</v>
      </c>
      <c r="M1303" s="15">
        <f t="shared" si="81"/>
        <v>203287</v>
      </c>
      <c r="N1303" t="str">
        <f t="shared" si="82"/>
        <v xml:space="preserve"> &gt;₹500</v>
      </c>
      <c r="O1303" s="15">
        <f t="shared" si="83"/>
        <v>406.8</v>
      </c>
    </row>
    <row r="1304" spans="1:15" x14ac:dyDescent="0.25">
      <c r="A1304" t="s">
        <v>2728</v>
      </c>
      <c r="B1304" t="s">
        <v>4059</v>
      </c>
      <c r="C1304" t="s">
        <v>2729</v>
      </c>
      <c r="D1304" t="s">
        <v>2914</v>
      </c>
      <c r="E1304" s="8" t="s">
        <v>1986</v>
      </c>
      <c r="F1304" s="11">
        <v>2199</v>
      </c>
      <c r="G1304" s="11">
        <v>3895</v>
      </c>
      <c r="H1304" s="1">
        <v>0.44</v>
      </c>
      <c r="I1304" t="str">
        <f t="shared" si="80"/>
        <v>NO</v>
      </c>
      <c r="J1304" s="19">
        <v>3.6</v>
      </c>
      <c r="K1304" s="21">
        <v>112</v>
      </c>
      <c r="M1304" s="15">
        <f t="shared" si="81"/>
        <v>246288</v>
      </c>
      <c r="N1304" t="str">
        <f t="shared" si="82"/>
        <v xml:space="preserve"> &gt;₹500</v>
      </c>
      <c r="O1304" s="15">
        <f t="shared" si="83"/>
        <v>403.2</v>
      </c>
    </row>
    <row r="1305" spans="1:15" x14ac:dyDescent="0.25">
      <c r="A1305" t="s">
        <v>2730</v>
      </c>
      <c r="B1305" t="s">
        <v>4060</v>
      </c>
      <c r="C1305" t="s">
        <v>2731</v>
      </c>
      <c r="D1305" t="s">
        <v>2914</v>
      </c>
      <c r="E1305" s="8" t="s">
        <v>2205</v>
      </c>
      <c r="F1305" s="11">
        <v>3685</v>
      </c>
      <c r="G1305" s="11">
        <v>5495</v>
      </c>
      <c r="H1305" s="1">
        <v>0.33</v>
      </c>
      <c r="I1305" t="str">
        <f t="shared" si="80"/>
        <v>NO</v>
      </c>
      <c r="J1305" s="19">
        <v>3.6</v>
      </c>
      <c r="K1305" s="21">
        <v>111</v>
      </c>
      <c r="M1305" s="15">
        <f t="shared" si="81"/>
        <v>409035</v>
      </c>
      <c r="N1305" t="str">
        <f t="shared" si="82"/>
        <v xml:space="preserve"> &gt;₹500</v>
      </c>
      <c r="O1305" s="15">
        <f t="shared" si="83"/>
        <v>399.6</v>
      </c>
    </row>
    <row r="1306" spans="1:15" x14ac:dyDescent="0.25">
      <c r="A1306" t="s">
        <v>2732</v>
      </c>
      <c r="B1306" t="s">
        <v>4061</v>
      </c>
      <c r="C1306" t="s">
        <v>2733</v>
      </c>
      <c r="D1306" t="s">
        <v>2914</v>
      </c>
      <c r="E1306" s="8" t="s">
        <v>2039</v>
      </c>
      <c r="F1306" s="11">
        <v>649</v>
      </c>
      <c r="G1306" s="11">
        <v>999</v>
      </c>
      <c r="H1306" s="1">
        <v>0.35</v>
      </c>
      <c r="I1306" t="str">
        <f t="shared" si="80"/>
        <v>NO</v>
      </c>
      <c r="J1306" s="19">
        <v>3.6</v>
      </c>
      <c r="K1306" s="21">
        <v>110</v>
      </c>
      <c r="M1306" s="15">
        <f t="shared" si="81"/>
        <v>71390</v>
      </c>
      <c r="N1306" t="str">
        <f t="shared" si="82"/>
        <v xml:space="preserve"> &gt;₹500</v>
      </c>
      <c r="O1306" s="15">
        <f t="shared" si="83"/>
        <v>396</v>
      </c>
    </row>
    <row r="1307" spans="1:15" x14ac:dyDescent="0.25">
      <c r="A1307" t="s">
        <v>2734</v>
      </c>
      <c r="B1307" t="s">
        <v>4062</v>
      </c>
      <c r="C1307" t="s">
        <v>2735</v>
      </c>
      <c r="D1307" t="s">
        <v>2914</v>
      </c>
      <c r="E1307" s="8" t="s">
        <v>2359</v>
      </c>
      <c r="F1307" s="11">
        <v>8599</v>
      </c>
      <c r="G1307" s="11">
        <v>8995</v>
      </c>
      <c r="H1307" s="1">
        <v>0.04</v>
      </c>
      <c r="I1307" t="str">
        <f t="shared" si="80"/>
        <v>NO</v>
      </c>
      <c r="J1307" s="19">
        <v>3.6</v>
      </c>
      <c r="K1307" s="21">
        <v>109</v>
      </c>
      <c r="M1307" s="15">
        <f t="shared" si="81"/>
        <v>937291</v>
      </c>
      <c r="N1307" t="str">
        <f t="shared" si="82"/>
        <v xml:space="preserve"> &gt;₹500</v>
      </c>
      <c r="O1307" s="15">
        <f t="shared" si="83"/>
        <v>392.40000000000003</v>
      </c>
    </row>
    <row r="1308" spans="1:15" x14ac:dyDescent="0.25">
      <c r="A1308" t="s">
        <v>2736</v>
      </c>
      <c r="B1308" t="s">
        <v>4063</v>
      </c>
      <c r="C1308" t="s">
        <v>2737</v>
      </c>
      <c r="D1308" t="s">
        <v>2914</v>
      </c>
      <c r="E1308" s="8" t="s">
        <v>1983</v>
      </c>
      <c r="F1308" s="11">
        <v>1110</v>
      </c>
      <c r="G1308" s="11">
        <v>1599</v>
      </c>
      <c r="H1308" s="1">
        <v>0.31</v>
      </c>
      <c r="I1308" t="str">
        <f t="shared" si="80"/>
        <v>NO</v>
      </c>
      <c r="J1308" s="19">
        <v>3.6</v>
      </c>
      <c r="K1308" s="21">
        <v>106</v>
      </c>
      <c r="M1308" s="15">
        <f t="shared" si="81"/>
        <v>117660</v>
      </c>
      <c r="N1308" t="str">
        <f t="shared" si="82"/>
        <v xml:space="preserve"> &gt;₹500</v>
      </c>
      <c r="O1308" s="15">
        <f t="shared" si="83"/>
        <v>381.6</v>
      </c>
    </row>
    <row r="1309" spans="1:15" x14ac:dyDescent="0.25">
      <c r="A1309" t="s">
        <v>2738</v>
      </c>
      <c r="B1309" t="s">
        <v>4064</v>
      </c>
      <c r="C1309" t="s">
        <v>2739</v>
      </c>
      <c r="D1309" t="s">
        <v>2914</v>
      </c>
      <c r="E1309" s="8" t="s">
        <v>1989</v>
      </c>
      <c r="F1309" s="11">
        <v>1499</v>
      </c>
      <c r="G1309" s="11">
        <v>3500</v>
      </c>
      <c r="H1309" s="1">
        <v>0.56999999999999995</v>
      </c>
      <c r="I1309" t="str">
        <f t="shared" si="80"/>
        <v>YES</v>
      </c>
      <c r="J1309" s="19">
        <v>3.6</v>
      </c>
      <c r="K1309" s="21">
        <v>104</v>
      </c>
      <c r="M1309" s="15">
        <f t="shared" si="81"/>
        <v>155896</v>
      </c>
      <c r="N1309" t="str">
        <f t="shared" si="82"/>
        <v xml:space="preserve"> &gt;₹500</v>
      </c>
      <c r="O1309" s="15">
        <f t="shared" si="83"/>
        <v>374.40000000000003</v>
      </c>
    </row>
    <row r="1310" spans="1:15" x14ac:dyDescent="0.25">
      <c r="A1310" t="s">
        <v>2740</v>
      </c>
      <c r="B1310" t="s">
        <v>4065</v>
      </c>
      <c r="C1310" t="s">
        <v>2741</v>
      </c>
      <c r="D1310" t="s">
        <v>2914</v>
      </c>
      <c r="E1310" s="8" t="s">
        <v>1957</v>
      </c>
      <c r="F1310" s="11">
        <v>759</v>
      </c>
      <c r="G1310" s="11">
        <v>1999</v>
      </c>
      <c r="H1310" s="1">
        <v>0.62</v>
      </c>
      <c r="I1310" t="str">
        <f t="shared" si="80"/>
        <v>YES</v>
      </c>
      <c r="J1310" s="19">
        <v>3.6</v>
      </c>
      <c r="K1310" s="21">
        <v>103</v>
      </c>
      <c r="M1310" s="15">
        <f t="shared" si="81"/>
        <v>78177</v>
      </c>
      <c r="N1310" t="str">
        <f t="shared" si="82"/>
        <v xml:space="preserve"> &gt;₹500</v>
      </c>
      <c r="O1310" s="15">
        <f t="shared" si="83"/>
        <v>370.8</v>
      </c>
    </row>
    <row r="1311" spans="1:15" x14ac:dyDescent="0.25">
      <c r="A1311" t="s">
        <v>2742</v>
      </c>
      <c r="B1311" t="s">
        <v>4066</v>
      </c>
      <c r="C1311" t="s">
        <v>2743</v>
      </c>
      <c r="D1311" t="s">
        <v>2914</v>
      </c>
      <c r="E1311" s="8" t="s">
        <v>2046</v>
      </c>
      <c r="F1311" s="11">
        <v>2669</v>
      </c>
      <c r="G1311" s="11">
        <v>3199</v>
      </c>
      <c r="H1311" s="1">
        <v>0.17</v>
      </c>
      <c r="I1311" t="str">
        <f t="shared" si="80"/>
        <v>NO</v>
      </c>
      <c r="J1311" s="19">
        <v>3.6</v>
      </c>
      <c r="K1311" s="21">
        <v>101</v>
      </c>
      <c r="M1311" s="15">
        <f t="shared" si="81"/>
        <v>269569</v>
      </c>
      <c r="N1311" t="str">
        <f t="shared" si="82"/>
        <v xml:space="preserve"> &gt;₹500</v>
      </c>
      <c r="O1311" s="15">
        <f t="shared" si="83"/>
        <v>363.6</v>
      </c>
    </row>
    <row r="1312" spans="1:15" x14ac:dyDescent="0.25">
      <c r="A1312" t="s">
        <v>2744</v>
      </c>
      <c r="B1312" t="s">
        <v>4067</v>
      </c>
      <c r="C1312" t="s">
        <v>2745</v>
      </c>
      <c r="D1312" t="s">
        <v>2914</v>
      </c>
      <c r="E1312" s="8" t="s">
        <v>2066</v>
      </c>
      <c r="F1312" s="11">
        <v>929</v>
      </c>
      <c r="G1312" s="11">
        <v>1300</v>
      </c>
      <c r="H1312" s="1">
        <v>0.28999999999999998</v>
      </c>
      <c r="I1312" t="str">
        <f t="shared" si="80"/>
        <v>NO</v>
      </c>
      <c r="J1312" s="19">
        <v>3.6</v>
      </c>
      <c r="K1312" s="21">
        <v>97</v>
      </c>
      <c r="M1312" s="15">
        <f t="shared" si="81"/>
        <v>90113</v>
      </c>
      <c r="N1312" t="str">
        <f t="shared" si="82"/>
        <v xml:space="preserve"> &gt;₹500</v>
      </c>
      <c r="O1312" s="15">
        <f t="shared" si="83"/>
        <v>349.2</v>
      </c>
    </row>
    <row r="1313" spans="1:15" x14ac:dyDescent="0.25">
      <c r="A1313" t="s">
        <v>2746</v>
      </c>
      <c r="B1313" t="s">
        <v>4068</v>
      </c>
      <c r="C1313" t="s">
        <v>2747</v>
      </c>
      <c r="D1313" t="s">
        <v>2914</v>
      </c>
      <c r="E1313" s="8" t="s">
        <v>2027</v>
      </c>
      <c r="F1313" s="11">
        <v>199</v>
      </c>
      <c r="G1313" s="11">
        <v>399</v>
      </c>
      <c r="H1313" s="1">
        <v>0.5</v>
      </c>
      <c r="I1313" t="str">
        <f t="shared" si="80"/>
        <v>YES</v>
      </c>
      <c r="J1313" s="19">
        <v>3.6</v>
      </c>
      <c r="K1313" s="21">
        <v>97</v>
      </c>
      <c r="M1313" s="15">
        <f t="shared" si="81"/>
        <v>19303</v>
      </c>
      <c r="N1313" t="str">
        <f t="shared" si="82"/>
        <v>&lt;₹200</v>
      </c>
      <c r="O1313" s="15">
        <f t="shared" si="83"/>
        <v>349.2</v>
      </c>
    </row>
    <row r="1314" spans="1:15" x14ac:dyDescent="0.25">
      <c r="A1314" t="s">
        <v>2748</v>
      </c>
      <c r="B1314" t="s">
        <v>4069</v>
      </c>
      <c r="C1314" t="s">
        <v>2749</v>
      </c>
      <c r="D1314" t="s">
        <v>2914</v>
      </c>
      <c r="E1314" s="8" t="s">
        <v>1954</v>
      </c>
      <c r="F1314" s="11">
        <v>279</v>
      </c>
      <c r="G1314" s="11">
        <v>599</v>
      </c>
      <c r="H1314" s="1">
        <v>0.53</v>
      </c>
      <c r="I1314" t="str">
        <f t="shared" si="80"/>
        <v>YES</v>
      </c>
      <c r="J1314" s="19">
        <v>3.6</v>
      </c>
      <c r="K1314" s="21">
        <v>97</v>
      </c>
      <c r="M1314" s="15">
        <f t="shared" si="81"/>
        <v>27063</v>
      </c>
      <c r="N1314" t="str">
        <f t="shared" si="82"/>
        <v>₹200–₹500</v>
      </c>
      <c r="O1314" s="15">
        <f t="shared" si="83"/>
        <v>349.2</v>
      </c>
    </row>
    <row r="1315" spans="1:15" x14ac:dyDescent="0.25">
      <c r="A1315" t="s">
        <v>2750</v>
      </c>
      <c r="B1315" t="s">
        <v>4070</v>
      </c>
      <c r="C1315" t="s">
        <v>2751</v>
      </c>
      <c r="D1315" t="s">
        <v>2914</v>
      </c>
      <c r="E1315" s="8" t="s">
        <v>1980</v>
      </c>
      <c r="F1315" s="11">
        <v>549</v>
      </c>
      <c r="G1315" s="11">
        <v>999</v>
      </c>
      <c r="H1315" s="1">
        <v>0.45</v>
      </c>
      <c r="I1315" t="str">
        <f t="shared" si="80"/>
        <v>NO</v>
      </c>
      <c r="J1315" s="19">
        <v>3.6</v>
      </c>
      <c r="K1315" s="21">
        <v>95</v>
      </c>
      <c r="M1315" s="15">
        <f t="shared" si="81"/>
        <v>52155</v>
      </c>
      <c r="N1315" t="str">
        <f t="shared" si="82"/>
        <v xml:space="preserve"> &gt;₹500</v>
      </c>
      <c r="O1315" s="15">
        <f t="shared" si="83"/>
        <v>342</v>
      </c>
    </row>
    <row r="1316" spans="1:15" x14ac:dyDescent="0.25">
      <c r="A1316" t="s">
        <v>2752</v>
      </c>
      <c r="B1316" t="s">
        <v>4071</v>
      </c>
      <c r="C1316" t="s">
        <v>2753</v>
      </c>
      <c r="D1316" t="s">
        <v>2914</v>
      </c>
      <c r="E1316" s="8" t="s">
        <v>2338</v>
      </c>
      <c r="F1316" s="11">
        <v>85</v>
      </c>
      <c r="G1316" s="11">
        <v>199</v>
      </c>
      <c r="H1316" s="1">
        <v>0.56999999999999995</v>
      </c>
      <c r="I1316" t="str">
        <f t="shared" si="80"/>
        <v>YES</v>
      </c>
      <c r="J1316" s="19">
        <v>3.6</v>
      </c>
      <c r="K1316" s="21">
        <v>93</v>
      </c>
      <c r="M1316" s="15">
        <f t="shared" si="81"/>
        <v>7905</v>
      </c>
      <c r="N1316" t="str">
        <f t="shared" si="82"/>
        <v>&lt;₹200</v>
      </c>
      <c r="O1316" s="15">
        <f t="shared" si="83"/>
        <v>334.8</v>
      </c>
    </row>
    <row r="1317" spans="1:15" x14ac:dyDescent="0.25">
      <c r="A1317" t="s">
        <v>2754</v>
      </c>
      <c r="B1317" t="s">
        <v>4072</v>
      </c>
      <c r="C1317" t="s">
        <v>2755</v>
      </c>
      <c r="D1317" t="s">
        <v>2914</v>
      </c>
      <c r="E1317" s="8" t="s">
        <v>2039</v>
      </c>
      <c r="F1317" s="11">
        <v>499</v>
      </c>
      <c r="G1317" s="11">
        <v>1299</v>
      </c>
      <c r="H1317" s="1">
        <v>0.62</v>
      </c>
      <c r="I1317" t="str">
        <f t="shared" si="80"/>
        <v>YES</v>
      </c>
      <c r="J1317" s="19">
        <v>3.6</v>
      </c>
      <c r="K1317" s="21">
        <v>91</v>
      </c>
      <c r="M1317" s="15">
        <f t="shared" si="81"/>
        <v>45409</v>
      </c>
      <c r="N1317" t="str">
        <f t="shared" si="82"/>
        <v>₹200–₹500</v>
      </c>
      <c r="O1317" s="15">
        <f t="shared" si="83"/>
        <v>327.60000000000002</v>
      </c>
    </row>
    <row r="1318" spans="1:15" x14ac:dyDescent="0.25">
      <c r="A1318" t="s">
        <v>2756</v>
      </c>
      <c r="B1318" t="s">
        <v>4073</v>
      </c>
      <c r="C1318" t="s">
        <v>2757</v>
      </c>
      <c r="D1318" t="s">
        <v>2914</v>
      </c>
      <c r="E1318" s="8" t="s">
        <v>2039</v>
      </c>
      <c r="F1318" s="11">
        <v>5865</v>
      </c>
      <c r="G1318" s="11">
        <v>7776</v>
      </c>
      <c r="H1318" s="1">
        <v>0.25</v>
      </c>
      <c r="I1318" t="str">
        <f t="shared" si="80"/>
        <v>NO</v>
      </c>
      <c r="J1318" s="19">
        <v>3.5</v>
      </c>
      <c r="K1318" s="21">
        <v>87</v>
      </c>
      <c r="M1318" s="15">
        <f t="shared" si="81"/>
        <v>510255</v>
      </c>
      <c r="N1318" t="str">
        <f t="shared" si="82"/>
        <v xml:space="preserve"> &gt;₹500</v>
      </c>
      <c r="O1318" s="15">
        <f t="shared" si="83"/>
        <v>304.5</v>
      </c>
    </row>
    <row r="1319" spans="1:15" x14ac:dyDescent="0.25">
      <c r="A1319" t="s">
        <v>2758</v>
      </c>
      <c r="B1319" t="s">
        <v>4074</v>
      </c>
      <c r="C1319" t="s">
        <v>2759</v>
      </c>
      <c r="D1319" t="s">
        <v>2914</v>
      </c>
      <c r="E1319" s="8" t="s">
        <v>1945</v>
      </c>
      <c r="F1319" s="11">
        <v>1260</v>
      </c>
      <c r="G1319" s="11">
        <v>2299</v>
      </c>
      <c r="H1319" s="1">
        <v>0.45</v>
      </c>
      <c r="I1319" t="str">
        <f t="shared" si="80"/>
        <v>NO</v>
      </c>
      <c r="J1319" s="19">
        <v>3.5</v>
      </c>
      <c r="K1319" s="21">
        <v>87</v>
      </c>
      <c r="M1319" s="15">
        <f t="shared" si="81"/>
        <v>109620</v>
      </c>
      <c r="N1319" t="str">
        <f t="shared" si="82"/>
        <v xml:space="preserve"> &gt;₹500</v>
      </c>
      <c r="O1319" s="15">
        <f t="shared" si="83"/>
        <v>304.5</v>
      </c>
    </row>
    <row r="1320" spans="1:15" x14ac:dyDescent="0.25">
      <c r="A1320" t="s">
        <v>2760</v>
      </c>
      <c r="B1320" t="s">
        <v>4075</v>
      </c>
      <c r="C1320" t="s">
        <v>2761</v>
      </c>
      <c r="D1320" t="s">
        <v>2914</v>
      </c>
      <c r="E1320" s="8" t="s">
        <v>2762</v>
      </c>
      <c r="F1320" s="11">
        <v>1099</v>
      </c>
      <c r="G1320" s="11">
        <v>1500</v>
      </c>
      <c r="H1320" s="1">
        <v>0.27</v>
      </c>
      <c r="I1320" t="str">
        <f t="shared" si="80"/>
        <v>NO</v>
      </c>
      <c r="J1320" s="19">
        <v>3.5</v>
      </c>
      <c r="K1320" s="21">
        <v>85</v>
      </c>
      <c r="M1320" s="15">
        <f t="shared" si="81"/>
        <v>93415</v>
      </c>
      <c r="N1320" t="str">
        <f t="shared" si="82"/>
        <v xml:space="preserve"> &gt;₹500</v>
      </c>
      <c r="O1320" s="15">
        <f t="shared" si="83"/>
        <v>297.5</v>
      </c>
    </row>
    <row r="1321" spans="1:15" x14ac:dyDescent="0.25">
      <c r="A1321" t="s">
        <v>2763</v>
      </c>
      <c r="B1321" t="s">
        <v>4076</v>
      </c>
      <c r="C1321" t="s">
        <v>2764</v>
      </c>
      <c r="D1321" t="s">
        <v>2914</v>
      </c>
      <c r="E1321" s="8" t="s">
        <v>2066</v>
      </c>
      <c r="F1321" s="11">
        <v>1928</v>
      </c>
      <c r="G1321" s="11">
        <v>2590</v>
      </c>
      <c r="H1321" s="1">
        <v>0.26</v>
      </c>
      <c r="I1321" t="str">
        <f t="shared" si="80"/>
        <v>NO</v>
      </c>
      <c r="J1321" s="19">
        <v>3.5</v>
      </c>
      <c r="K1321" s="21">
        <v>82</v>
      </c>
      <c r="M1321" s="15">
        <f t="shared" si="81"/>
        <v>158096</v>
      </c>
      <c r="N1321" t="str">
        <f t="shared" si="82"/>
        <v xml:space="preserve"> &gt;₹500</v>
      </c>
      <c r="O1321" s="15">
        <f t="shared" si="83"/>
        <v>287</v>
      </c>
    </row>
    <row r="1322" spans="1:15" x14ac:dyDescent="0.25">
      <c r="A1322" t="s">
        <v>2765</v>
      </c>
      <c r="B1322" t="s">
        <v>4077</v>
      </c>
      <c r="C1322" t="s">
        <v>2766</v>
      </c>
      <c r="D1322" t="s">
        <v>2914</v>
      </c>
      <c r="E1322" s="8" t="s">
        <v>2002</v>
      </c>
      <c r="F1322" s="11">
        <v>3249</v>
      </c>
      <c r="G1322" s="11">
        <v>6299</v>
      </c>
      <c r="H1322" s="1">
        <v>0.48</v>
      </c>
      <c r="I1322" t="str">
        <f t="shared" si="80"/>
        <v>NO</v>
      </c>
      <c r="J1322" s="19">
        <v>3.5</v>
      </c>
      <c r="K1322" s="21">
        <v>81</v>
      </c>
      <c r="M1322" s="15">
        <f t="shared" si="81"/>
        <v>263169</v>
      </c>
      <c r="N1322" t="str">
        <f t="shared" si="82"/>
        <v xml:space="preserve"> &gt;₹500</v>
      </c>
      <c r="O1322" s="15">
        <f t="shared" si="83"/>
        <v>283.5</v>
      </c>
    </row>
    <row r="1323" spans="1:15" x14ac:dyDescent="0.25">
      <c r="A1323" t="s">
        <v>2767</v>
      </c>
      <c r="B1323" t="s">
        <v>4078</v>
      </c>
      <c r="C1323" t="s">
        <v>2768</v>
      </c>
      <c r="D1323" t="s">
        <v>2914</v>
      </c>
      <c r="E1323" s="8" t="s">
        <v>2066</v>
      </c>
      <c r="F1323" s="11">
        <v>1199</v>
      </c>
      <c r="G1323" s="11">
        <v>1795</v>
      </c>
      <c r="H1323" s="1">
        <v>0.33</v>
      </c>
      <c r="I1323" t="str">
        <f t="shared" si="80"/>
        <v>NO</v>
      </c>
      <c r="J1323" s="19">
        <v>3.5</v>
      </c>
      <c r="K1323" s="21">
        <v>79</v>
      </c>
      <c r="M1323" s="15">
        <f t="shared" si="81"/>
        <v>94721</v>
      </c>
      <c r="N1323" t="str">
        <f t="shared" si="82"/>
        <v xml:space="preserve"> &gt;₹500</v>
      </c>
      <c r="O1323" s="15">
        <f t="shared" si="83"/>
        <v>276.5</v>
      </c>
    </row>
    <row r="1324" spans="1:15" x14ac:dyDescent="0.25">
      <c r="A1324" t="s">
        <v>2769</v>
      </c>
      <c r="B1324" t="s">
        <v>4079</v>
      </c>
      <c r="C1324" t="s">
        <v>2770</v>
      </c>
      <c r="D1324" t="s">
        <v>2914</v>
      </c>
      <c r="E1324" s="8" t="s">
        <v>1945</v>
      </c>
      <c r="F1324" s="11">
        <v>1456</v>
      </c>
      <c r="G1324" s="11">
        <v>3190</v>
      </c>
      <c r="H1324" s="1">
        <v>0.54</v>
      </c>
      <c r="I1324" t="str">
        <f t="shared" si="80"/>
        <v>YES</v>
      </c>
      <c r="J1324" s="19">
        <v>3.5</v>
      </c>
      <c r="K1324" s="21">
        <v>79</v>
      </c>
      <c r="M1324" s="15">
        <f t="shared" si="81"/>
        <v>115024</v>
      </c>
      <c r="N1324" t="str">
        <f t="shared" si="82"/>
        <v xml:space="preserve"> &gt;₹500</v>
      </c>
      <c r="O1324" s="15">
        <f t="shared" si="83"/>
        <v>276.5</v>
      </c>
    </row>
    <row r="1325" spans="1:15" x14ac:dyDescent="0.25">
      <c r="A1325" t="s">
        <v>2771</v>
      </c>
      <c r="B1325" t="s">
        <v>4080</v>
      </c>
      <c r="C1325" t="s">
        <v>2772</v>
      </c>
      <c r="D1325" t="s">
        <v>2914</v>
      </c>
      <c r="E1325" s="8" t="s">
        <v>2039</v>
      </c>
      <c r="F1325" s="11">
        <v>3349</v>
      </c>
      <c r="G1325" s="11">
        <v>4799</v>
      </c>
      <c r="H1325" s="1">
        <v>0.3</v>
      </c>
      <c r="I1325" t="str">
        <f t="shared" si="80"/>
        <v>NO</v>
      </c>
      <c r="J1325" s="19">
        <v>3.5</v>
      </c>
      <c r="K1325" s="21">
        <v>75</v>
      </c>
      <c r="M1325" s="15">
        <f t="shared" si="81"/>
        <v>251175</v>
      </c>
      <c r="N1325" t="str">
        <f t="shared" si="82"/>
        <v xml:space="preserve"> &gt;₹500</v>
      </c>
      <c r="O1325" s="15">
        <f t="shared" si="83"/>
        <v>262.5</v>
      </c>
    </row>
    <row r="1326" spans="1:15" x14ac:dyDescent="0.25">
      <c r="A1326" t="s">
        <v>2773</v>
      </c>
      <c r="B1326" t="s">
        <v>4081</v>
      </c>
      <c r="C1326" t="s">
        <v>2774</v>
      </c>
      <c r="D1326" t="s">
        <v>2914</v>
      </c>
      <c r="E1326" s="8" t="s">
        <v>2136</v>
      </c>
      <c r="F1326" s="11">
        <v>4899</v>
      </c>
      <c r="G1326" s="11">
        <v>8999</v>
      </c>
      <c r="H1326" s="1">
        <v>0.46</v>
      </c>
      <c r="I1326" t="str">
        <f t="shared" si="80"/>
        <v>NO</v>
      </c>
      <c r="J1326" s="19">
        <v>3.5</v>
      </c>
      <c r="K1326" s="21">
        <v>74</v>
      </c>
      <c r="M1326" s="15">
        <f t="shared" si="81"/>
        <v>362526</v>
      </c>
      <c r="N1326" t="str">
        <f t="shared" si="82"/>
        <v xml:space="preserve"> &gt;₹500</v>
      </c>
      <c r="O1326" s="15">
        <f t="shared" si="83"/>
        <v>259</v>
      </c>
    </row>
    <row r="1327" spans="1:15" x14ac:dyDescent="0.25">
      <c r="A1327" t="s">
        <v>2775</v>
      </c>
      <c r="B1327" t="s">
        <v>4082</v>
      </c>
      <c r="C1327" t="s">
        <v>2776</v>
      </c>
      <c r="D1327" t="s">
        <v>2914</v>
      </c>
      <c r="E1327" s="8" t="s">
        <v>1999</v>
      </c>
      <c r="F1327" s="11">
        <v>1199</v>
      </c>
      <c r="G1327" s="11">
        <v>1899</v>
      </c>
      <c r="H1327" s="1">
        <v>0.37</v>
      </c>
      <c r="I1327" t="str">
        <f t="shared" si="80"/>
        <v>NO</v>
      </c>
      <c r="J1327" s="19">
        <v>3.5</v>
      </c>
      <c r="K1327" s="21">
        <v>74</v>
      </c>
      <c r="M1327" s="15">
        <f t="shared" si="81"/>
        <v>88726</v>
      </c>
      <c r="N1327" t="str">
        <f t="shared" si="82"/>
        <v xml:space="preserve"> &gt;₹500</v>
      </c>
      <c r="O1327" s="15">
        <f t="shared" si="83"/>
        <v>259</v>
      </c>
    </row>
    <row r="1328" spans="1:15" x14ac:dyDescent="0.25">
      <c r="A1328" t="s">
        <v>2777</v>
      </c>
      <c r="B1328" t="s">
        <v>4083</v>
      </c>
      <c r="C1328" t="s">
        <v>2778</v>
      </c>
      <c r="D1328" t="s">
        <v>2914</v>
      </c>
      <c r="E1328" s="8" t="s">
        <v>2502</v>
      </c>
      <c r="F1328" s="11">
        <v>3290</v>
      </c>
      <c r="G1328" s="11">
        <v>5799</v>
      </c>
      <c r="H1328" s="1">
        <v>0.43</v>
      </c>
      <c r="I1328" t="str">
        <f t="shared" si="80"/>
        <v>NO</v>
      </c>
      <c r="J1328" s="19">
        <v>3.5</v>
      </c>
      <c r="K1328" s="21">
        <v>73</v>
      </c>
      <c r="M1328" s="15">
        <f t="shared" si="81"/>
        <v>240170</v>
      </c>
      <c r="N1328" t="str">
        <f t="shared" si="82"/>
        <v xml:space="preserve"> &gt;₹500</v>
      </c>
      <c r="O1328" s="15">
        <f t="shared" si="83"/>
        <v>255.5</v>
      </c>
    </row>
    <row r="1329" spans="1:15" x14ac:dyDescent="0.25">
      <c r="A1329" t="s">
        <v>2779</v>
      </c>
      <c r="B1329" t="s">
        <v>4084</v>
      </c>
      <c r="C1329" t="s">
        <v>2780</v>
      </c>
      <c r="D1329" t="s">
        <v>2914</v>
      </c>
      <c r="E1329" s="8" t="s">
        <v>1954</v>
      </c>
      <c r="F1329" s="11">
        <v>179</v>
      </c>
      <c r="G1329" s="11">
        <v>799</v>
      </c>
      <c r="H1329" s="1">
        <v>0.78</v>
      </c>
      <c r="I1329" t="str">
        <f t="shared" si="80"/>
        <v>YES</v>
      </c>
      <c r="J1329" s="19">
        <v>3.5</v>
      </c>
      <c r="K1329" s="21">
        <v>73</v>
      </c>
      <c r="M1329" s="15">
        <f t="shared" si="81"/>
        <v>13067</v>
      </c>
      <c r="N1329" t="str">
        <f t="shared" si="82"/>
        <v>&lt;₹200</v>
      </c>
      <c r="O1329" s="15">
        <f t="shared" si="83"/>
        <v>255.5</v>
      </c>
    </row>
    <row r="1330" spans="1:15" x14ac:dyDescent="0.25">
      <c r="A1330" t="s">
        <v>2781</v>
      </c>
      <c r="B1330" t="s">
        <v>4085</v>
      </c>
      <c r="C1330" t="s">
        <v>2782</v>
      </c>
      <c r="D1330" t="s">
        <v>2914</v>
      </c>
      <c r="E1330" s="8" t="s">
        <v>2713</v>
      </c>
      <c r="F1330" s="11">
        <v>149</v>
      </c>
      <c r="G1330" s="11">
        <v>300</v>
      </c>
      <c r="H1330" s="1">
        <v>0.5</v>
      </c>
      <c r="I1330" t="str">
        <f t="shared" si="80"/>
        <v>YES</v>
      </c>
      <c r="J1330" s="19">
        <v>3.5</v>
      </c>
      <c r="K1330" s="21">
        <v>70</v>
      </c>
      <c r="M1330" s="15">
        <f t="shared" si="81"/>
        <v>10430</v>
      </c>
      <c r="N1330" t="str">
        <f t="shared" si="82"/>
        <v>&lt;₹200</v>
      </c>
      <c r="O1330" s="15">
        <f t="shared" si="83"/>
        <v>245</v>
      </c>
    </row>
    <row r="1331" spans="1:15" x14ac:dyDescent="0.25">
      <c r="A1331" t="s">
        <v>2783</v>
      </c>
      <c r="B1331" t="s">
        <v>4086</v>
      </c>
      <c r="C1331" t="s">
        <v>2784</v>
      </c>
      <c r="D1331" t="s">
        <v>2914</v>
      </c>
      <c r="E1331" s="8" t="s">
        <v>1986</v>
      </c>
      <c r="F1331" s="11">
        <v>5490</v>
      </c>
      <c r="G1331" s="11">
        <v>7200</v>
      </c>
      <c r="H1331" s="1">
        <v>0.24</v>
      </c>
      <c r="I1331" t="str">
        <f t="shared" si="80"/>
        <v>NO</v>
      </c>
      <c r="J1331" s="19">
        <v>3.5</v>
      </c>
      <c r="K1331" s="21">
        <v>65</v>
      </c>
      <c r="M1331" s="15">
        <f t="shared" si="81"/>
        <v>356850</v>
      </c>
      <c r="N1331" t="str">
        <f t="shared" si="82"/>
        <v xml:space="preserve"> &gt;₹500</v>
      </c>
      <c r="O1331" s="15">
        <f t="shared" si="83"/>
        <v>227.5</v>
      </c>
    </row>
    <row r="1332" spans="1:15" x14ac:dyDescent="0.25">
      <c r="A1332" t="s">
        <v>2785</v>
      </c>
      <c r="B1332" t="s">
        <v>4087</v>
      </c>
      <c r="C1332" t="s">
        <v>2786</v>
      </c>
      <c r="D1332" t="s">
        <v>2914</v>
      </c>
      <c r="E1332" s="8" t="s">
        <v>1957</v>
      </c>
      <c r="F1332" s="11">
        <v>379</v>
      </c>
      <c r="G1332" s="11">
        <v>389</v>
      </c>
      <c r="H1332" s="1">
        <v>0.03</v>
      </c>
      <c r="I1332" t="str">
        <f t="shared" si="80"/>
        <v>NO</v>
      </c>
      <c r="J1332" s="19">
        <v>3.5</v>
      </c>
      <c r="K1332" s="21">
        <v>64</v>
      </c>
      <c r="M1332" s="15">
        <f t="shared" si="81"/>
        <v>24256</v>
      </c>
      <c r="N1332" t="str">
        <f t="shared" si="82"/>
        <v>₹200–₹500</v>
      </c>
      <c r="O1332" s="15">
        <f t="shared" si="83"/>
        <v>224</v>
      </c>
    </row>
    <row r="1333" spans="1:15" x14ac:dyDescent="0.25">
      <c r="A1333" t="s">
        <v>2787</v>
      </c>
      <c r="B1333" t="s">
        <v>4088</v>
      </c>
      <c r="C1333" t="s">
        <v>2788</v>
      </c>
      <c r="D1333" t="s">
        <v>2914</v>
      </c>
      <c r="E1333" s="8" t="s">
        <v>2289</v>
      </c>
      <c r="F1333" s="11">
        <v>8699</v>
      </c>
      <c r="G1333" s="11">
        <v>13049</v>
      </c>
      <c r="H1333" s="1">
        <v>0.33</v>
      </c>
      <c r="I1333" t="str">
        <f t="shared" si="80"/>
        <v>NO</v>
      </c>
      <c r="J1333" s="19">
        <v>3.5</v>
      </c>
      <c r="K1333" s="21">
        <v>63</v>
      </c>
      <c r="M1333" s="15">
        <f t="shared" si="81"/>
        <v>548037</v>
      </c>
      <c r="N1333" t="str">
        <f t="shared" si="82"/>
        <v xml:space="preserve"> &gt;₹500</v>
      </c>
      <c r="O1333" s="15">
        <f t="shared" si="83"/>
        <v>220.5</v>
      </c>
    </row>
    <row r="1334" spans="1:15" x14ac:dyDescent="0.25">
      <c r="A1334" t="s">
        <v>2789</v>
      </c>
      <c r="B1334" t="s">
        <v>4089</v>
      </c>
      <c r="C1334" t="s">
        <v>2790</v>
      </c>
      <c r="D1334" t="s">
        <v>2914</v>
      </c>
      <c r="E1334" s="8" t="s">
        <v>1986</v>
      </c>
      <c r="F1334" s="11">
        <v>3041.67</v>
      </c>
      <c r="G1334" s="11">
        <v>5999</v>
      </c>
      <c r="H1334" s="1">
        <v>0.49</v>
      </c>
      <c r="I1334" t="str">
        <f t="shared" si="80"/>
        <v>NO</v>
      </c>
      <c r="J1334" s="19">
        <v>3.5</v>
      </c>
      <c r="K1334" s="21">
        <v>63</v>
      </c>
      <c r="M1334" s="15">
        <f t="shared" si="81"/>
        <v>191625.21</v>
      </c>
      <c r="N1334" t="str">
        <f t="shared" si="82"/>
        <v xml:space="preserve"> &gt;₹500</v>
      </c>
      <c r="O1334" s="15">
        <f t="shared" si="83"/>
        <v>220.5</v>
      </c>
    </row>
    <row r="1335" spans="1:15" x14ac:dyDescent="0.25">
      <c r="A1335" t="s">
        <v>2791</v>
      </c>
      <c r="B1335" t="s">
        <v>4090</v>
      </c>
      <c r="C1335" t="s">
        <v>2792</v>
      </c>
      <c r="D1335" t="s">
        <v>2914</v>
      </c>
      <c r="E1335" s="8" t="s">
        <v>1980</v>
      </c>
      <c r="F1335" s="11">
        <v>1745</v>
      </c>
      <c r="G1335" s="11">
        <v>2400</v>
      </c>
      <c r="H1335" s="1">
        <v>0.27</v>
      </c>
      <c r="I1335" t="str">
        <f t="shared" si="80"/>
        <v>NO</v>
      </c>
      <c r="J1335" s="19">
        <v>3.5</v>
      </c>
      <c r="K1335" s="21">
        <v>63</v>
      </c>
      <c r="M1335" s="15">
        <f t="shared" si="81"/>
        <v>109935</v>
      </c>
      <c r="N1335" t="str">
        <f t="shared" si="82"/>
        <v xml:space="preserve"> &gt;₹500</v>
      </c>
      <c r="O1335" s="15">
        <f t="shared" si="83"/>
        <v>220.5</v>
      </c>
    </row>
    <row r="1336" spans="1:15" x14ac:dyDescent="0.25">
      <c r="A1336" t="s">
        <v>2793</v>
      </c>
      <c r="B1336" t="s">
        <v>4091</v>
      </c>
      <c r="C1336" t="s">
        <v>2794</v>
      </c>
      <c r="D1336" t="s">
        <v>2914</v>
      </c>
      <c r="E1336" s="8" t="s">
        <v>1971</v>
      </c>
      <c r="F1336" s="11">
        <v>3180</v>
      </c>
      <c r="G1336" s="11">
        <v>5295</v>
      </c>
      <c r="H1336" s="1">
        <v>0.4</v>
      </c>
      <c r="I1336" t="str">
        <f t="shared" si="80"/>
        <v>NO</v>
      </c>
      <c r="J1336" s="19">
        <v>3.5</v>
      </c>
      <c r="K1336" s="21">
        <v>61</v>
      </c>
      <c r="M1336" s="15">
        <f t="shared" si="81"/>
        <v>193980</v>
      </c>
      <c r="N1336" t="str">
        <f t="shared" si="82"/>
        <v xml:space="preserve"> &gt;₹500</v>
      </c>
      <c r="O1336" s="15">
        <f t="shared" si="83"/>
        <v>213.5</v>
      </c>
    </row>
    <row r="1337" spans="1:15" x14ac:dyDescent="0.25">
      <c r="A1337" t="s">
        <v>2795</v>
      </c>
      <c r="B1337" t="s">
        <v>4092</v>
      </c>
      <c r="C1337" t="s">
        <v>2796</v>
      </c>
      <c r="D1337" t="s">
        <v>2914</v>
      </c>
      <c r="E1337" s="8" t="s">
        <v>2289</v>
      </c>
      <c r="F1337" s="11">
        <v>4999</v>
      </c>
      <c r="G1337" s="11">
        <v>24999</v>
      </c>
      <c r="H1337" s="1">
        <v>0.8</v>
      </c>
      <c r="I1337" t="str">
        <f t="shared" si="80"/>
        <v>YES</v>
      </c>
      <c r="J1337" s="19">
        <v>3.5</v>
      </c>
      <c r="K1337" s="21">
        <v>61</v>
      </c>
      <c r="M1337" s="15">
        <f t="shared" si="81"/>
        <v>304939</v>
      </c>
      <c r="N1337" t="str">
        <f t="shared" si="82"/>
        <v xml:space="preserve"> &gt;₹500</v>
      </c>
      <c r="O1337" s="15">
        <f t="shared" si="83"/>
        <v>213.5</v>
      </c>
    </row>
    <row r="1338" spans="1:15" x14ac:dyDescent="0.25">
      <c r="A1338" t="s">
        <v>2797</v>
      </c>
      <c r="B1338" t="s">
        <v>4093</v>
      </c>
      <c r="C1338" t="s">
        <v>2798</v>
      </c>
      <c r="D1338" t="s">
        <v>2914</v>
      </c>
      <c r="E1338" s="8" t="s">
        <v>2027</v>
      </c>
      <c r="F1338" s="11">
        <v>390</v>
      </c>
      <c r="G1338" s="11">
        <v>799</v>
      </c>
      <c r="H1338" s="1">
        <v>0.51</v>
      </c>
      <c r="I1338" t="str">
        <f t="shared" si="80"/>
        <v>YES</v>
      </c>
      <c r="J1338" s="19">
        <v>3.5</v>
      </c>
      <c r="K1338" s="21">
        <v>57</v>
      </c>
      <c r="M1338" s="15">
        <f t="shared" si="81"/>
        <v>22230</v>
      </c>
      <c r="N1338" t="str">
        <f t="shared" si="82"/>
        <v>₹200–₹500</v>
      </c>
      <c r="O1338" s="15">
        <f t="shared" si="83"/>
        <v>199.5</v>
      </c>
    </row>
    <row r="1339" spans="1:15" x14ac:dyDescent="0.25">
      <c r="A1339" t="s">
        <v>2799</v>
      </c>
      <c r="B1339" t="s">
        <v>4094</v>
      </c>
      <c r="C1339" t="s">
        <v>2800</v>
      </c>
      <c r="D1339" t="s">
        <v>2914</v>
      </c>
      <c r="E1339" s="8" t="s">
        <v>2801</v>
      </c>
      <c r="F1339" s="11">
        <v>1999</v>
      </c>
      <c r="G1339" s="11">
        <v>2999</v>
      </c>
      <c r="H1339" s="1">
        <v>0.33</v>
      </c>
      <c r="I1339" t="str">
        <f t="shared" si="80"/>
        <v>NO</v>
      </c>
      <c r="J1339" s="19">
        <v>3.5</v>
      </c>
      <c r="K1339" s="21">
        <v>57</v>
      </c>
      <c r="M1339" s="15">
        <f t="shared" si="81"/>
        <v>113943</v>
      </c>
      <c r="N1339" t="str">
        <f t="shared" si="82"/>
        <v xml:space="preserve"> &gt;₹500</v>
      </c>
      <c r="O1339" s="15">
        <f t="shared" si="83"/>
        <v>199.5</v>
      </c>
    </row>
    <row r="1340" spans="1:15" x14ac:dyDescent="0.25">
      <c r="A1340" t="s">
        <v>2802</v>
      </c>
      <c r="B1340" t="s">
        <v>4095</v>
      </c>
      <c r="C1340" t="s">
        <v>2803</v>
      </c>
      <c r="D1340" t="s">
        <v>2914</v>
      </c>
      <c r="E1340" s="8" t="s">
        <v>2059</v>
      </c>
      <c r="F1340" s="11">
        <v>1624</v>
      </c>
      <c r="G1340" s="11">
        <v>2495</v>
      </c>
      <c r="H1340" s="1">
        <v>0.35</v>
      </c>
      <c r="I1340" t="str">
        <f t="shared" si="80"/>
        <v>NO</v>
      </c>
      <c r="J1340" s="19">
        <v>3.5</v>
      </c>
      <c r="K1340" s="21">
        <v>55</v>
      </c>
      <c r="M1340" s="15">
        <f t="shared" si="81"/>
        <v>89320</v>
      </c>
      <c r="N1340" t="str">
        <f t="shared" si="82"/>
        <v xml:space="preserve"> &gt;₹500</v>
      </c>
      <c r="O1340" s="15">
        <f t="shared" si="83"/>
        <v>192.5</v>
      </c>
    </row>
    <row r="1341" spans="1:15" x14ac:dyDescent="0.25">
      <c r="A1341" t="s">
        <v>2804</v>
      </c>
      <c r="B1341" t="s">
        <v>4096</v>
      </c>
      <c r="C1341" t="s">
        <v>2805</v>
      </c>
      <c r="D1341" t="s">
        <v>2914</v>
      </c>
      <c r="E1341" s="8" t="s">
        <v>2713</v>
      </c>
      <c r="F1341" s="11">
        <v>184</v>
      </c>
      <c r="G1341" s="11">
        <v>450</v>
      </c>
      <c r="H1341" s="1">
        <v>0.59</v>
      </c>
      <c r="I1341" t="str">
        <f t="shared" si="80"/>
        <v>YES</v>
      </c>
      <c r="J1341" s="19">
        <v>3.5</v>
      </c>
      <c r="K1341" s="21">
        <v>54</v>
      </c>
      <c r="M1341" s="15">
        <f t="shared" si="81"/>
        <v>9936</v>
      </c>
      <c r="N1341" t="str">
        <f t="shared" si="82"/>
        <v>&lt;₹200</v>
      </c>
      <c r="O1341" s="15">
        <f t="shared" si="83"/>
        <v>189</v>
      </c>
    </row>
    <row r="1342" spans="1:15" x14ac:dyDescent="0.25">
      <c r="A1342" t="s">
        <v>2806</v>
      </c>
      <c r="B1342" t="s">
        <v>4097</v>
      </c>
      <c r="C1342" t="s">
        <v>2807</v>
      </c>
      <c r="D1342" t="s">
        <v>2914</v>
      </c>
      <c r="E1342" s="8" t="s">
        <v>1954</v>
      </c>
      <c r="F1342" s="11">
        <v>445</v>
      </c>
      <c r="G1342" s="11">
        <v>999</v>
      </c>
      <c r="H1342" s="1">
        <v>0.55000000000000004</v>
      </c>
      <c r="I1342" t="str">
        <f t="shared" si="80"/>
        <v>YES</v>
      </c>
      <c r="J1342" s="19">
        <v>3.5</v>
      </c>
      <c r="K1342" s="21">
        <v>53</v>
      </c>
      <c r="M1342" s="15">
        <f t="shared" si="81"/>
        <v>23585</v>
      </c>
      <c r="N1342" t="str">
        <f t="shared" si="82"/>
        <v>₹200–₹500</v>
      </c>
      <c r="O1342" s="15">
        <f t="shared" si="83"/>
        <v>185.5</v>
      </c>
    </row>
    <row r="1343" spans="1:15" x14ac:dyDescent="0.25">
      <c r="A1343" t="s">
        <v>2808</v>
      </c>
      <c r="B1343" t="s">
        <v>4098</v>
      </c>
      <c r="C1343" t="s">
        <v>2809</v>
      </c>
      <c r="D1343" t="s">
        <v>2914</v>
      </c>
      <c r="E1343" s="8" t="s">
        <v>2810</v>
      </c>
      <c r="F1343" s="11">
        <v>699</v>
      </c>
      <c r="G1343" s="11">
        <v>1690</v>
      </c>
      <c r="H1343" s="1">
        <v>0.59</v>
      </c>
      <c r="I1343" t="str">
        <f t="shared" si="80"/>
        <v>YES</v>
      </c>
      <c r="J1343" s="19">
        <v>3.5</v>
      </c>
      <c r="K1343" s="21">
        <v>51</v>
      </c>
      <c r="M1343" s="15">
        <f t="shared" si="81"/>
        <v>35649</v>
      </c>
      <c r="N1343" t="str">
        <f t="shared" si="82"/>
        <v xml:space="preserve"> &gt;₹500</v>
      </c>
      <c r="O1343" s="15">
        <f t="shared" si="83"/>
        <v>178.5</v>
      </c>
    </row>
    <row r="1344" spans="1:15" x14ac:dyDescent="0.25">
      <c r="A1344" t="s">
        <v>2811</v>
      </c>
      <c r="B1344" t="s">
        <v>4099</v>
      </c>
      <c r="C1344" t="s">
        <v>2812</v>
      </c>
      <c r="D1344" t="s">
        <v>2914</v>
      </c>
      <c r="E1344" s="8" t="s">
        <v>1971</v>
      </c>
      <c r="F1344" s="11">
        <v>1601</v>
      </c>
      <c r="G1344" s="11">
        <v>3890</v>
      </c>
      <c r="H1344" s="1">
        <v>0.59</v>
      </c>
      <c r="I1344" t="str">
        <f t="shared" si="80"/>
        <v>YES</v>
      </c>
      <c r="J1344" s="19">
        <v>3.4</v>
      </c>
      <c r="K1344" s="21">
        <v>49</v>
      </c>
      <c r="M1344" s="15">
        <f t="shared" si="81"/>
        <v>78449</v>
      </c>
      <c r="N1344" t="str">
        <f t="shared" si="82"/>
        <v xml:space="preserve"> &gt;₹500</v>
      </c>
      <c r="O1344" s="15">
        <f t="shared" si="83"/>
        <v>166.6</v>
      </c>
    </row>
    <row r="1345" spans="1:15" x14ac:dyDescent="0.25">
      <c r="A1345" t="s">
        <v>2813</v>
      </c>
      <c r="B1345" t="s">
        <v>4100</v>
      </c>
      <c r="C1345" t="s">
        <v>2814</v>
      </c>
      <c r="D1345" t="s">
        <v>2914</v>
      </c>
      <c r="E1345" s="8" t="s">
        <v>2191</v>
      </c>
      <c r="F1345" s="11">
        <v>231</v>
      </c>
      <c r="G1345" s="11">
        <v>260</v>
      </c>
      <c r="H1345" s="1">
        <v>0.11</v>
      </c>
      <c r="I1345" t="str">
        <f t="shared" si="80"/>
        <v>NO</v>
      </c>
      <c r="J1345" s="19">
        <v>3.4</v>
      </c>
      <c r="K1345" s="21">
        <v>47</v>
      </c>
      <c r="M1345" s="15">
        <f t="shared" si="81"/>
        <v>10857</v>
      </c>
      <c r="N1345" t="str">
        <f t="shared" si="82"/>
        <v>₹200–₹500</v>
      </c>
      <c r="O1345" s="15">
        <f t="shared" si="83"/>
        <v>159.79999999999998</v>
      </c>
    </row>
    <row r="1346" spans="1:15" x14ac:dyDescent="0.25">
      <c r="A1346" t="s">
        <v>2815</v>
      </c>
      <c r="B1346" t="s">
        <v>4101</v>
      </c>
      <c r="C1346" t="s">
        <v>2816</v>
      </c>
      <c r="D1346" t="s">
        <v>2914</v>
      </c>
      <c r="E1346" s="8" t="s">
        <v>1954</v>
      </c>
      <c r="F1346" s="11">
        <v>369</v>
      </c>
      <c r="G1346" s="11">
        <v>599</v>
      </c>
      <c r="H1346" s="1">
        <v>0.38</v>
      </c>
      <c r="I1346" t="str">
        <f t="shared" ref="I1346:I1385" si="84">IF(H1346&gt;=50%, "YES","NO")</f>
        <v>NO</v>
      </c>
      <c r="J1346" s="19">
        <v>3.4</v>
      </c>
      <c r="K1346" s="21">
        <v>43</v>
      </c>
      <c r="M1346" s="15">
        <f t="shared" ref="M1346:M1385" si="85">F1346*K1346</f>
        <v>15867</v>
      </c>
      <c r="N1346" t="str">
        <f t="shared" ref="N1346:N1385" si="86">IF(F1346&lt;200, "&lt;₹200",  IF(F1346&lt;=500,
"₹200–₹500"," &gt;₹500"))</f>
        <v>₹200–₹500</v>
      </c>
      <c r="O1346" s="15">
        <f t="shared" ref="O1346:O1385" si="87">J1346*K1346</f>
        <v>146.19999999999999</v>
      </c>
    </row>
    <row r="1347" spans="1:15" x14ac:dyDescent="0.25">
      <c r="A1347" t="s">
        <v>2817</v>
      </c>
      <c r="B1347" t="s">
        <v>4102</v>
      </c>
      <c r="C1347" t="s">
        <v>2818</v>
      </c>
      <c r="D1347" t="s">
        <v>2914</v>
      </c>
      <c r="E1347" s="8" t="s">
        <v>1945</v>
      </c>
      <c r="F1347" s="11">
        <v>809</v>
      </c>
      <c r="G1347" s="11">
        <v>1950</v>
      </c>
      <c r="H1347" s="1">
        <v>0.59</v>
      </c>
      <c r="I1347" t="str">
        <f t="shared" si="84"/>
        <v>YES</v>
      </c>
      <c r="J1347" s="19">
        <v>3.4</v>
      </c>
      <c r="K1347" s="21">
        <v>41</v>
      </c>
      <c r="M1347" s="15">
        <f t="shared" si="85"/>
        <v>33169</v>
      </c>
      <c r="N1347" t="str">
        <f t="shared" si="86"/>
        <v xml:space="preserve"> &gt;₹500</v>
      </c>
      <c r="O1347" s="15">
        <f t="shared" si="87"/>
        <v>139.4</v>
      </c>
    </row>
    <row r="1348" spans="1:15" x14ac:dyDescent="0.25">
      <c r="A1348" t="s">
        <v>2819</v>
      </c>
      <c r="B1348" t="s">
        <v>4103</v>
      </c>
      <c r="C1348" t="s">
        <v>2820</v>
      </c>
      <c r="D1348" t="s">
        <v>2914</v>
      </c>
      <c r="E1348" s="8" t="s">
        <v>1986</v>
      </c>
      <c r="F1348" s="11">
        <v>1199</v>
      </c>
      <c r="G1348" s="11">
        <v>2990</v>
      </c>
      <c r="H1348" s="1">
        <v>0.6</v>
      </c>
      <c r="I1348" t="str">
        <f t="shared" si="84"/>
        <v>YES</v>
      </c>
      <c r="J1348" s="19">
        <v>3.4</v>
      </c>
      <c r="K1348" s="21">
        <v>39</v>
      </c>
      <c r="M1348" s="15">
        <f t="shared" si="85"/>
        <v>46761</v>
      </c>
      <c r="N1348" t="str">
        <f t="shared" si="86"/>
        <v xml:space="preserve"> &gt;₹500</v>
      </c>
      <c r="O1348" s="15">
        <f t="shared" si="87"/>
        <v>132.6</v>
      </c>
    </row>
    <row r="1349" spans="1:15" x14ac:dyDescent="0.25">
      <c r="A1349" t="s">
        <v>2821</v>
      </c>
      <c r="B1349" t="s">
        <v>4104</v>
      </c>
      <c r="C1349" t="s">
        <v>2822</v>
      </c>
      <c r="D1349" t="s">
        <v>2914</v>
      </c>
      <c r="E1349" s="8" t="s">
        <v>1986</v>
      </c>
      <c r="F1349" s="11">
        <v>6120</v>
      </c>
      <c r="G1349" s="11">
        <v>8073</v>
      </c>
      <c r="H1349" s="1">
        <v>0.24</v>
      </c>
      <c r="I1349" t="str">
        <f t="shared" si="84"/>
        <v>NO</v>
      </c>
      <c r="J1349" s="19">
        <v>3.4</v>
      </c>
      <c r="K1349" s="21">
        <v>38</v>
      </c>
      <c r="M1349" s="15">
        <f t="shared" si="85"/>
        <v>232560</v>
      </c>
      <c r="N1349" t="str">
        <f t="shared" si="86"/>
        <v xml:space="preserve"> &gt;₹500</v>
      </c>
      <c r="O1349" s="15">
        <f t="shared" si="87"/>
        <v>129.19999999999999</v>
      </c>
    </row>
    <row r="1350" spans="1:15" x14ac:dyDescent="0.25">
      <c r="A1350" t="s">
        <v>2823</v>
      </c>
      <c r="B1350" t="s">
        <v>4105</v>
      </c>
      <c r="C1350" t="s">
        <v>2824</v>
      </c>
      <c r="D1350" t="s">
        <v>2914</v>
      </c>
      <c r="E1350" s="8" t="s">
        <v>2030</v>
      </c>
      <c r="F1350" s="11">
        <v>1799</v>
      </c>
      <c r="G1350" s="11">
        <v>2599</v>
      </c>
      <c r="H1350" s="1">
        <v>0.31</v>
      </c>
      <c r="I1350" t="str">
        <f t="shared" si="84"/>
        <v>NO</v>
      </c>
      <c r="J1350" s="19">
        <v>3.4</v>
      </c>
      <c r="K1350" s="21">
        <v>37</v>
      </c>
      <c r="M1350" s="15">
        <f t="shared" si="85"/>
        <v>66563</v>
      </c>
      <c r="N1350" t="str">
        <f t="shared" si="86"/>
        <v xml:space="preserve"> &gt;₹500</v>
      </c>
      <c r="O1350" s="15">
        <f t="shared" si="87"/>
        <v>125.8</v>
      </c>
    </row>
    <row r="1351" spans="1:15" x14ac:dyDescent="0.25">
      <c r="A1351" t="s">
        <v>2825</v>
      </c>
      <c r="B1351" t="s">
        <v>4106</v>
      </c>
      <c r="C1351" t="s">
        <v>2826</v>
      </c>
      <c r="D1351" t="s">
        <v>2914</v>
      </c>
      <c r="E1351" s="8" t="s">
        <v>2568</v>
      </c>
      <c r="F1351" s="11">
        <v>18999</v>
      </c>
      <c r="G1351" s="11">
        <v>29999</v>
      </c>
      <c r="H1351" s="1">
        <v>0.37</v>
      </c>
      <c r="I1351" t="str">
        <f t="shared" si="84"/>
        <v>NO</v>
      </c>
      <c r="J1351" s="19">
        <v>3.4</v>
      </c>
      <c r="K1351" s="21">
        <v>37</v>
      </c>
      <c r="M1351" s="15">
        <f t="shared" si="85"/>
        <v>702963</v>
      </c>
      <c r="N1351" t="str">
        <f t="shared" si="86"/>
        <v xml:space="preserve"> &gt;₹500</v>
      </c>
      <c r="O1351" s="15">
        <f t="shared" si="87"/>
        <v>125.8</v>
      </c>
    </row>
    <row r="1352" spans="1:15" x14ac:dyDescent="0.25">
      <c r="A1352" t="s">
        <v>2827</v>
      </c>
      <c r="B1352" t="s">
        <v>4107</v>
      </c>
      <c r="C1352" t="s">
        <v>2828</v>
      </c>
      <c r="D1352" t="s">
        <v>2914</v>
      </c>
      <c r="E1352" s="8" t="s">
        <v>2181</v>
      </c>
      <c r="F1352" s="11">
        <v>1999</v>
      </c>
      <c r="G1352" s="11">
        <v>2360</v>
      </c>
      <c r="H1352" s="1">
        <v>0.15</v>
      </c>
      <c r="I1352" t="str">
        <f t="shared" si="84"/>
        <v>NO</v>
      </c>
      <c r="J1352" s="19">
        <v>3.4</v>
      </c>
      <c r="K1352" s="21">
        <v>37</v>
      </c>
      <c r="M1352" s="15">
        <f t="shared" si="85"/>
        <v>73963</v>
      </c>
      <c r="N1352" t="str">
        <f t="shared" si="86"/>
        <v xml:space="preserve"> &gt;₹500</v>
      </c>
      <c r="O1352" s="15">
        <f t="shared" si="87"/>
        <v>125.8</v>
      </c>
    </row>
    <row r="1353" spans="1:15" x14ac:dyDescent="0.25">
      <c r="A1353" t="s">
        <v>2829</v>
      </c>
      <c r="B1353" t="s">
        <v>4108</v>
      </c>
      <c r="C1353" t="s">
        <v>2830</v>
      </c>
      <c r="D1353" t="s">
        <v>2914</v>
      </c>
      <c r="E1353" s="8" t="s">
        <v>2831</v>
      </c>
      <c r="F1353" s="11">
        <v>5999</v>
      </c>
      <c r="G1353" s="11">
        <v>11495</v>
      </c>
      <c r="H1353" s="1">
        <v>0.48</v>
      </c>
      <c r="I1353" t="str">
        <f t="shared" si="84"/>
        <v>NO</v>
      </c>
      <c r="J1353" s="19">
        <v>3.4</v>
      </c>
      <c r="K1353" s="21">
        <v>32</v>
      </c>
      <c r="M1353" s="15">
        <f t="shared" si="85"/>
        <v>191968</v>
      </c>
      <c r="N1353" t="str">
        <f t="shared" si="86"/>
        <v xml:space="preserve"> &gt;₹500</v>
      </c>
      <c r="O1353" s="15">
        <f t="shared" si="87"/>
        <v>108.8</v>
      </c>
    </row>
    <row r="1354" spans="1:15" x14ac:dyDescent="0.25">
      <c r="A1354" t="s">
        <v>2832</v>
      </c>
      <c r="B1354" t="s">
        <v>4109</v>
      </c>
      <c r="C1354" t="s">
        <v>2833</v>
      </c>
      <c r="D1354" t="s">
        <v>2914</v>
      </c>
      <c r="E1354" s="8" t="s">
        <v>2116</v>
      </c>
      <c r="F1354" s="11">
        <v>2599</v>
      </c>
      <c r="G1354" s="11">
        <v>4780</v>
      </c>
      <c r="H1354" s="1">
        <v>0.46</v>
      </c>
      <c r="I1354" t="str">
        <f t="shared" si="84"/>
        <v>NO</v>
      </c>
      <c r="J1354" s="19">
        <v>3.3</v>
      </c>
      <c r="K1354" s="21">
        <v>29</v>
      </c>
      <c r="M1354" s="15">
        <f t="shared" si="85"/>
        <v>75371</v>
      </c>
      <c r="N1354" t="str">
        <f t="shared" si="86"/>
        <v xml:space="preserve"> &gt;₹500</v>
      </c>
      <c r="O1354" s="15">
        <f t="shared" si="87"/>
        <v>95.699999999999989</v>
      </c>
    </row>
    <row r="1355" spans="1:15" x14ac:dyDescent="0.25">
      <c r="A1355" t="s">
        <v>2834</v>
      </c>
      <c r="B1355" t="s">
        <v>4110</v>
      </c>
      <c r="C1355" t="s">
        <v>2835</v>
      </c>
      <c r="D1355" t="s">
        <v>2914</v>
      </c>
      <c r="E1355" s="8" t="s">
        <v>2685</v>
      </c>
      <c r="F1355" s="11">
        <v>1199</v>
      </c>
      <c r="G1355" s="11">
        <v>2400</v>
      </c>
      <c r="H1355" s="1">
        <v>0.5</v>
      </c>
      <c r="I1355" t="str">
        <f t="shared" si="84"/>
        <v>YES</v>
      </c>
      <c r="J1355" s="19">
        <v>3.3</v>
      </c>
      <c r="K1355" s="21">
        <v>28</v>
      </c>
      <c r="M1355" s="15">
        <f t="shared" si="85"/>
        <v>33572</v>
      </c>
      <c r="N1355" t="str">
        <f t="shared" si="86"/>
        <v xml:space="preserve"> &gt;₹500</v>
      </c>
      <c r="O1355" s="15">
        <f t="shared" si="87"/>
        <v>92.399999999999991</v>
      </c>
    </row>
    <row r="1356" spans="1:15" x14ac:dyDescent="0.25">
      <c r="A1356" t="s">
        <v>2836</v>
      </c>
      <c r="B1356" t="s">
        <v>3805</v>
      </c>
      <c r="C1356" t="s">
        <v>2837</v>
      </c>
      <c r="D1356" t="s">
        <v>2914</v>
      </c>
      <c r="E1356" s="8" t="s">
        <v>2027</v>
      </c>
      <c r="F1356" s="11">
        <v>219</v>
      </c>
      <c r="G1356" s="11">
        <v>249</v>
      </c>
      <c r="H1356" s="1">
        <v>0.12</v>
      </c>
      <c r="I1356" t="str">
        <f t="shared" si="84"/>
        <v>NO</v>
      </c>
      <c r="J1356" s="19">
        <v>3.3</v>
      </c>
      <c r="K1356" s="21">
        <v>27</v>
      </c>
      <c r="M1356" s="15">
        <f t="shared" si="85"/>
        <v>5913</v>
      </c>
      <c r="N1356" t="str">
        <f t="shared" si="86"/>
        <v>₹200–₹500</v>
      </c>
      <c r="O1356" s="15">
        <f t="shared" si="87"/>
        <v>89.1</v>
      </c>
    </row>
    <row r="1357" spans="1:15" x14ac:dyDescent="0.25">
      <c r="A1357" t="s">
        <v>2838</v>
      </c>
      <c r="B1357" t="s">
        <v>4111</v>
      </c>
      <c r="C1357" t="s">
        <v>2839</v>
      </c>
      <c r="D1357" t="s">
        <v>2914</v>
      </c>
      <c r="E1357" s="8" t="s">
        <v>1951</v>
      </c>
      <c r="F1357" s="11">
        <v>799</v>
      </c>
      <c r="G1357" s="11">
        <v>1199</v>
      </c>
      <c r="H1357" s="1">
        <v>0.33</v>
      </c>
      <c r="I1357" t="str">
        <f t="shared" si="84"/>
        <v>NO</v>
      </c>
      <c r="J1357" s="19">
        <v>3.3</v>
      </c>
      <c r="K1357" s="21">
        <v>25</v>
      </c>
      <c r="M1357" s="15">
        <f t="shared" si="85"/>
        <v>19975</v>
      </c>
      <c r="N1357" t="str">
        <f t="shared" si="86"/>
        <v xml:space="preserve"> &gt;₹500</v>
      </c>
      <c r="O1357" s="15">
        <f t="shared" si="87"/>
        <v>82.5</v>
      </c>
    </row>
    <row r="1358" spans="1:15" x14ac:dyDescent="0.25">
      <c r="A1358" t="s">
        <v>2840</v>
      </c>
      <c r="B1358" t="s">
        <v>4112</v>
      </c>
      <c r="C1358" t="s">
        <v>2841</v>
      </c>
      <c r="D1358" t="s">
        <v>2914</v>
      </c>
      <c r="E1358" s="8" t="s">
        <v>2257</v>
      </c>
      <c r="F1358" s="11">
        <v>6199</v>
      </c>
      <c r="G1358" s="11">
        <v>10999</v>
      </c>
      <c r="H1358" s="1">
        <v>0.44</v>
      </c>
      <c r="I1358" t="str">
        <f t="shared" si="84"/>
        <v>NO</v>
      </c>
      <c r="J1358" s="19">
        <v>3.3</v>
      </c>
      <c r="K1358" s="21">
        <v>25</v>
      </c>
      <c r="M1358" s="15">
        <f t="shared" si="85"/>
        <v>154975</v>
      </c>
      <c r="N1358" t="str">
        <f t="shared" si="86"/>
        <v xml:space="preserve"> &gt;₹500</v>
      </c>
      <c r="O1358" s="15">
        <f t="shared" si="87"/>
        <v>82.5</v>
      </c>
    </row>
    <row r="1359" spans="1:15" x14ac:dyDescent="0.25">
      <c r="A1359" t="s">
        <v>2842</v>
      </c>
      <c r="B1359" t="s">
        <v>4113</v>
      </c>
      <c r="C1359" t="s">
        <v>2843</v>
      </c>
      <c r="D1359" t="s">
        <v>2914</v>
      </c>
      <c r="E1359" s="8" t="s">
        <v>2024</v>
      </c>
      <c r="F1359" s="11">
        <v>6790</v>
      </c>
      <c r="G1359" s="11">
        <v>10995</v>
      </c>
      <c r="H1359" s="1">
        <v>0.38</v>
      </c>
      <c r="I1359" t="str">
        <f t="shared" si="84"/>
        <v>NO</v>
      </c>
      <c r="J1359" s="19">
        <v>3.3</v>
      </c>
      <c r="K1359" s="21">
        <v>24</v>
      </c>
      <c r="M1359" s="15">
        <f t="shared" si="85"/>
        <v>162960</v>
      </c>
      <c r="N1359" t="str">
        <f t="shared" si="86"/>
        <v xml:space="preserve"> &gt;₹500</v>
      </c>
      <c r="O1359" s="15">
        <f t="shared" si="87"/>
        <v>79.199999999999989</v>
      </c>
    </row>
    <row r="1360" spans="1:15" x14ac:dyDescent="0.25">
      <c r="A1360" t="s">
        <v>2844</v>
      </c>
      <c r="B1360" t="s">
        <v>4114</v>
      </c>
      <c r="C1360" t="s">
        <v>2845</v>
      </c>
      <c r="D1360" t="s">
        <v>2914</v>
      </c>
      <c r="E1360" s="8" t="s">
        <v>2846</v>
      </c>
      <c r="F1360" s="11">
        <v>1982.84</v>
      </c>
      <c r="G1360" s="11">
        <v>3300</v>
      </c>
      <c r="H1360" s="1">
        <v>0.4</v>
      </c>
      <c r="I1360" t="str">
        <f t="shared" si="84"/>
        <v>NO</v>
      </c>
      <c r="J1360" s="19">
        <v>3.3</v>
      </c>
      <c r="K1360" s="21">
        <v>24</v>
      </c>
      <c r="M1360" s="15">
        <f t="shared" si="85"/>
        <v>47588.159999999996</v>
      </c>
      <c r="N1360" t="str">
        <f t="shared" si="86"/>
        <v xml:space="preserve"> &gt;₹500</v>
      </c>
      <c r="O1360" s="15">
        <f t="shared" si="87"/>
        <v>79.199999999999989</v>
      </c>
    </row>
    <row r="1361" spans="1:15" x14ac:dyDescent="0.25">
      <c r="A1361" t="s">
        <v>2847</v>
      </c>
      <c r="B1361" t="s">
        <v>4115</v>
      </c>
      <c r="C1361" t="s">
        <v>2848</v>
      </c>
      <c r="D1361" t="s">
        <v>2914</v>
      </c>
      <c r="E1361" s="8" t="s">
        <v>2191</v>
      </c>
      <c r="F1361" s="11">
        <v>199</v>
      </c>
      <c r="G1361" s="11">
        <v>400</v>
      </c>
      <c r="H1361" s="1">
        <v>0.5</v>
      </c>
      <c r="I1361" t="str">
        <f t="shared" si="84"/>
        <v>YES</v>
      </c>
      <c r="J1361" s="19">
        <v>3.3</v>
      </c>
      <c r="K1361" s="21">
        <v>24</v>
      </c>
      <c r="M1361" s="15">
        <f t="shared" si="85"/>
        <v>4776</v>
      </c>
      <c r="N1361" t="str">
        <f t="shared" si="86"/>
        <v>&lt;₹200</v>
      </c>
      <c r="O1361" s="15">
        <f t="shared" si="87"/>
        <v>79.199999999999989</v>
      </c>
    </row>
    <row r="1362" spans="1:15" x14ac:dyDescent="0.25">
      <c r="A1362" t="s">
        <v>2849</v>
      </c>
      <c r="B1362" t="s">
        <v>4116</v>
      </c>
      <c r="C1362" t="s">
        <v>2850</v>
      </c>
      <c r="D1362" t="s">
        <v>2914</v>
      </c>
      <c r="E1362" s="8" t="s">
        <v>1945</v>
      </c>
      <c r="F1362" s="11">
        <v>1180</v>
      </c>
      <c r="G1362" s="11">
        <v>1440</v>
      </c>
      <c r="H1362" s="1">
        <v>0.18</v>
      </c>
      <c r="I1362" t="str">
        <f t="shared" si="84"/>
        <v>NO</v>
      </c>
      <c r="J1362" s="19">
        <v>3.3</v>
      </c>
      <c r="K1362" s="21">
        <v>23</v>
      </c>
      <c r="M1362" s="15">
        <f t="shared" si="85"/>
        <v>27140</v>
      </c>
      <c r="N1362" t="str">
        <f t="shared" si="86"/>
        <v xml:space="preserve"> &gt;₹500</v>
      </c>
      <c r="O1362" s="15">
        <f t="shared" si="87"/>
        <v>75.899999999999991</v>
      </c>
    </row>
    <row r="1363" spans="1:15" x14ac:dyDescent="0.25">
      <c r="A1363" t="s">
        <v>2851</v>
      </c>
      <c r="B1363" t="s">
        <v>3860</v>
      </c>
      <c r="C1363" t="s">
        <v>2852</v>
      </c>
      <c r="D1363" t="s">
        <v>2914</v>
      </c>
      <c r="E1363" s="8" t="s">
        <v>2116</v>
      </c>
      <c r="F1363" s="11">
        <v>2199</v>
      </c>
      <c r="G1363" s="11">
        <v>3045</v>
      </c>
      <c r="H1363" s="1">
        <v>0.28000000000000003</v>
      </c>
      <c r="I1363" t="str">
        <f t="shared" si="84"/>
        <v>NO</v>
      </c>
      <c r="J1363" s="19">
        <v>3.3</v>
      </c>
      <c r="K1363" s="21">
        <v>23</v>
      </c>
      <c r="M1363" s="15">
        <f t="shared" si="85"/>
        <v>50577</v>
      </c>
      <c r="N1363" t="str">
        <f t="shared" si="86"/>
        <v xml:space="preserve"> &gt;₹500</v>
      </c>
      <c r="O1363" s="15">
        <f t="shared" si="87"/>
        <v>75.899999999999991</v>
      </c>
    </row>
    <row r="1364" spans="1:15" x14ac:dyDescent="0.25">
      <c r="A1364" t="s">
        <v>2853</v>
      </c>
      <c r="B1364" t="s">
        <v>4117</v>
      </c>
      <c r="C1364" t="s">
        <v>2854</v>
      </c>
      <c r="D1364" t="s">
        <v>2914</v>
      </c>
      <c r="E1364" s="8" t="s">
        <v>2186</v>
      </c>
      <c r="F1364" s="11">
        <v>2999</v>
      </c>
      <c r="G1364" s="11">
        <v>3595</v>
      </c>
      <c r="H1364" s="1">
        <v>0.17</v>
      </c>
      <c r="I1364" t="str">
        <f t="shared" si="84"/>
        <v>NO</v>
      </c>
      <c r="J1364" s="19">
        <v>3.3</v>
      </c>
      <c r="K1364" s="21">
        <v>21</v>
      </c>
      <c r="M1364" s="15">
        <f t="shared" si="85"/>
        <v>62979</v>
      </c>
      <c r="N1364" t="str">
        <f t="shared" si="86"/>
        <v xml:space="preserve"> &gt;₹500</v>
      </c>
      <c r="O1364" s="15">
        <f t="shared" si="87"/>
        <v>69.3</v>
      </c>
    </row>
    <row r="1365" spans="1:15" x14ac:dyDescent="0.25">
      <c r="A1365" t="s">
        <v>2855</v>
      </c>
      <c r="B1365" t="s">
        <v>4118</v>
      </c>
      <c r="C1365" t="s">
        <v>2856</v>
      </c>
      <c r="D1365" t="s">
        <v>2914</v>
      </c>
      <c r="E1365" s="8" t="s">
        <v>2857</v>
      </c>
      <c r="F1365" s="11">
        <v>253</v>
      </c>
      <c r="G1365" s="11">
        <v>500</v>
      </c>
      <c r="H1365" s="1">
        <v>0.49</v>
      </c>
      <c r="I1365" t="str">
        <f t="shared" si="84"/>
        <v>NO</v>
      </c>
      <c r="J1365" s="19">
        <v>3.3</v>
      </c>
      <c r="K1365" s="21">
        <v>19</v>
      </c>
      <c r="M1365" s="15">
        <f t="shared" si="85"/>
        <v>4807</v>
      </c>
      <c r="N1365" t="str">
        <f t="shared" si="86"/>
        <v>₹200–₹500</v>
      </c>
      <c r="O1365" s="15">
        <f t="shared" si="87"/>
        <v>62.699999999999996</v>
      </c>
    </row>
    <row r="1366" spans="1:15" x14ac:dyDescent="0.25">
      <c r="A1366" t="s">
        <v>2858</v>
      </c>
      <c r="B1366" t="s">
        <v>4119</v>
      </c>
      <c r="C1366" t="s">
        <v>2859</v>
      </c>
      <c r="D1366" t="s">
        <v>2914</v>
      </c>
      <c r="E1366" s="8" t="s">
        <v>2502</v>
      </c>
      <c r="F1366" s="11">
        <v>499</v>
      </c>
      <c r="G1366" s="11">
        <v>799</v>
      </c>
      <c r="H1366" s="1">
        <v>0.38</v>
      </c>
      <c r="I1366" t="str">
        <f t="shared" si="84"/>
        <v>NO</v>
      </c>
      <c r="J1366" s="19">
        <v>3.3</v>
      </c>
      <c r="K1366" s="21">
        <v>17</v>
      </c>
      <c r="M1366" s="15">
        <f t="shared" si="85"/>
        <v>8483</v>
      </c>
      <c r="N1366" t="str">
        <f t="shared" si="86"/>
        <v>₹200–₹500</v>
      </c>
      <c r="O1366" s="15">
        <f t="shared" si="87"/>
        <v>56.099999999999994</v>
      </c>
    </row>
    <row r="1367" spans="1:15" x14ac:dyDescent="0.25">
      <c r="A1367" t="s">
        <v>2860</v>
      </c>
      <c r="B1367" t="s">
        <v>4120</v>
      </c>
      <c r="C1367" t="s">
        <v>2861</v>
      </c>
      <c r="D1367" t="s">
        <v>2914</v>
      </c>
      <c r="E1367" s="8" t="s">
        <v>1948</v>
      </c>
      <c r="F1367" s="11">
        <v>1149</v>
      </c>
      <c r="G1367" s="11">
        <v>1899</v>
      </c>
      <c r="H1367" s="1">
        <v>0.39</v>
      </c>
      <c r="I1367" t="str">
        <f t="shared" si="84"/>
        <v>NO</v>
      </c>
      <c r="J1367" s="19">
        <v>3.3</v>
      </c>
      <c r="K1367" s="21">
        <v>15</v>
      </c>
      <c r="M1367" s="15">
        <f t="shared" si="85"/>
        <v>17235</v>
      </c>
      <c r="N1367" t="str">
        <f t="shared" si="86"/>
        <v xml:space="preserve"> &gt;₹500</v>
      </c>
      <c r="O1367" s="15">
        <f t="shared" si="87"/>
        <v>49.5</v>
      </c>
    </row>
    <row r="1368" spans="1:15" x14ac:dyDescent="0.25">
      <c r="A1368" t="s">
        <v>2862</v>
      </c>
      <c r="B1368" t="s">
        <v>4121</v>
      </c>
      <c r="C1368" t="s">
        <v>2863</v>
      </c>
      <c r="D1368" t="s">
        <v>2914</v>
      </c>
      <c r="E1368" s="8" t="s">
        <v>1983</v>
      </c>
      <c r="F1368" s="11">
        <v>457</v>
      </c>
      <c r="G1368" s="11">
        <v>799</v>
      </c>
      <c r="H1368" s="1">
        <v>0.43</v>
      </c>
      <c r="I1368" t="str">
        <f t="shared" si="84"/>
        <v>NO</v>
      </c>
      <c r="J1368" s="19">
        <v>3.3</v>
      </c>
      <c r="K1368" s="21">
        <v>14</v>
      </c>
      <c r="M1368" s="15">
        <f t="shared" si="85"/>
        <v>6398</v>
      </c>
      <c r="N1368" t="str">
        <f t="shared" si="86"/>
        <v>₹200–₹500</v>
      </c>
      <c r="O1368" s="15">
        <f t="shared" si="87"/>
        <v>46.199999999999996</v>
      </c>
    </row>
    <row r="1369" spans="1:15" x14ac:dyDescent="0.25">
      <c r="A1369" t="s">
        <v>2864</v>
      </c>
      <c r="B1369" t="s">
        <v>4122</v>
      </c>
      <c r="C1369" t="s">
        <v>2865</v>
      </c>
      <c r="D1369" t="s">
        <v>2914</v>
      </c>
      <c r="E1369" s="8" t="s">
        <v>2493</v>
      </c>
      <c r="F1369" s="11">
        <v>229</v>
      </c>
      <c r="G1369" s="11">
        <v>399</v>
      </c>
      <c r="H1369" s="1">
        <v>0.43</v>
      </c>
      <c r="I1369" t="str">
        <f t="shared" si="84"/>
        <v>NO</v>
      </c>
      <c r="J1369" s="19">
        <v>3.2</v>
      </c>
      <c r="K1369" s="21">
        <v>13</v>
      </c>
      <c r="M1369" s="15">
        <f t="shared" si="85"/>
        <v>2977</v>
      </c>
      <c r="N1369" t="str">
        <f t="shared" si="86"/>
        <v>₹200–₹500</v>
      </c>
      <c r="O1369" s="15">
        <f t="shared" si="87"/>
        <v>41.6</v>
      </c>
    </row>
    <row r="1370" spans="1:15" x14ac:dyDescent="0.25">
      <c r="A1370" t="s">
        <v>2866</v>
      </c>
      <c r="B1370" t="s">
        <v>4123</v>
      </c>
      <c r="C1370" t="s">
        <v>2867</v>
      </c>
      <c r="D1370" t="s">
        <v>2914</v>
      </c>
      <c r="E1370" s="8" t="s">
        <v>2191</v>
      </c>
      <c r="F1370" s="11">
        <v>199</v>
      </c>
      <c r="G1370" s="11">
        <v>699</v>
      </c>
      <c r="H1370" s="1">
        <v>0.72</v>
      </c>
      <c r="I1370" t="str">
        <f t="shared" si="84"/>
        <v>YES</v>
      </c>
      <c r="J1370" s="19">
        <v>3.2</v>
      </c>
      <c r="K1370" s="21">
        <v>12</v>
      </c>
      <c r="M1370" s="15">
        <f t="shared" si="85"/>
        <v>2388</v>
      </c>
      <c r="N1370" t="str">
        <f t="shared" si="86"/>
        <v>&lt;₹200</v>
      </c>
      <c r="O1370" s="15">
        <f t="shared" si="87"/>
        <v>38.400000000000006</v>
      </c>
    </row>
    <row r="1371" spans="1:15" x14ac:dyDescent="0.25">
      <c r="A1371" t="s">
        <v>2868</v>
      </c>
      <c r="B1371" t="s">
        <v>4124</v>
      </c>
      <c r="C1371" t="s">
        <v>2869</v>
      </c>
      <c r="D1371" t="s">
        <v>2914</v>
      </c>
      <c r="E1371" s="8" t="s">
        <v>2685</v>
      </c>
      <c r="F1371" s="11">
        <v>899</v>
      </c>
      <c r="G1371" s="11">
        <v>1999</v>
      </c>
      <c r="H1371" s="1">
        <v>0.55000000000000004</v>
      </c>
      <c r="I1371" t="str">
        <f t="shared" si="84"/>
        <v>YES</v>
      </c>
      <c r="J1371" s="19">
        <v>3.1</v>
      </c>
      <c r="K1371" s="21">
        <v>12</v>
      </c>
      <c r="M1371" s="15">
        <f t="shared" si="85"/>
        <v>10788</v>
      </c>
      <c r="N1371" t="str">
        <f t="shared" si="86"/>
        <v xml:space="preserve"> &gt;₹500</v>
      </c>
      <c r="O1371" s="15">
        <f t="shared" si="87"/>
        <v>37.200000000000003</v>
      </c>
    </row>
    <row r="1372" spans="1:15" x14ac:dyDescent="0.25">
      <c r="A1372" t="s">
        <v>2870</v>
      </c>
      <c r="B1372" t="s">
        <v>4125</v>
      </c>
      <c r="C1372" t="s">
        <v>2871</v>
      </c>
      <c r="D1372" t="s">
        <v>2914</v>
      </c>
      <c r="E1372" s="8" t="s">
        <v>2345</v>
      </c>
      <c r="F1372" s="11">
        <v>1499</v>
      </c>
      <c r="G1372" s="11">
        <v>2199</v>
      </c>
      <c r="H1372" s="1">
        <v>0.32</v>
      </c>
      <c r="I1372" t="str">
        <f t="shared" si="84"/>
        <v>NO</v>
      </c>
      <c r="J1372" s="19">
        <v>3.1</v>
      </c>
      <c r="K1372" s="21">
        <v>11</v>
      </c>
      <c r="M1372" s="15">
        <f t="shared" si="85"/>
        <v>16489</v>
      </c>
      <c r="N1372" t="str">
        <f t="shared" si="86"/>
        <v xml:space="preserve"> &gt;₹500</v>
      </c>
      <c r="O1372" s="15">
        <f t="shared" si="87"/>
        <v>34.1</v>
      </c>
    </row>
    <row r="1373" spans="1:15" x14ac:dyDescent="0.25">
      <c r="A1373" t="s">
        <v>2872</v>
      </c>
      <c r="B1373" t="s">
        <v>4126</v>
      </c>
      <c r="C1373" t="s">
        <v>2873</v>
      </c>
      <c r="D1373" t="s">
        <v>2914</v>
      </c>
      <c r="E1373" s="8" t="s">
        <v>1980</v>
      </c>
      <c r="F1373" s="11">
        <v>426</v>
      </c>
      <c r="G1373" s="11">
        <v>999</v>
      </c>
      <c r="H1373" s="1">
        <v>0.56999999999999995</v>
      </c>
      <c r="I1373" t="str">
        <f t="shared" si="84"/>
        <v>YES</v>
      </c>
      <c r="J1373" s="19">
        <v>3.1</v>
      </c>
      <c r="K1373" s="21">
        <v>9</v>
      </c>
      <c r="M1373" s="15">
        <f t="shared" si="85"/>
        <v>3834</v>
      </c>
      <c r="N1373" t="str">
        <f t="shared" si="86"/>
        <v>₹200–₹500</v>
      </c>
      <c r="O1373" s="15">
        <f t="shared" si="87"/>
        <v>27.900000000000002</v>
      </c>
    </row>
    <row r="1374" spans="1:15" x14ac:dyDescent="0.25">
      <c r="A1374" t="s">
        <v>2874</v>
      </c>
      <c r="B1374" t="s">
        <v>4127</v>
      </c>
      <c r="C1374" t="s">
        <v>2875</v>
      </c>
      <c r="D1374" t="s">
        <v>2914</v>
      </c>
      <c r="E1374" s="8" t="s">
        <v>1951</v>
      </c>
      <c r="F1374" s="11">
        <v>2320</v>
      </c>
      <c r="G1374" s="11">
        <v>3290</v>
      </c>
      <c r="H1374" s="1">
        <v>0.28999999999999998</v>
      </c>
      <c r="I1374" t="str">
        <f t="shared" si="84"/>
        <v>NO</v>
      </c>
      <c r="J1374" s="19">
        <v>3.1</v>
      </c>
      <c r="K1374" s="21">
        <v>8</v>
      </c>
      <c r="M1374" s="15">
        <f t="shared" si="85"/>
        <v>18560</v>
      </c>
      <c r="N1374" t="str">
        <f t="shared" si="86"/>
        <v xml:space="preserve"> &gt;₹500</v>
      </c>
      <c r="O1374" s="15">
        <f t="shared" si="87"/>
        <v>24.8</v>
      </c>
    </row>
    <row r="1375" spans="1:15" x14ac:dyDescent="0.25">
      <c r="A1375" t="s">
        <v>2876</v>
      </c>
      <c r="B1375" t="s">
        <v>3932</v>
      </c>
      <c r="C1375" t="s">
        <v>2877</v>
      </c>
      <c r="D1375" t="s">
        <v>2914</v>
      </c>
      <c r="E1375" s="8" t="s">
        <v>2325</v>
      </c>
      <c r="F1375" s="11">
        <v>1563</v>
      </c>
      <c r="G1375" s="11">
        <v>3098</v>
      </c>
      <c r="H1375" s="1">
        <v>0.5</v>
      </c>
      <c r="I1375" t="str">
        <f t="shared" si="84"/>
        <v>YES</v>
      </c>
      <c r="J1375" s="19">
        <v>3</v>
      </c>
      <c r="K1375" s="21">
        <v>7</v>
      </c>
      <c r="M1375" s="15">
        <f t="shared" si="85"/>
        <v>10941</v>
      </c>
      <c r="N1375" t="str">
        <f t="shared" si="86"/>
        <v xml:space="preserve"> &gt;₹500</v>
      </c>
      <c r="O1375" s="15">
        <f t="shared" si="87"/>
        <v>21</v>
      </c>
    </row>
    <row r="1376" spans="1:15" x14ac:dyDescent="0.25">
      <c r="A1376" t="s">
        <v>2878</v>
      </c>
      <c r="B1376" t="s">
        <v>4128</v>
      </c>
      <c r="C1376" t="s">
        <v>2879</v>
      </c>
      <c r="D1376" t="s">
        <v>2914</v>
      </c>
      <c r="E1376" s="8" t="s">
        <v>1948</v>
      </c>
      <c r="F1376" s="11">
        <v>3487.77</v>
      </c>
      <c r="G1376" s="11">
        <v>4990</v>
      </c>
      <c r="H1376" s="1">
        <v>0.3</v>
      </c>
      <c r="I1376" t="str">
        <f t="shared" si="84"/>
        <v>NO</v>
      </c>
      <c r="J1376" s="19">
        <v>3</v>
      </c>
      <c r="K1376" s="21">
        <v>7</v>
      </c>
      <c r="M1376" s="15">
        <f t="shared" si="85"/>
        <v>24414.39</v>
      </c>
      <c r="N1376" t="str">
        <f t="shared" si="86"/>
        <v xml:space="preserve"> &gt;₹500</v>
      </c>
      <c r="O1376" s="15">
        <f t="shared" si="87"/>
        <v>21</v>
      </c>
    </row>
    <row r="1377" spans="1:15" x14ac:dyDescent="0.25">
      <c r="A1377" t="s">
        <v>2880</v>
      </c>
      <c r="B1377" t="s">
        <v>4129</v>
      </c>
      <c r="C1377" t="s">
        <v>2881</v>
      </c>
      <c r="D1377" t="s">
        <v>2914</v>
      </c>
      <c r="E1377" s="8" t="s">
        <v>2093</v>
      </c>
      <c r="F1377" s="11">
        <v>498</v>
      </c>
      <c r="G1377" s="11">
        <v>1200</v>
      </c>
      <c r="H1377" s="1">
        <v>0.59</v>
      </c>
      <c r="I1377" t="str">
        <f t="shared" si="84"/>
        <v>YES</v>
      </c>
      <c r="J1377" s="19">
        <v>3</v>
      </c>
      <c r="K1377" s="21">
        <v>6</v>
      </c>
      <c r="M1377" s="15">
        <f t="shared" si="85"/>
        <v>2988</v>
      </c>
      <c r="N1377" t="str">
        <f t="shared" si="86"/>
        <v>₹200–₹500</v>
      </c>
      <c r="O1377" s="15">
        <f t="shared" si="87"/>
        <v>18</v>
      </c>
    </row>
    <row r="1378" spans="1:15" x14ac:dyDescent="0.25">
      <c r="A1378" t="s">
        <v>2882</v>
      </c>
      <c r="B1378" t="s">
        <v>4130</v>
      </c>
      <c r="C1378" t="s">
        <v>2883</v>
      </c>
      <c r="D1378" t="s">
        <v>2914</v>
      </c>
      <c r="E1378" s="8" t="s">
        <v>1945</v>
      </c>
      <c r="F1378" s="11">
        <v>2695</v>
      </c>
      <c r="G1378" s="11">
        <v>2695</v>
      </c>
      <c r="H1378" s="1">
        <v>0</v>
      </c>
      <c r="I1378" t="str">
        <f t="shared" si="84"/>
        <v>NO</v>
      </c>
      <c r="J1378" s="19">
        <v>3</v>
      </c>
      <c r="K1378" s="21">
        <v>5</v>
      </c>
      <c r="M1378" s="15">
        <f t="shared" si="85"/>
        <v>13475</v>
      </c>
      <c r="N1378" t="str">
        <f t="shared" si="86"/>
        <v xml:space="preserve"> &gt;₹500</v>
      </c>
      <c r="O1378" s="15">
        <f t="shared" si="87"/>
        <v>15</v>
      </c>
    </row>
    <row r="1379" spans="1:15" x14ac:dyDescent="0.25">
      <c r="A1379" t="s">
        <v>2884</v>
      </c>
      <c r="B1379" t="s">
        <v>4131</v>
      </c>
      <c r="C1379" t="s">
        <v>2885</v>
      </c>
      <c r="D1379" t="s">
        <v>2914</v>
      </c>
      <c r="E1379" s="8" t="s">
        <v>1948</v>
      </c>
      <c r="F1379" s="11">
        <v>949</v>
      </c>
      <c r="G1379" s="11">
        <v>2299</v>
      </c>
      <c r="H1379" s="1">
        <v>0.59</v>
      </c>
      <c r="I1379" t="str">
        <f t="shared" si="84"/>
        <v>YES</v>
      </c>
      <c r="J1379" s="19">
        <v>2.9</v>
      </c>
      <c r="K1379" s="21">
        <v>4</v>
      </c>
      <c r="M1379" s="15">
        <f t="shared" si="85"/>
        <v>3796</v>
      </c>
      <c r="N1379" t="str">
        <f t="shared" si="86"/>
        <v xml:space="preserve"> &gt;₹500</v>
      </c>
      <c r="O1379" s="15">
        <f t="shared" si="87"/>
        <v>11.6</v>
      </c>
    </row>
    <row r="1380" spans="1:15" x14ac:dyDescent="0.25">
      <c r="A1380" t="s">
        <v>2886</v>
      </c>
      <c r="B1380" t="s">
        <v>4132</v>
      </c>
      <c r="C1380" t="s">
        <v>2887</v>
      </c>
      <c r="D1380" t="s">
        <v>2914</v>
      </c>
      <c r="E1380" s="8" t="s">
        <v>1954</v>
      </c>
      <c r="F1380" s="11">
        <v>199</v>
      </c>
      <c r="G1380" s="11">
        <v>999</v>
      </c>
      <c r="H1380" s="1">
        <v>0.8</v>
      </c>
      <c r="I1380" t="str">
        <f t="shared" si="84"/>
        <v>YES</v>
      </c>
      <c r="J1380" s="19">
        <v>2.8</v>
      </c>
      <c r="K1380" s="21">
        <v>4</v>
      </c>
      <c r="M1380" s="15">
        <f t="shared" si="85"/>
        <v>796</v>
      </c>
      <c r="N1380" t="str">
        <f t="shared" si="86"/>
        <v>&lt;₹200</v>
      </c>
      <c r="O1380" s="15">
        <f t="shared" si="87"/>
        <v>11.2</v>
      </c>
    </row>
    <row r="1381" spans="1:15" x14ac:dyDescent="0.25">
      <c r="A1381" t="s">
        <v>2888</v>
      </c>
      <c r="B1381" t="s">
        <v>4133</v>
      </c>
      <c r="C1381" t="s">
        <v>2889</v>
      </c>
      <c r="D1381" t="s">
        <v>2914</v>
      </c>
      <c r="E1381" s="8" t="s">
        <v>2191</v>
      </c>
      <c r="F1381" s="11">
        <v>379</v>
      </c>
      <c r="G1381" s="11">
        <v>919</v>
      </c>
      <c r="H1381" s="1">
        <v>0.59</v>
      </c>
      <c r="I1381" t="str">
        <f t="shared" si="84"/>
        <v>YES</v>
      </c>
      <c r="J1381" s="19">
        <v>2.8</v>
      </c>
      <c r="K1381" s="21">
        <v>4</v>
      </c>
      <c r="M1381" s="15">
        <f t="shared" si="85"/>
        <v>1516</v>
      </c>
      <c r="N1381" t="str">
        <f t="shared" si="86"/>
        <v>₹200–₹500</v>
      </c>
      <c r="O1381" s="15">
        <f t="shared" si="87"/>
        <v>11.2</v>
      </c>
    </row>
    <row r="1382" spans="1:15" x14ac:dyDescent="0.25">
      <c r="A1382" t="s">
        <v>2890</v>
      </c>
      <c r="B1382" t="s">
        <v>4134</v>
      </c>
      <c r="C1382" t="s">
        <v>2891</v>
      </c>
      <c r="D1382" t="s">
        <v>2914</v>
      </c>
      <c r="E1382" s="8" t="s">
        <v>2205</v>
      </c>
      <c r="F1382" s="11">
        <v>2280</v>
      </c>
      <c r="G1382" s="11">
        <v>3045</v>
      </c>
      <c r="H1382" s="1">
        <v>0.25</v>
      </c>
      <c r="I1382" t="str">
        <f t="shared" si="84"/>
        <v>NO</v>
      </c>
      <c r="J1382" s="19">
        <v>2.6</v>
      </c>
      <c r="K1382" s="21">
        <v>2</v>
      </c>
      <c r="M1382" s="15">
        <f t="shared" si="85"/>
        <v>4560</v>
      </c>
      <c r="N1382" t="str">
        <f t="shared" si="86"/>
        <v xml:space="preserve"> &gt;₹500</v>
      </c>
      <c r="O1382" s="15">
        <f t="shared" si="87"/>
        <v>5.2</v>
      </c>
    </row>
    <row r="1383" spans="1:15" x14ac:dyDescent="0.25">
      <c r="A1383" t="s">
        <v>2892</v>
      </c>
      <c r="B1383" t="s">
        <v>4135</v>
      </c>
      <c r="C1383" t="s">
        <v>2893</v>
      </c>
      <c r="D1383" t="s">
        <v>2914</v>
      </c>
      <c r="E1383" s="8" t="s">
        <v>2157</v>
      </c>
      <c r="F1383" s="11">
        <v>2219</v>
      </c>
      <c r="G1383" s="11">
        <v>3080</v>
      </c>
      <c r="H1383" s="1">
        <v>0.28000000000000003</v>
      </c>
      <c r="I1383" t="str">
        <f t="shared" si="84"/>
        <v>NO</v>
      </c>
      <c r="J1383" s="19">
        <v>2.2999999999999998</v>
      </c>
      <c r="K1383" s="21">
        <v>2</v>
      </c>
      <c r="M1383" s="15">
        <f t="shared" si="85"/>
        <v>4438</v>
      </c>
      <c r="N1383" t="str">
        <f t="shared" si="86"/>
        <v xml:space="preserve"> &gt;₹500</v>
      </c>
      <c r="O1383" s="15">
        <f t="shared" si="87"/>
        <v>4.5999999999999996</v>
      </c>
    </row>
    <row r="1384" spans="1:15" x14ac:dyDescent="0.25">
      <c r="A1384" t="s">
        <v>2894</v>
      </c>
      <c r="B1384" t="s">
        <v>4136</v>
      </c>
      <c r="C1384" t="s">
        <v>2895</v>
      </c>
      <c r="D1384" t="s">
        <v>2914</v>
      </c>
      <c r="E1384" s="8" t="s">
        <v>2181</v>
      </c>
      <c r="F1384" s="11">
        <v>1399</v>
      </c>
      <c r="G1384" s="11">
        <v>1890</v>
      </c>
      <c r="H1384" s="1">
        <v>0.26</v>
      </c>
      <c r="I1384" t="str">
        <f t="shared" si="84"/>
        <v>NO</v>
      </c>
      <c r="J1384" s="19">
        <v>2</v>
      </c>
      <c r="K1384" s="21">
        <v>0</v>
      </c>
      <c r="M1384" s="15">
        <f t="shared" si="85"/>
        <v>0</v>
      </c>
      <c r="N1384" t="str">
        <f t="shared" si="86"/>
        <v xml:space="preserve"> &gt;₹500</v>
      </c>
      <c r="O1384" s="15">
        <f t="shared" si="87"/>
        <v>0</v>
      </c>
    </row>
    <row r="1385" spans="1:15" x14ac:dyDescent="0.25">
      <c r="A1385" t="s">
        <v>2896</v>
      </c>
      <c r="B1385" t="s">
        <v>4137</v>
      </c>
      <c r="C1385" t="s">
        <v>2897</v>
      </c>
      <c r="D1385" t="s">
        <v>2914</v>
      </c>
      <c r="E1385" s="8" t="s">
        <v>2066</v>
      </c>
      <c r="F1385" s="11">
        <v>2863</v>
      </c>
      <c r="G1385" s="11">
        <v>3690</v>
      </c>
      <c r="H1385" s="1">
        <v>0.22</v>
      </c>
      <c r="I1385" t="str">
        <f t="shared" si="84"/>
        <v>NO</v>
      </c>
      <c r="J1385" s="19">
        <v>0</v>
      </c>
      <c r="K1385" s="21">
        <v>0</v>
      </c>
      <c r="M1385" s="15">
        <f t="shared" si="85"/>
        <v>0</v>
      </c>
      <c r="N1385" t="str">
        <f t="shared" si="86"/>
        <v xml:space="preserve"> &gt;₹500</v>
      </c>
      <c r="O1385" s="15">
        <f t="shared" si="87"/>
        <v>0</v>
      </c>
    </row>
    <row r="1386" spans="1:15" x14ac:dyDescent="0.25">
      <c r="K1386" s="22"/>
      <c r="L1386"/>
    </row>
    <row r="1387" spans="1:15" x14ac:dyDescent="0.25">
      <c r="K1387" s="22"/>
      <c r="L1387"/>
    </row>
    <row r="1388" spans="1:15" x14ac:dyDescent="0.25">
      <c r="K1388" s="22"/>
      <c r="L1388"/>
    </row>
    <row r="1389" spans="1:15" x14ac:dyDescent="0.25">
      <c r="K1389" s="22"/>
      <c r="L1389"/>
    </row>
    <row r="1390" spans="1:15" x14ac:dyDescent="0.25">
      <c r="K1390" s="22"/>
      <c r="L1390"/>
    </row>
    <row r="1391" spans="1:15" x14ac:dyDescent="0.25">
      <c r="K1391" s="22"/>
      <c r="L1391"/>
    </row>
    <row r="1392" spans="1:15" x14ac:dyDescent="0.25">
      <c r="K1392" s="22"/>
      <c r="L1392"/>
    </row>
    <row r="1393" spans="11:12" x14ac:dyDescent="0.25">
      <c r="K1393" s="22"/>
      <c r="L1393"/>
    </row>
    <row r="1394" spans="11:12" x14ac:dyDescent="0.25">
      <c r="K1394" s="22"/>
      <c r="L1394"/>
    </row>
    <row r="1395" spans="11:12" x14ac:dyDescent="0.25">
      <c r="K1395" s="22"/>
      <c r="L1395"/>
    </row>
    <row r="1396" spans="11:12" x14ac:dyDescent="0.25">
      <c r="K1396" s="22"/>
      <c r="L1396"/>
    </row>
    <row r="1397" spans="11:12" x14ac:dyDescent="0.25">
      <c r="K1397" s="22"/>
      <c r="L1397"/>
    </row>
    <row r="1398" spans="11:12" x14ac:dyDescent="0.25">
      <c r="K1398" s="22"/>
      <c r="L1398"/>
    </row>
    <row r="1399" spans="11:12" x14ac:dyDescent="0.25">
      <c r="K1399" s="22"/>
      <c r="L1399"/>
    </row>
    <row r="1400" spans="11:12" x14ac:dyDescent="0.25">
      <c r="K1400" s="22"/>
      <c r="L1400"/>
    </row>
    <row r="1401" spans="11:12" x14ac:dyDescent="0.25">
      <c r="K1401" s="22"/>
      <c r="L1401"/>
    </row>
    <row r="1402" spans="11:12" x14ac:dyDescent="0.25">
      <c r="K1402" s="22"/>
      <c r="L1402"/>
    </row>
    <row r="1403" spans="11:12" x14ac:dyDescent="0.25">
      <c r="K1403" s="22"/>
      <c r="L1403"/>
    </row>
    <row r="1404" spans="11:12" x14ac:dyDescent="0.25">
      <c r="K1404" s="22"/>
      <c r="L1404"/>
    </row>
    <row r="1405" spans="11:12" x14ac:dyDescent="0.25">
      <c r="K1405" s="22"/>
      <c r="L1405"/>
    </row>
    <row r="1406" spans="11:12" x14ac:dyDescent="0.25">
      <c r="K1406" s="22"/>
      <c r="L1406"/>
    </row>
    <row r="1407" spans="11:12" x14ac:dyDescent="0.25">
      <c r="K1407" s="22"/>
      <c r="L1407"/>
    </row>
    <row r="1408" spans="11:12" x14ac:dyDescent="0.25">
      <c r="K1408" s="22"/>
      <c r="L1408"/>
    </row>
    <row r="1409" spans="11:12" x14ac:dyDescent="0.25">
      <c r="K1409" s="22"/>
      <c r="L1409"/>
    </row>
    <row r="1410" spans="11:12" x14ac:dyDescent="0.25">
      <c r="K1410" s="22"/>
      <c r="L1410"/>
    </row>
    <row r="1411" spans="11:12" x14ac:dyDescent="0.25">
      <c r="K1411" s="22"/>
      <c r="L1411"/>
    </row>
    <row r="1412" spans="11:12" x14ac:dyDescent="0.25">
      <c r="K1412" s="22"/>
      <c r="L1412"/>
    </row>
    <row r="1413" spans="11:12" x14ac:dyDescent="0.25">
      <c r="K1413" s="22"/>
      <c r="L1413"/>
    </row>
    <row r="1414" spans="11:12" x14ac:dyDescent="0.25">
      <c r="K1414" s="22"/>
      <c r="L1414"/>
    </row>
    <row r="1415" spans="11:12" x14ac:dyDescent="0.25">
      <c r="K1415" s="22"/>
      <c r="L1415"/>
    </row>
    <row r="1416" spans="11:12" x14ac:dyDescent="0.25">
      <c r="K1416" s="22"/>
      <c r="L1416"/>
    </row>
    <row r="1417" spans="11:12" x14ac:dyDescent="0.25">
      <c r="K1417" s="22"/>
      <c r="L1417"/>
    </row>
    <row r="1418" spans="11:12" x14ac:dyDescent="0.25">
      <c r="K1418" s="22"/>
      <c r="L1418"/>
    </row>
    <row r="1419" spans="11:12" x14ac:dyDescent="0.25">
      <c r="K1419" s="22"/>
      <c r="L1419"/>
    </row>
    <row r="1420" spans="11:12" x14ac:dyDescent="0.25">
      <c r="K1420" s="22"/>
      <c r="L1420"/>
    </row>
    <row r="1421" spans="11:12" x14ac:dyDescent="0.25">
      <c r="K1421" s="22"/>
      <c r="L1421"/>
    </row>
    <row r="1422" spans="11:12" x14ac:dyDescent="0.25">
      <c r="K1422" s="22"/>
      <c r="L1422"/>
    </row>
    <row r="1423" spans="11:12" x14ac:dyDescent="0.25">
      <c r="K1423" s="22"/>
      <c r="L1423"/>
    </row>
    <row r="1424" spans="11:12" x14ac:dyDescent="0.25">
      <c r="K1424" s="22"/>
      <c r="L1424"/>
    </row>
    <row r="1425" spans="11:12" x14ac:dyDescent="0.25">
      <c r="K1425" s="22"/>
      <c r="L1425"/>
    </row>
    <row r="1426" spans="11:12" x14ac:dyDescent="0.25">
      <c r="K1426" s="22"/>
      <c r="L1426"/>
    </row>
    <row r="1427" spans="11:12" x14ac:dyDescent="0.25">
      <c r="K1427" s="22"/>
      <c r="L1427"/>
    </row>
    <row r="1428" spans="11:12" x14ac:dyDescent="0.25">
      <c r="K1428" s="22"/>
      <c r="L1428"/>
    </row>
    <row r="1429" spans="11:12" x14ac:dyDescent="0.25">
      <c r="K1429" s="22"/>
      <c r="L1429"/>
    </row>
    <row r="1430" spans="11:12" x14ac:dyDescent="0.25">
      <c r="K1430" s="22"/>
      <c r="L1430"/>
    </row>
    <row r="1431" spans="11:12" x14ac:dyDescent="0.25">
      <c r="K1431" s="22"/>
      <c r="L1431"/>
    </row>
    <row r="1432" spans="11:12" x14ac:dyDescent="0.25">
      <c r="K1432" s="22"/>
      <c r="L1432"/>
    </row>
    <row r="1433" spans="11:12" x14ac:dyDescent="0.25">
      <c r="K1433" s="22"/>
      <c r="L1433"/>
    </row>
    <row r="1434" spans="11:12" x14ac:dyDescent="0.25">
      <c r="K1434" s="22"/>
      <c r="L1434"/>
    </row>
    <row r="1435" spans="11:12" x14ac:dyDescent="0.25">
      <c r="K1435" s="22"/>
      <c r="L1435"/>
    </row>
    <row r="1436" spans="11:12" x14ac:dyDescent="0.25">
      <c r="K1436" s="22"/>
      <c r="L1436"/>
    </row>
    <row r="1437" spans="11:12" x14ac:dyDescent="0.25">
      <c r="K1437" s="22"/>
      <c r="L1437"/>
    </row>
    <row r="1438" spans="11:12" x14ac:dyDescent="0.25">
      <c r="K1438" s="22"/>
      <c r="L1438"/>
    </row>
    <row r="1439" spans="11:12" x14ac:dyDescent="0.25">
      <c r="K1439" s="22"/>
      <c r="L1439"/>
    </row>
    <row r="1440" spans="11:12" x14ac:dyDescent="0.25">
      <c r="K1440" s="22"/>
      <c r="L1440"/>
    </row>
    <row r="1441" spans="11:12" x14ac:dyDescent="0.25">
      <c r="K1441" s="22"/>
      <c r="L1441"/>
    </row>
    <row r="1442" spans="11:12" x14ac:dyDescent="0.25">
      <c r="K1442" s="22"/>
      <c r="L1442"/>
    </row>
    <row r="1443" spans="11:12" x14ac:dyDescent="0.25">
      <c r="K1443" s="22"/>
      <c r="L1443"/>
    </row>
    <row r="1444" spans="11:12" x14ac:dyDescent="0.25">
      <c r="K1444" s="22"/>
      <c r="L1444"/>
    </row>
    <row r="1445" spans="11:12" x14ac:dyDescent="0.25">
      <c r="K1445" s="22"/>
      <c r="L1445"/>
    </row>
    <row r="1446" spans="11:12" x14ac:dyDescent="0.25">
      <c r="K1446" s="22"/>
      <c r="L1446"/>
    </row>
    <row r="1447" spans="11:12" x14ac:dyDescent="0.25">
      <c r="K1447" s="22"/>
      <c r="L1447"/>
    </row>
    <row r="1448" spans="11:12" x14ac:dyDescent="0.25">
      <c r="K1448" s="22"/>
      <c r="L1448"/>
    </row>
    <row r="1449" spans="11:12" x14ac:dyDescent="0.25">
      <c r="K1449" s="22"/>
      <c r="L1449"/>
    </row>
    <row r="1450" spans="11:12" x14ac:dyDescent="0.25">
      <c r="K1450" s="22"/>
      <c r="L1450"/>
    </row>
    <row r="1451" spans="11:12" x14ac:dyDescent="0.25">
      <c r="K1451" s="22"/>
      <c r="L1451"/>
    </row>
    <row r="1452" spans="11:12" x14ac:dyDescent="0.25">
      <c r="K1452" s="22"/>
      <c r="L1452"/>
    </row>
    <row r="1453" spans="11:12" x14ac:dyDescent="0.25">
      <c r="K1453" s="22"/>
      <c r="L1453"/>
    </row>
    <row r="1454" spans="11:12" x14ac:dyDescent="0.25">
      <c r="K1454" s="22"/>
      <c r="L1454"/>
    </row>
    <row r="1455" spans="11:12" x14ac:dyDescent="0.25">
      <c r="K1455" s="22"/>
      <c r="L1455"/>
    </row>
    <row r="1456" spans="11:12" x14ac:dyDescent="0.25">
      <c r="K1456" s="22"/>
      <c r="L1456"/>
    </row>
    <row r="1457" spans="11:12" x14ac:dyDescent="0.25">
      <c r="K1457" s="22"/>
      <c r="L1457"/>
    </row>
    <row r="1458" spans="11:12" x14ac:dyDescent="0.25">
      <c r="K1458" s="22"/>
      <c r="L1458"/>
    </row>
    <row r="1459" spans="11:12" x14ac:dyDescent="0.25">
      <c r="K1459" s="22"/>
      <c r="L1459"/>
    </row>
    <row r="1460" spans="11:12" x14ac:dyDescent="0.25">
      <c r="K1460" s="22"/>
      <c r="L1460"/>
    </row>
    <row r="1461" spans="11:12" x14ac:dyDescent="0.25">
      <c r="K1461" s="22"/>
      <c r="L1461"/>
    </row>
    <row r="1462" spans="11:12" x14ac:dyDescent="0.25">
      <c r="K1462" s="22"/>
      <c r="L1462"/>
    </row>
    <row r="1463" spans="11:12" x14ac:dyDescent="0.25">
      <c r="K1463" s="22"/>
      <c r="L1463"/>
    </row>
    <row r="1464" spans="11:12" x14ac:dyDescent="0.25">
      <c r="K1464" s="22"/>
      <c r="L1464"/>
    </row>
    <row r="1465" spans="11:12" x14ac:dyDescent="0.25">
      <c r="K1465" s="22"/>
      <c r="L1465"/>
    </row>
    <row r="1466" spans="11:12" x14ac:dyDescent="0.25">
      <c r="K1466" s="22"/>
      <c r="L1466"/>
    </row>
  </sheetData>
  <autoFilter ref="A1:O1385" xr:uid="{E73F1296-1257-5D43-8568-0253C032CFA3}">
    <sortState xmlns:xlrd2="http://schemas.microsoft.com/office/spreadsheetml/2017/richdata2" ref="A2:O1385">
      <sortCondition descending="1" ref="O1:O1385"/>
    </sortState>
  </autoFilter>
  <sortState xmlns:xlrd2="http://schemas.microsoft.com/office/spreadsheetml/2017/richdata2" ref="J2:J1466">
    <sortCondition descending="1" ref="J1:J1466"/>
  </sortState>
  <pageMargins left="0.75" right="0.75" top="1" bottom="1" header="0.5" footer="0.5"/>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DFF18-4A6F-4EC2-8FB5-B62B6E0840E7}">
  <dimension ref="K13"/>
  <sheetViews>
    <sheetView showGridLines="0" tabSelected="1" workbookViewId="0">
      <selection activeCell="A3" sqref="A3"/>
    </sheetView>
  </sheetViews>
  <sheetFormatPr defaultRowHeight="15.75" x14ac:dyDescent="0.25"/>
  <sheetData>
    <row r="13" spans="11:11" x14ac:dyDescent="0.25">
      <c r="K13"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n H b 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x 2 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c d t a K I p H u A 4 A A A A R A A A A E w A c A E Z v c m 1 1 b G F z L 1 N l Y 3 R p b 2 4 x L m 0 g o h g A K K A U A A A A A A A A A A A A A A A A A A A A A A A A A A A A K 0 5 N L s n M z 1 M I h t C G 1 g B Q S w E C L Q A U A A I A C A A 6 c d t a N u M / H 6 U A A A D 3 A A A A E g A A A A A A A A A A A A A A A A A A A A A A Q 2 9 u Z m l n L 1 B h Y 2 t h Z 2 U u e G 1 s U E s B A i 0 A F A A C A A g A O n H b W g / K 6 a u k A A A A 6 Q A A A B M A A A A A A A A A A A A A A A A A 8 Q A A A F t D b 2 5 0 Z W 5 0 X 1 R 5 c G V z X S 5 4 b W x Q S w E C L Q A U A A I A C A A 6 c d 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i m u w G y b L k O 3 e K e C T 5 L q B w A A A A A C A A A A A A A Q Z g A A A A E A A C A A A A C W 4 J w q g r T y 3 l a N t C 5 F M b 7 D D P e f 4 X e b C U C 3 b P Z M R 0 e G F A A A A A A O g A A A A A I A A C A A A A B m l m Z h J g I H I W l a G X E 0 k 0 Q b G l q 0 f s y A M o w o Q a H P j L i e n V A A A A A p V F Y m 4 K V g 0 n s P w d g D 2 w E 2 E V n d m f t u a C U 7 3 G 0 C A c a 4 f W D 3 M u I V t 5 C 8 p Z a L z I s G c N D 8 Q 1 T S c 3 l z H A 1 z R p f m q U i m l N T 7 Y o h K t U 0 6 i 8 i l n J p U t k A A A A C C q G 1 x g Q 5 / / k a / 8 e K a w 1 / M g M k E r O k w F b p B W z K Q b 3 p T 0 6 6 j a E 0 I h N 2 G W 2 t z v R z z S H M c d c e W A u k w w p Q 7 0 M y Z 4 U L t < / D a t a M a s h u p > 
</file>

<file path=customXml/itemProps1.xml><?xml version="1.0" encoding="utf-8"?>
<ds:datastoreItem xmlns:ds="http://schemas.openxmlformats.org/officeDocument/2006/customXml" ds:itemID="{F4E9173C-6ED7-411C-B786-FF5D337D4C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amazon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Admin</cp:lastModifiedBy>
  <dcterms:created xsi:type="dcterms:W3CDTF">2025-05-26T18:46:29Z</dcterms:created>
  <dcterms:modified xsi:type="dcterms:W3CDTF">2025-06-29T15:30:53Z</dcterms:modified>
</cp:coreProperties>
</file>