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<sst xmlns="http://schemas.openxmlformats.org/spreadsheetml/2006/main" count="1145" uniqueCount="546">
  <si>
    <t>STT</t>
  </si>
  <si>
    <t xml:space="preserve">Ho ten </t>
  </si>
  <si>
    <t>Mã HS</t>
  </si>
  <si>
    <t>Năm sinh</t>
  </si>
  <si>
    <t>Điện thoại</t>
  </si>
  <si>
    <t>Máy mổ</t>
  </si>
  <si>
    <t>Giới</t>
  </si>
  <si>
    <t>Mắt</t>
  </si>
  <si>
    <t>Độ kx cầu</t>
  </si>
  <si>
    <t>Độ kx trụ</t>
  </si>
  <si>
    <t>WTW</t>
  </si>
  <si>
    <t>Kmax</t>
  </si>
  <si>
    <t>Kmin</t>
  </si>
  <si>
    <t>Pachy</t>
  </si>
  <si>
    <t>OZ</t>
  </si>
  <si>
    <t>Ablation</t>
  </si>
  <si>
    <t>CH pre</t>
  </si>
  <si>
    <t>CRF pre</t>
  </si>
  <si>
    <t>IOPg pre</t>
  </si>
  <si>
    <t>IOPcc pre</t>
  </si>
  <si>
    <t>WS pre</t>
  </si>
  <si>
    <t>CH 3m</t>
  </si>
  <si>
    <t>CRF 3m</t>
  </si>
  <si>
    <t>IOPg 3m</t>
  </si>
  <si>
    <t>IOPcc 3m</t>
  </si>
  <si>
    <t>WS 3m</t>
  </si>
  <si>
    <t>Sph3m</t>
  </si>
  <si>
    <t>Cyl3m</t>
  </si>
  <si>
    <t>CH 1y</t>
  </si>
  <si>
    <t>CRF 1y</t>
  </si>
  <si>
    <t>IOPg 1y</t>
  </si>
  <si>
    <t>IOPcc 1y</t>
  </si>
  <si>
    <t>WS 1y</t>
  </si>
  <si>
    <t>Sph1y</t>
  </si>
  <si>
    <t>Cyl1y</t>
  </si>
  <si>
    <t>Lê Trần Mỹ Duyên</t>
  </si>
  <si>
    <t>L11.1388</t>
  </si>
  <si>
    <t>P</t>
  </si>
  <si>
    <t>T</t>
  </si>
  <si>
    <t xml:space="preserve">Lê Thị Minh Định </t>
  </si>
  <si>
    <t>L11.1392</t>
  </si>
  <si>
    <t>Pre OP</t>
  </si>
  <si>
    <t>Dương Châu Vĩnh Phúc</t>
  </si>
  <si>
    <t>L11.1391</t>
  </si>
  <si>
    <t>Đào Thị Thùy Mơ</t>
  </si>
  <si>
    <t>L11.1114</t>
  </si>
  <si>
    <t>Post OP 3m</t>
  </si>
  <si>
    <t>Nguyễn Thị Diệu Ly</t>
  </si>
  <si>
    <t>L11.1152</t>
  </si>
  <si>
    <t>Post OP 1y</t>
  </si>
  <si>
    <t>Nguyễn Trần Tiến Dũng</t>
  </si>
  <si>
    <t>L11.1190</t>
  </si>
  <si>
    <t>Post OP 2y</t>
  </si>
  <si>
    <t xml:space="preserve"> Lê Quốc Chiến</t>
  </si>
  <si>
    <t>L11.1396</t>
  </si>
  <si>
    <t>Lê Quốc Chiến</t>
  </si>
  <si>
    <t>Hà Mỹ Chi 1 năm</t>
  </si>
  <si>
    <t>L11.1116</t>
  </si>
  <si>
    <t>MRN</t>
  </si>
  <si>
    <t>Name</t>
  </si>
  <si>
    <t>YOB</t>
  </si>
  <si>
    <t>Age</t>
  </si>
  <si>
    <t>Gender</t>
  </si>
  <si>
    <t>Eye</t>
  </si>
  <si>
    <t>Sphere</t>
  </si>
  <si>
    <t>Cyl</t>
  </si>
  <si>
    <t>UCVA</t>
  </si>
  <si>
    <t>BCVA</t>
  </si>
  <si>
    <t>Pach</t>
  </si>
  <si>
    <t>Ring</t>
  </si>
  <si>
    <t>AD</t>
  </si>
  <si>
    <t>IOPg</t>
  </si>
  <si>
    <t>IOPcc</t>
  </si>
  <si>
    <t>CH</t>
  </si>
  <si>
    <t>CRF</t>
  </si>
  <si>
    <t>Sphere 3m</t>
  </si>
  <si>
    <t>Cyl 3m</t>
  </si>
  <si>
    <t>UCVA3m</t>
  </si>
  <si>
    <t>BCVA3m</t>
  </si>
  <si>
    <t>Sphere 1y</t>
  </si>
  <si>
    <t>Cyl 1y</t>
  </si>
  <si>
    <t>UCVA1y</t>
  </si>
  <si>
    <t>BCVA1y</t>
  </si>
  <si>
    <t>Nguyễn Quang Minh 1 năm</t>
  </si>
  <si>
    <t>L11.1201</t>
  </si>
  <si>
    <t>Sphere 2y</t>
  </si>
  <si>
    <t>Cyl 2y</t>
  </si>
  <si>
    <t>UCVA2y</t>
  </si>
  <si>
    <t>BCVA2y</t>
  </si>
  <si>
    <t>IOPg 2y</t>
  </si>
  <si>
    <t>IOPcc 2y</t>
  </si>
  <si>
    <t>CH 2y</t>
  </si>
  <si>
    <t>CRF 2y</t>
  </si>
  <si>
    <t>SE</t>
  </si>
  <si>
    <t>SE3m</t>
  </si>
  <si>
    <t>SE1y</t>
  </si>
  <si>
    <t>Dương Hồng Xuyến 1 năm</t>
  </si>
  <si>
    <t>SE2y</t>
  </si>
  <si>
    <t>L10.3679</t>
  </si>
  <si>
    <t>Att</t>
  </si>
  <si>
    <t>Ach3m</t>
  </si>
  <si>
    <t>Ach1y</t>
  </si>
  <si>
    <t>Ach2y</t>
  </si>
  <si>
    <t>Dương Hồng Xuyến</t>
  </si>
  <si>
    <t>1Y Đặng Phước Lợi</t>
  </si>
  <si>
    <t>L11.1301</t>
  </si>
  <si>
    <t>Đặng Phước Lợi</t>
  </si>
  <si>
    <t>1Y Nguyễn Thị Hồng Hạnh</t>
  </si>
  <si>
    <t>L11.1197</t>
  </si>
  <si>
    <t>Nguyễn Thị Hồng Hạnh</t>
  </si>
  <si>
    <t>Trương Ngô Hồng</t>
  </si>
  <si>
    <t>L11.1131</t>
  </si>
  <si>
    <t xml:space="preserve">PRE Đoàn Thị Ái Thu </t>
  </si>
  <si>
    <t>L11.2695</t>
  </si>
  <si>
    <t>Nguyễn Ngọc Thùy Linh</t>
  </si>
  <si>
    <t>L11.1098</t>
  </si>
  <si>
    <t>Hồ Trung Hiếu</t>
  </si>
  <si>
    <t xml:space="preserve">L10.2979 </t>
  </si>
  <si>
    <t>Hoàng Thị Thu Thanh 1 năm</t>
  </si>
  <si>
    <t>L11.1113</t>
  </si>
  <si>
    <t>Đoàn Thị Kiều Thanh</t>
  </si>
  <si>
    <t>L11.1115</t>
  </si>
  <si>
    <t>Dương Thị Hảo</t>
  </si>
  <si>
    <t>Nguyễn Thị Vân Kiều</t>
  </si>
  <si>
    <t>Vũ Chiến Thắng</t>
  </si>
  <si>
    <t>L11.1119</t>
  </si>
  <si>
    <t>Trần Duy Minh</t>
  </si>
  <si>
    <t>L11.1121</t>
  </si>
  <si>
    <t>Đặng Minh Quân</t>
  </si>
  <si>
    <t>L11.1122</t>
  </si>
  <si>
    <t>Lâm Lê Quốc Khải</t>
  </si>
  <si>
    <t>Nguyễn Thị Thu Nga</t>
  </si>
  <si>
    <t>L11.1126</t>
  </si>
  <si>
    <t>Hoàng Văn Dưng</t>
  </si>
  <si>
    <t>L11.1127</t>
  </si>
  <si>
    <t>Huỳnh Thị Bích Ngân</t>
  </si>
  <si>
    <t>L11.1128</t>
  </si>
  <si>
    <t>Nguyễn Ngọc Quỳnh Như</t>
  </si>
  <si>
    <t>L11.1129</t>
  </si>
  <si>
    <t>Phạm Thảo Quyên</t>
  </si>
  <si>
    <t>Thái Phương Trang</t>
  </si>
  <si>
    <t>L11.1132</t>
  </si>
  <si>
    <t>Nguyễn Trọng Khánh</t>
  </si>
  <si>
    <t>L11.1171</t>
  </si>
  <si>
    <t>Đặng Kim Lan</t>
  </si>
  <si>
    <t>L11.1196</t>
  </si>
  <si>
    <t>Phạm Lê Thùy Duyên</t>
  </si>
  <si>
    <t>L11.1198</t>
  </si>
  <si>
    <t>Vũ Thành Long</t>
  </si>
  <si>
    <t>Lý Kim Phượng</t>
  </si>
  <si>
    <t>L11.1200</t>
  </si>
  <si>
    <t>Đoàn Văn Tiến</t>
  </si>
  <si>
    <t>L11.1202</t>
  </si>
  <si>
    <t>Đỗ Hà Anh</t>
  </si>
  <si>
    <t>L11.1204</t>
  </si>
  <si>
    <t>Nguyễn Thị Yến Nhi</t>
  </si>
  <si>
    <t>Lê Huỳnh Bảo Trâm</t>
  </si>
  <si>
    <t>L11.1288</t>
  </si>
  <si>
    <t>Nguyễn Hữu Thiện</t>
  </si>
  <si>
    <t>L11.1289</t>
  </si>
  <si>
    <t>Trương Thị An</t>
  </si>
  <si>
    <t>L11.1293</t>
  </si>
  <si>
    <t>11.4</t>
  </si>
  <si>
    <t>Ngô Thu Anh</t>
  </si>
  <si>
    <t>Nguyễn Thị Thuẫn</t>
  </si>
  <si>
    <t>L11.1294</t>
  </si>
  <si>
    <t>Đoàn Tấn Phát</t>
  </si>
  <si>
    <t>L11.1299</t>
  </si>
  <si>
    <t>Phan Trần Thanh Thảo</t>
  </si>
  <si>
    <t>L11.1300</t>
  </si>
  <si>
    <t>Đỗ Thúy Anh</t>
  </si>
  <si>
    <t>L11.1302</t>
  </si>
  <si>
    <t>Lê Tâm</t>
  </si>
  <si>
    <t>Vũ Xuân Phương</t>
  </si>
  <si>
    <t>L11.1444</t>
  </si>
  <si>
    <t>Mel</t>
  </si>
  <si>
    <t>Nguyễn Duy Quang</t>
  </si>
  <si>
    <t>L11.1443</t>
  </si>
  <si>
    <t>All</t>
  </si>
  <si>
    <t>Trần Thị Kim Trang</t>
  </si>
  <si>
    <t>L11.1442</t>
  </si>
  <si>
    <t>Lê Huỳnh Khánh Châu</t>
  </si>
  <si>
    <t>L11.1447</t>
  </si>
  <si>
    <t>Dư Thị Thuỳ Dung</t>
  </si>
  <si>
    <t>L11.1446</t>
  </si>
  <si>
    <t>Nguyễn Thị Huệ</t>
  </si>
  <si>
    <t>L11.1439</t>
  </si>
  <si>
    <t>Nguyễn Thị Mai Phương</t>
  </si>
  <si>
    <t>L11.1434</t>
  </si>
  <si>
    <t>Nguyễn Hoài Đông</t>
  </si>
  <si>
    <t>L11.1433</t>
  </si>
  <si>
    <t>L11.1430</t>
  </si>
  <si>
    <t>Hồ Ngọc Ánh</t>
  </si>
  <si>
    <t>L11.1714</t>
  </si>
  <si>
    <t>Hồ Ngọc ánh</t>
  </si>
  <si>
    <t>Nguyễn Duy Phú</t>
  </si>
  <si>
    <t>L11.1623</t>
  </si>
  <si>
    <t>L11.1625</t>
  </si>
  <si>
    <t>Lò Thị Khánh Băng</t>
  </si>
  <si>
    <t>L11.1429</t>
  </si>
  <si>
    <t>Lê Tùng Lâm</t>
  </si>
  <si>
    <t>L11.1609</t>
  </si>
  <si>
    <t>Nguyễn Thị Thanh Trúc</t>
  </si>
  <si>
    <t>L11.1531</t>
  </si>
  <si>
    <t>Lê Huỳnh Thanh Hải</t>
  </si>
  <si>
    <t>L11.1529</t>
  </si>
  <si>
    <t>Nguyễn Kiều Tâm</t>
  </si>
  <si>
    <t>L11.1616</t>
  </si>
  <si>
    <t>Nguyễn Minh An</t>
  </si>
  <si>
    <t>L11.1615</t>
  </si>
  <si>
    <t>đoàn Viết Hồng Quân</t>
  </si>
  <si>
    <t>L11.1614</t>
  </si>
  <si>
    <t>L11.1612</t>
  </si>
  <si>
    <t>L11.1619</t>
  </si>
  <si>
    <t>L11.1534</t>
  </si>
  <si>
    <t>Nguyễn Thị Ngọc Thảo</t>
  </si>
  <si>
    <t>Nguyễn Thị Kim Loan</t>
  </si>
  <si>
    <t>L11.939</t>
  </si>
  <si>
    <t>Đào Thị Duyên Thuỳ</t>
  </si>
  <si>
    <t>L11.1538</t>
  </si>
  <si>
    <t>Nguyễn Huỳnh Tuyết Phượng</t>
  </si>
  <si>
    <t>L11.1537</t>
  </si>
  <si>
    <t>Nguyễn Minh Tâm</t>
  </si>
  <si>
    <t>L11.1445</t>
  </si>
  <si>
    <t>Nguyễn Thị Lệ Chi</t>
  </si>
  <si>
    <t>Nguyễn Đức Tuấn</t>
  </si>
  <si>
    <t>L11.1441</t>
  </si>
  <si>
    <t>Tạ Duy Quân</t>
  </si>
  <si>
    <t>L11.1449</t>
  </si>
  <si>
    <t>Nguyễn Dương Minh Duyên</t>
  </si>
  <si>
    <t>L11.1454</t>
  </si>
  <si>
    <t>Vũ Thuỳ Linh</t>
  </si>
  <si>
    <t>L11.1717</t>
  </si>
  <si>
    <t>Nguyễn Thị Thúy Vi</t>
  </si>
  <si>
    <t>Phan Hữu Nhân</t>
  </si>
  <si>
    <t>L11.1723</t>
  </si>
  <si>
    <t>Nguyễn Thanh Tâm</t>
  </si>
  <si>
    <t>L11.1722</t>
  </si>
  <si>
    <t>Doãn Mạnh Hùng</t>
  </si>
  <si>
    <t>L11.1440</t>
  </si>
  <si>
    <t>Phan Lê Giáng Vân</t>
  </si>
  <si>
    <t>L11.1438</t>
  </si>
  <si>
    <t>Nguyễn Thị Kim Quyên</t>
  </si>
  <si>
    <t>L11.1436</t>
  </si>
  <si>
    <t>Trần Văn Tuấn</t>
  </si>
  <si>
    <t>L11.1435</t>
  </si>
  <si>
    <t>Nguyễn Kiên Chung</t>
  </si>
  <si>
    <t>Trần Thị Phương Tuyền</t>
  </si>
  <si>
    <t>L11.1721</t>
  </si>
  <si>
    <t>Triệu Minh Huy</t>
  </si>
  <si>
    <t>L11.1720</t>
  </si>
  <si>
    <t>Lê Thanh Hoà</t>
  </si>
  <si>
    <t>L11.1718</t>
  </si>
  <si>
    <t>Trần Thị The</t>
  </si>
  <si>
    <t>Vương Ngọc Thảo</t>
  </si>
  <si>
    <t>L11.1624</t>
  </si>
  <si>
    <t>Đinh Quang Vũ</t>
  </si>
  <si>
    <t>L11.1696</t>
  </si>
  <si>
    <t>Nguyễn Diễm Phi</t>
  </si>
  <si>
    <t>L11.1611</t>
  </si>
  <si>
    <t>Nguyễn Thị Ngọc Bích</t>
  </si>
  <si>
    <t>L11.1607</t>
  </si>
  <si>
    <t>Nguyễn Thị Hồng Bích</t>
  </si>
  <si>
    <t>Huỳnh Kim Khôi</t>
  </si>
  <si>
    <t>L11.1605</t>
  </si>
  <si>
    <t>Nguyễn Thanh Hải</t>
  </si>
  <si>
    <t>L11.1604</t>
  </si>
  <si>
    <t>Phạm Nguyễn Đăng Khoa</t>
  </si>
  <si>
    <t>L11.1530</t>
  </si>
  <si>
    <t>Hồ Thị Diệu Linh</t>
  </si>
  <si>
    <t>L11.1528</t>
  </si>
  <si>
    <t>Nguyễn Thị Tường Thi</t>
  </si>
  <si>
    <t>Nguyễn Minh Thuỳ</t>
  </si>
  <si>
    <t>L11.1527</t>
  </si>
  <si>
    <t>Phạm Thị Kim Yến</t>
  </si>
  <si>
    <t>L11.1613</t>
  </si>
  <si>
    <t>Nguyễn Minh Quân</t>
  </si>
  <si>
    <t>L11.1622</t>
  </si>
  <si>
    <t>Nguyễn Thị Hoàng Yến</t>
  </si>
  <si>
    <t>L11.1618</t>
  </si>
  <si>
    <t>Trần Hoàng Bảo Ngọc</t>
  </si>
  <si>
    <t>Hoàng Thị Thanh</t>
  </si>
  <si>
    <t>L11.1533</t>
  </si>
  <si>
    <t>Nguyên Ngọc Qui</t>
  </si>
  <si>
    <t>L11.1532</t>
  </si>
  <si>
    <t>Đặng Thị Ban Mai</t>
  </si>
  <si>
    <t>L11.1412</t>
  </si>
  <si>
    <t>Dương Văn Thắng</t>
  </si>
  <si>
    <t>L11.1431</t>
  </si>
  <si>
    <t>Hà Quang Phương</t>
  </si>
  <si>
    <t>Lê Thuỳ Trang</t>
  </si>
  <si>
    <t>L11.1833</t>
  </si>
  <si>
    <t>Trần Thị Trúc Ly</t>
  </si>
  <si>
    <t>L11.1834</t>
  </si>
  <si>
    <t>Chiêm Mỹ Lan</t>
  </si>
  <si>
    <t>L11.1830</t>
  </si>
  <si>
    <t>Trần Hải An</t>
  </si>
  <si>
    <t>L11.1836</t>
  </si>
  <si>
    <t>Nguyễn Xuân Duy</t>
  </si>
  <si>
    <t>L11.1837</t>
  </si>
  <si>
    <t>Vũ Thị Thu Hiền</t>
  </si>
  <si>
    <t>Lê Thị Thuỳ Trang</t>
  </si>
  <si>
    <t>L11.1932</t>
  </si>
  <si>
    <t>Võ Minh Quân</t>
  </si>
  <si>
    <t>L11.1931</t>
  </si>
  <si>
    <t>Nguyễn Minh Sang</t>
  </si>
  <si>
    <t>L11.1819</t>
  </si>
  <si>
    <t>Nguyễn Chi Thảo Ly</t>
  </si>
  <si>
    <t>L11.1928</t>
  </si>
  <si>
    <t>Phạm Thị Thanh Tâm</t>
  </si>
  <si>
    <t>Dương Tâm Thanh</t>
  </si>
  <si>
    <t>L11.2176</t>
  </si>
  <si>
    <t>Trần Thị Bích Đào</t>
  </si>
  <si>
    <t>L11.2171</t>
  </si>
  <si>
    <t>Vũ Mạnh Khang</t>
  </si>
  <si>
    <t>L11.2169</t>
  </si>
  <si>
    <t>An Đức Nam</t>
  </si>
  <si>
    <t>L11.2168</t>
  </si>
  <si>
    <t>Trần Lệ Quyên</t>
  </si>
  <si>
    <t>Trần Lương Triều Vũ</t>
  </si>
  <si>
    <t>L11.2291</t>
  </si>
  <si>
    <t>Vũ Thị Trang</t>
  </si>
  <si>
    <t>L11.2290</t>
  </si>
  <si>
    <t>Phạm Trần Hồng Thuỷ</t>
  </si>
  <si>
    <t>L11.2289</t>
  </si>
  <si>
    <t>Đoàn Kim Chi</t>
  </si>
  <si>
    <t>L11.2288</t>
  </si>
  <si>
    <t>Đặng Bá Nghiêm</t>
  </si>
  <si>
    <t>L11.2287</t>
  </si>
  <si>
    <t>Lâm Thị Thu Hương</t>
  </si>
  <si>
    <t>Dương Tiểu Huệ</t>
  </si>
  <si>
    <t>L11.1946</t>
  </si>
  <si>
    <t>Đặng Ngọc Thiện</t>
  </si>
  <si>
    <t>L11.2301</t>
  </si>
  <si>
    <t>Nguyễn Diễm Hương</t>
  </si>
  <si>
    <t>L11.230</t>
  </si>
  <si>
    <t>Trương Quang Công</t>
  </si>
  <si>
    <t>L11.2167</t>
  </si>
  <si>
    <t>Huỳnh Lê Duy</t>
  </si>
  <si>
    <t>Nguyễn Thị Mỹ Nhiên</t>
  </si>
  <si>
    <t>L11.2166</t>
  </si>
  <si>
    <t>Lê Thị Thuý Liên</t>
  </si>
  <si>
    <t>L11.2162</t>
  </si>
  <si>
    <t>Trịnh Thuỵ Bích Trâm</t>
  </si>
  <si>
    <t>L11.2052</t>
  </si>
  <si>
    <t>Phan Thanh Nam</t>
  </si>
  <si>
    <t>L11.2054</t>
  </si>
  <si>
    <t>L11.2053</t>
  </si>
  <si>
    <t>Trương Thị Thùy Linh</t>
  </si>
  <si>
    <t>Ngô Trúc Lan</t>
  </si>
  <si>
    <t>L11.2286</t>
  </si>
  <si>
    <t>Nguyễn Thị Thuỳ</t>
  </si>
  <si>
    <t>L11.2281</t>
  </si>
  <si>
    <t>Lê Hà</t>
  </si>
  <si>
    <t>L11.2280</t>
  </si>
  <si>
    <t>Huỳnh Thuý Kiều</t>
  </si>
  <si>
    <t>L11.2279</t>
  </si>
  <si>
    <t>Võ đức Tài</t>
  </si>
  <si>
    <t>Nguyễn Thanh Quang</t>
  </si>
  <si>
    <t>L11.2178</t>
  </si>
  <si>
    <t>Võ Thị Bích Thuỷ</t>
  </si>
  <si>
    <t>L11.2177</t>
  </si>
  <si>
    <t>Thương Thảo Thi</t>
  </si>
  <si>
    <t>L12.1890</t>
  </si>
  <si>
    <t>Nguyễn Trí Nhân</t>
  </si>
  <si>
    <t>L11.1948</t>
  </si>
  <si>
    <t>Lê Kha</t>
  </si>
  <si>
    <t>L11.2035</t>
  </si>
  <si>
    <t>Nguyễn Minh Hoàng</t>
  </si>
  <si>
    <t>Triệu Ái Lil</t>
  </si>
  <si>
    <t>L11.2038</t>
  </si>
  <si>
    <t>Nguyễn Thị Bích</t>
  </si>
  <si>
    <t>L11.2037</t>
  </si>
  <si>
    <t>Trần Hữu Khôi</t>
  </si>
  <si>
    <t>L11.1818</t>
  </si>
  <si>
    <t>Nguyễn Trà My</t>
  </si>
  <si>
    <t>L11.2299</t>
  </si>
  <si>
    <t>Đỗ Khánh Linh</t>
  </si>
  <si>
    <t>L11.2298</t>
  </si>
  <si>
    <t>Nguyễn Thị Hải Vân</t>
  </si>
  <si>
    <t>Trần Thị Minh Thuỳ</t>
  </si>
  <si>
    <t>L11.2297</t>
  </si>
  <si>
    <t>Nguyễn Thị Lệ Hằng</t>
  </si>
  <si>
    <t>L11.2296</t>
  </si>
  <si>
    <t>Nguyễn Thị Kim Điền</t>
  </si>
  <si>
    <t>L11.2294</t>
  </si>
  <si>
    <t>Nguyễn Ngọc Hương Thảo</t>
  </si>
  <si>
    <t>L11.2293</t>
  </si>
  <si>
    <t>Lâm Thị Bé Thảo</t>
  </si>
  <si>
    <t>L11.1939</t>
  </si>
  <si>
    <t>Lê Kim Ngân</t>
  </si>
  <si>
    <t>Lê Trà Thành Luân</t>
  </si>
  <si>
    <t>L11.1938</t>
  </si>
  <si>
    <t>Long Ngọc Oanh</t>
  </si>
  <si>
    <t>L11.1933</t>
  </si>
  <si>
    <t>L11.1941</t>
  </si>
  <si>
    <t>0938822564</t>
  </si>
  <si>
    <t>Lê Thị Hồng Khuyên</t>
  </si>
  <si>
    <t>L11.1940</t>
  </si>
  <si>
    <t>0919023228</t>
  </si>
  <si>
    <t>Lê Thị Thiên Trang</t>
  </si>
  <si>
    <t>Đoàn Viết Hồng Quân</t>
  </si>
  <si>
    <t>L11.1826</t>
  </si>
  <si>
    <t>0913930932</t>
  </si>
  <si>
    <t>L11.1822</t>
  </si>
  <si>
    <t>0933086375</t>
  </si>
  <si>
    <t>L11.2193</t>
  </si>
  <si>
    <t>0932133624</t>
  </si>
  <si>
    <t>Huỳnh Thị Thu Vân</t>
  </si>
  <si>
    <t>L11.1831</t>
  </si>
  <si>
    <t>01222427785</t>
  </si>
  <si>
    <t>Phạm thành Hiệp</t>
  </si>
  <si>
    <t>Đỗ Xuân Triều</t>
  </si>
  <si>
    <t>L11.2164</t>
  </si>
  <si>
    <t>0903953778</t>
  </si>
  <si>
    <t>L11.2179</t>
  </si>
  <si>
    <t>0966009580</t>
  </si>
  <si>
    <t>Trầm Hoàng Phúc</t>
  </si>
  <si>
    <t>L11.3188</t>
  </si>
  <si>
    <t>Nguyễn Hữu Bích Ngọc</t>
  </si>
  <si>
    <t>L11.3187</t>
  </si>
  <si>
    <t>Lao Phương Thảo</t>
  </si>
  <si>
    <t>Lâm Hiếu Thuận</t>
  </si>
  <si>
    <t>L11.3195</t>
  </si>
  <si>
    <t>Bùi Thị Kim Dung</t>
  </si>
  <si>
    <t>L11.3200</t>
  </si>
  <si>
    <t>Trần Minh Thành</t>
  </si>
  <si>
    <t>L11.3197</t>
  </si>
  <si>
    <t>Đặng Minh Hiền</t>
  </si>
  <si>
    <t>L11.3201</t>
  </si>
  <si>
    <t>Phan Thị Ngọc Diệp</t>
  </si>
  <si>
    <t>Nguyễn Đình Khánh</t>
  </si>
  <si>
    <t>L11.3350</t>
  </si>
  <si>
    <t>Lê Nguyễn Thanh Kiều</t>
  </si>
  <si>
    <t>L11.3378</t>
  </si>
  <si>
    <t>Võ Thị Minh Trang</t>
  </si>
  <si>
    <t>L11.3354</t>
  </si>
  <si>
    <t>Nguyễn Thị Thu Thảo</t>
  </si>
  <si>
    <t>L11.3364</t>
  </si>
  <si>
    <t>Lê Vũ đức Tài</t>
  </si>
  <si>
    <t>Phạm Phan Phương Hà</t>
  </si>
  <si>
    <t>L11.3204</t>
  </si>
  <si>
    <t>Trần Văn Tấn</t>
  </si>
  <si>
    <t>L11.3347</t>
  </si>
  <si>
    <t>Đinh Hoàng Bảo Uyên</t>
  </si>
  <si>
    <t>L11.3345</t>
  </si>
  <si>
    <t>Huỳnh Thị Chảy</t>
  </si>
  <si>
    <t>L11.3057</t>
  </si>
  <si>
    <t>Trần Công Khanh</t>
  </si>
  <si>
    <t>Ngô Thị Vũ Quyên</t>
  </si>
  <si>
    <t>L11.3055</t>
  </si>
  <si>
    <t>Đỗ Kinh Luân</t>
  </si>
  <si>
    <t>L11.3054</t>
  </si>
  <si>
    <t>Hoàng Thị Hoài Thu</t>
  </si>
  <si>
    <t>L11.3051</t>
  </si>
  <si>
    <t>Lý Minh Hoàng</t>
  </si>
  <si>
    <t>L11.3050</t>
  </si>
  <si>
    <t>Bùi Thị Tố Nga</t>
  </si>
  <si>
    <t>Vũ Hồng Mai</t>
  </si>
  <si>
    <t>L11.3048</t>
  </si>
  <si>
    <t>Võ Thanh Nam</t>
  </si>
  <si>
    <t>L11.3047</t>
  </si>
  <si>
    <t>Nguyễn Thị Thanh Tâm</t>
  </si>
  <si>
    <t>L11.3058</t>
  </si>
  <si>
    <t>Trịnh Văn Nam</t>
  </si>
  <si>
    <t>L11.3180</t>
  </si>
  <si>
    <t>Nguyễn Văn Hào</t>
  </si>
  <si>
    <t>L11.3179</t>
  </si>
  <si>
    <t>Đỗ Quỳnh Loan</t>
  </si>
  <si>
    <t>L11.3190</t>
  </si>
  <si>
    <t>Lê Thị Thanh Nhàn</t>
  </si>
  <si>
    <t>L11.3189</t>
  </si>
  <si>
    <t>Hoàng Thị Ngọc Huyền</t>
  </si>
  <si>
    <t>Đoàn Thị Hải Phượng</t>
  </si>
  <si>
    <t>L11.3186</t>
  </si>
  <si>
    <t>Phạm Thị Thu Hương</t>
  </si>
  <si>
    <t>L11.3183</t>
  </si>
  <si>
    <t>Nguyễn Kim Khanh</t>
  </si>
  <si>
    <t>L11.3198</t>
  </si>
  <si>
    <t>Nguyễn Thị Phương Mai</t>
  </si>
  <si>
    <t>L11.2877</t>
  </si>
  <si>
    <t>Hồ Thị Hải Vân</t>
  </si>
  <si>
    <t>L11.2880</t>
  </si>
  <si>
    <t>Nguyễn Hữu Ngọc</t>
  </si>
  <si>
    <t>Chu Ngọc Mai Phương Thảo</t>
  </si>
  <si>
    <t>L11.2881</t>
  </si>
  <si>
    <t>Trần Xuân Hương</t>
  </si>
  <si>
    <t>L11.2885</t>
  </si>
  <si>
    <t>Bùi Vạn Phúc Hoà</t>
  </si>
  <si>
    <t>L11.2884</t>
  </si>
  <si>
    <t>Nguyễn Hiệp Thành</t>
  </si>
  <si>
    <t>L11.2890</t>
  </si>
  <si>
    <t>Nguyễn Huỳnh Dương Phụng</t>
  </si>
  <si>
    <t>L11.2898</t>
  </si>
  <si>
    <t>Ngô Bá Tuân</t>
  </si>
  <si>
    <t>L11.2451</t>
  </si>
  <si>
    <t>Lê Minh Thắng</t>
  </si>
  <si>
    <t>Trương Vĩnh Tùng</t>
  </si>
  <si>
    <t>L11.2460</t>
  </si>
  <si>
    <t>Giang Ngọc Xuân Quỳnh</t>
  </si>
  <si>
    <t>L11.2456</t>
  </si>
  <si>
    <t>Lê Thị Coi</t>
  </si>
  <si>
    <t>L11.2474</t>
  </si>
  <si>
    <t>Nguyễn Văn Hội</t>
  </si>
  <si>
    <t>L11.2473</t>
  </si>
  <si>
    <t>Lê Tường Vy</t>
  </si>
  <si>
    <t>L11.2472</t>
  </si>
  <si>
    <t>La Vương Trường Thành</t>
  </si>
  <si>
    <t>L11.2468</t>
  </si>
  <si>
    <t>Nguyễn Hồng Lộc</t>
  </si>
  <si>
    <t>Nguyễn Thị Phương Chi</t>
  </si>
  <si>
    <t>L11.2466</t>
  </si>
  <si>
    <t>Nguyễn Ngọc Thuỷ</t>
  </si>
  <si>
    <t>L11.2465</t>
  </si>
  <si>
    <t>Đặng Thanh Tùng</t>
  </si>
  <si>
    <t>L11.2463</t>
  </si>
  <si>
    <t>Bành Bảo Châu</t>
  </si>
  <si>
    <t>L11.2674</t>
  </si>
  <si>
    <t>Nguyễn Trần Anh Thy</t>
  </si>
  <si>
    <t>L11.2671</t>
  </si>
  <si>
    <t>Hoàng Thị Hường</t>
  </si>
  <si>
    <t>Lê Công Phát</t>
  </si>
  <si>
    <t>L11.2678</t>
  </si>
  <si>
    <t>Epi LASIK</t>
  </si>
  <si>
    <t>Nguyễn Quang Công</t>
  </si>
  <si>
    <t>L11.3352</t>
  </si>
  <si>
    <t>đỗ Cẩm Thu</t>
  </si>
  <si>
    <t>Nguyễn Thị Bích Nguyên</t>
  </si>
  <si>
    <t>Phạm đình Thanh</t>
  </si>
  <si>
    <t>Huỳnh Thanh Trúc</t>
  </si>
  <si>
    <t>Lương Thị Xuân Thảo</t>
  </si>
  <si>
    <t>Lưu Trần Kiến Quốc</t>
  </si>
  <si>
    <t>Lữ Giao Quyền</t>
  </si>
  <si>
    <t>Phan diệp Quỳnh</t>
  </si>
  <si>
    <t>Lê Phạm Hồng Thuần</t>
  </si>
  <si>
    <t>Nông Hoàng Vũ</t>
  </si>
  <si>
    <t>Trang Quốc Vũ</t>
  </si>
  <si>
    <t>Nguyễn Khánh Chi</t>
  </si>
  <si>
    <t>Nguyễn Thị Trinh Nữ</t>
  </si>
  <si>
    <t>Trung bình</t>
  </si>
  <si>
    <t>Nam</t>
  </si>
  <si>
    <t>Nữ</t>
  </si>
  <si>
    <t>Preop</t>
  </si>
  <si>
    <t>1M</t>
  </si>
  <si>
    <t>Tuổi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</si>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</sst>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</font>
    <font>
      <b/>
      <sz val="14.0"/>
      <name val="Times New Roman"/>
    </font>
    <font>
      <b/>
      <sz val="14.0"/>
      <color rgb="FF000000"/>
      <name val="Times New Roman"/>
    </font>
    <font>
      <sz val="14.0"/>
      <name val="Times New Roman"/>
    </font>
    <font>
      <sz val="14.0"/>
      <color rgb="FF000000"/>
      <name val="Times New Roman"/>
    </font>
    <font/>
  </fonts>
  <fills count="17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CC"/>
        <bgColor rgb="FFFFFFCC"/>
      </patternFill>
    </fill>
    <fill>
      <patternFill patternType="solid">
        <fgColor rgb="FFFF99CC"/>
        <bgColor rgb="FFFF99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AEEF3"/>
        <bgColor rgb="FFDAEEF3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1"/>
    </xf>
    <xf borderId="1" fillId="0" fontId="1" numFmtId="49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1" fillId="2" fontId="1" numFmtId="2" xfId="0" applyAlignment="1" applyBorder="1" applyFill="1" applyFont="1" applyNumberForma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0" numFmtId="0" xfId="0" applyFont="1"/>
    <xf borderId="1" fillId="0" fontId="3" numFmtId="2" xfId="0" applyAlignment="1" applyBorder="1" applyFont="1" applyNumberFormat="1">
      <alignment horizontal="center"/>
    </xf>
    <xf borderId="1" fillId="2" fontId="3" numFmtId="2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/>
    </xf>
    <xf borderId="0" fillId="8" fontId="4" numFmtId="0" xfId="0" applyBorder="1" applyFill="1" applyFont="1"/>
    <xf borderId="1" fillId="4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6" fontId="3" numFmtId="0" xfId="0" applyAlignment="1" applyBorder="1" applyFont="1">
      <alignment horizontal="center"/>
    </xf>
    <xf borderId="0" fillId="9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 shrinkToFit="1"/>
    </xf>
    <xf borderId="0" fillId="0" fontId="5" numFmtId="0" xfId="0" applyBorder="1" applyFont="1"/>
    <xf borderId="0" fillId="0" fontId="5" numFmtId="0" xfId="0" applyBorder="1" applyFont="1"/>
    <xf borderId="0" fillId="10" fontId="2" numFmtId="0" xfId="0" applyAlignment="1" applyBorder="1" applyFill="1" applyFont="1">
      <alignment horizontal="center"/>
    </xf>
    <xf borderId="0" fillId="11" fontId="2" numFmtId="0" xfId="0" applyAlignment="1" applyBorder="1" applyFill="1" applyFont="1">
      <alignment horizontal="center"/>
    </xf>
    <xf borderId="0" fillId="12" fontId="2" numFmtId="0" xfId="0" applyAlignment="1" applyBorder="1" applyFill="1" applyFont="1">
      <alignment horizontal="center"/>
    </xf>
    <xf borderId="1" fillId="0" fontId="3" numFmtId="49" xfId="0" applyAlignment="1" applyBorder="1" applyFont="1" applyNumberFormat="1">
      <alignment horizontal="center"/>
    </xf>
    <xf borderId="0" fillId="0" fontId="4" numFmtId="0" xfId="0" applyFont="1"/>
    <xf borderId="0" fillId="2" fontId="4" numFmtId="0" xfId="0" applyBorder="1" applyFont="1"/>
    <xf borderId="1" fillId="7" fontId="3" numFmtId="0" xfId="0" applyAlignment="1" applyBorder="1" applyFont="1">
      <alignment horizontal="center"/>
    </xf>
    <xf borderId="0" fillId="13" fontId="4" numFmtId="0" xfId="0" applyBorder="1" applyFill="1" applyFont="1"/>
    <xf borderId="1" fillId="4" fontId="4" numFmtId="0" xfId="0" applyAlignment="1" applyBorder="1" applyFont="1">
      <alignment horizontal="center"/>
    </xf>
    <xf borderId="0" fillId="14" fontId="4" numFmtId="0" xfId="0" applyBorder="1" applyFill="1" applyFont="1"/>
    <xf borderId="0" fillId="15" fontId="4" numFmtId="0" xfId="0" applyBorder="1" applyFill="1" applyFont="1"/>
    <xf borderId="1" fillId="0" fontId="4" numFmtId="0" xfId="0" applyAlignment="1" applyBorder="1" applyFont="1">
      <alignment horizontal="center"/>
    </xf>
    <xf borderId="0" fillId="6" fontId="3" numFmtId="0" xfId="0" applyAlignment="1" applyBorder="1" applyFont="1">
      <alignment horizontal="center"/>
    </xf>
    <xf borderId="0" fillId="7" fontId="3" numFmtId="0" xfId="0" applyAlignment="1" applyBorder="1" applyFont="1">
      <alignment horizontal="center"/>
    </xf>
    <xf borderId="1" fillId="16" fontId="4" numFmtId="0" xfId="0" applyAlignment="1" applyBorder="1" applyFill="1" applyFont="1">
      <alignment horizontal="center"/>
    </xf>
    <xf borderId="1" fillId="16" fontId="3" numFmtId="0" xfId="0" applyAlignment="1" applyBorder="1" applyFont="1">
      <alignment horizontal="center"/>
    </xf>
    <xf borderId="1" fillId="16" fontId="3" numFmtId="49" xfId="0" applyAlignment="1" applyBorder="1" applyFont="1" applyNumberFormat="1">
      <alignment horizontal="center"/>
    </xf>
    <xf borderId="1" fillId="16" fontId="3" numFmtId="2" xfId="0" applyAlignment="1" applyBorder="1" applyFont="1" applyNumberFormat="1">
      <alignment horizontal="center"/>
    </xf>
    <xf borderId="2" fillId="16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Sheet2!$AW$124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Sheet2!$AX$123:$BE$123</c:f>
            </c:strRef>
          </c:cat>
          <c:val>
            <c:numRef>
              <c:f>Sheet2!$AX$124:$BE$124</c:f>
            </c:numRef>
          </c:val>
          <c:smooth val="0"/>
        </c:ser>
        <c:ser>
          <c:idx val="1"/>
          <c:order val="1"/>
          <c:tx>
            <c:strRef>
              <c:f>Sheet2!$AW$125</c:f>
            </c:strRef>
          </c:tx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Sheet2!$AX$123:$BE$123</c:f>
            </c:strRef>
          </c:cat>
          <c:val>
            <c:numRef>
              <c:f>Sheet2!$AX$125:$BE$125</c:f>
            </c:numRef>
          </c:val>
          <c:smooth val="0"/>
        </c:ser>
        <c:axId val="1428248860"/>
        <c:axId val="1302770788"/>
      </c:lineChart>
      <c:catAx>
        <c:axId val="142824886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02770788"/>
      </c:catAx>
      <c:valAx>
        <c:axId val="1302770788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28248860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47</xdr:col>
      <xdr:colOff>152400</xdr:colOff>
      <xdr:row>126</xdr:row>
      <xdr:rowOff>114300</xdr:rowOff>
    </xdr:from>
    <xdr:to>
      <xdr:col>60</xdr:col>
      <xdr:colOff>657225</xdr:colOff>
      <xdr:row>148</xdr:row>
      <xdr:rowOff>152400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9.0"/>
    <col customWidth="1" min="2" max="2" width="27.38"/>
    <col customWidth="1" min="3" max="3" width="11.0"/>
    <col customWidth="1" min="4" max="4" width="9.88"/>
    <col customWidth="1" min="5" max="5" width="13.63"/>
    <col customWidth="1" min="6" max="6" width="9.88"/>
    <col customWidth="1" min="7" max="7" width="5.75"/>
    <col customWidth="1" min="8" max="8" width="7.63"/>
    <col customWidth="1" min="9" max="9" width="12.13"/>
    <col customWidth="1" min="10" max="10" width="12.63"/>
    <col customWidth="1" min="11" max="13" width="9.0"/>
    <col customWidth="1" min="14" max="15" width="7.75"/>
    <col customWidth="1" min="16" max="16" width="9.75"/>
    <col customWidth="1" min="17" max="17" width="10.75"/>
    <col customWidth="1" min="18" max="21" width="10.88"/>
    <col customWidth="1" min="22" max="22" width="10.75"/>
    <col customWidth="1" min="23" max="28" width="10.88"/>
    <col customWidth="1" min="29" max="29" width="10.75"/>
    <col customWidth="1" min="30" max="35" width="10.88"/>
    <col customWidth="1" min="36" max="45" width="9.0"/>
  </cols>
  <sheetData>
    <row r="1" ht="18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ht="18.75" customHeight="1">
      <c r="A2" s="12">
        <v>1.0</v>
      </c>
      <c r="B2" s="12" t="s">
        <v>35</v>
      </c>
      <c r="C2" s="13" t="s">
        <v>36</v>
      </c>
      <c r="D2" s="12">
        <v>1984.0</v>
      </c>
      <c r="E2" s="14"/>
      <c r="F2" s="14"/>
      <c r="G2" s="12">
        <v>0.0</v>
      </c>
      <c r="H2" s="12" t="s">
        <v>37</v>
      </c>
      <c r="I2" s="15">
        <v>-4.75</v>
      </c>
      <c r="J2" s="12">
        <v>-0.75</v>
      </c>
      <c r="K2" s="16">
        <v>12.1</v>
      </c>
      <c r="L2" s="17">
        <v>43.1</v>
      </c>
      <c r="M2" s="17">
        <v>41.7</v>
      </c>
      <c r="N2" s="19">
        <v>540.0</v>
      </c>
      <c r="O2" s="14"/>
      <c r="P2" s="20">
        <v>84.29</v>
      </c>
      <c r="Q2" s="21">
        <v>9.0</v>
      </c>
      <c r="R2" s="21">
        <v>7.8</v>
      </c>
      <c r="S2" s="21">
        <v>10.6</v>
      </c>
      <c r="T2" s="21">
        <v>13.2</v>
      </c>
      <c r="U2" s="21">
        <v>6.1</v>
      </c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ht="18.75" customHeight="1">
      <c r="A3" s="14"/>
      <c r="B3" s="12" t="s">
        <v>35</v>
      </c>
      <c r="C3" s="13" t="s">
        <v>36</v>
      </c>
      <c r="D3" s="12">
        <v>1984.0</v>
      </c>
      <c r="E3" s="14"/>
      <c r="F3" s="14"/>
      <c r="G3" s="12">
        <v>0.0</v>
      </c>
      <c r="H3" s="12" t="s">
        <v>38</v>
      </c>
      <c r="I3" s="15">
        <v>-6.0</v>
      </c>
      <c r="J3" s="12">
        <v>-0.75</v>
      </c>
      <c r="K3" s="16">
        <v>12.0</v>
      </c>
      <c r="L3" s="17">
        <v>43.2</v>
      </c>
      <c r="M3" s="17">
        <v>42.2</v>
      </c>
      <c r="N3" s="19">
        <v>544.0</v>
      </c>
      <c r="O3" s="14"/>
      <c r="P3" s="20">
        <v>84.29</v>
      </c>
      <c r="Q3" s="21">
        <v>9.0</v>
      </c>
      <c r="R3" s="21">
        <v>8.2</v>
      </c>
      <c r="S3" s="21">
        <v>12.1</v>
      </c>
      <c r="T3" s="21">
        <v>14.6</v>
      </c>
      <c r="U3" s="21">
        <v>6.6</v>
      </c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ht="18.75" customHeight="1">
      <c r="A4" s="12">
        <v>2.0</v>
      </c>
      <c r="B4" s="12" t="s">
        <v>39</v>
      </c>
      <c r="C4" s="13" t="s">
        <v>40</v>
      </c>
      <c r="D4" s="12">
        <v>1985.0</v>
      </c>
      <c r="E4" s="14"/>
      <c r="F4" s="14"/>
      <c r="G4" s="12">
        <v>0.0</v>
      </c>
      <c r="H4" s="12" t="s">
        <v>37</v>
      </c>
      <c r="I4" s="15">
        <v>-5.0</v>
      </c>
      <c r="J4" s="12">
        <v>-0.25</v>
      </c>
      <c r="K4" s="16">
        <v>11.8</v>
      </c>
      <c r="L4" s="17">
        <v>44.9</v>
      </c>
      <c r="M4" s="17">
        <v>44.3</v>
      </c>
      <c r="N4" s="19">
        <v>507.0</v>
      </c>
      <c r="O4" s="14"/>
      <c r="P4" s="20">
        <v>81.02</v>
      </c>
      <c r="Q4" s="21">
        <v>8.4</v>
      </c>
      <c r="R4" s="21">
        <v>7.8</v>
      </c>
      <c r="S4" s="21">
        <v>12.6</v>
      </c>
      <c r="T4" s="21">
        <v>15.6</v>
      </c>
      <c r="U4" s="21">
        <v>8.6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ht="18.75" customHeight="1">
      <c r="A5" s="14"/>
      <c r="B5" s="12" t="s">
        <v>39</v>
      </c>
      <c r="C5" s="13" t="s">
        <v>40</v>
      </c>
      <c r="D5" s="12">
        <v>1985.0</v>
      </c>
      <c r="E5" s="14"/>
      <c r="F5" s="14"/>
      <c r="G5" s="12">
        <v>0.0</v>
      </c>
      <c r="H5" s="12" t="s">
        <v>38</v>
      </c>
      <c r="I5" s="15">
        <v>-4.25</v>
      </c>
      <c r="J5" s="12">
        <v>-0.5</v>
      </c>
      <c r="K5" s="16">
        <v>11.8</v>
      </c>
      <c r="L5" s="17">
        <v>45.0</v>
      </c>
      <c r="M5" s="17">
        <v>43.9</v>
      </c>
      <c r="N5" s="19">
        <v>511.0</v>
      </c>
      <c r="O5" s="14"/>
      <c r="P5" s="20">
        <v>77.58</v>
      </c>
      <c r="Q5" s="21">
        <v>9.0</v>
      </c>
      <c r="R5" s="21">
        <v>8.4</v>
      </c>
      <c r="S5" s="21">
        <v>12.8</v>
      </c>
      <c r="T5" s="21">
        <v>15.3</v>
      </c>
      <c r="U5" s="21">
        <v>6.1</v>
      </c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6" ht="18.75" customHeight="1">
      <c r="A6" s="12">
        <v>3.0</v>
      </c>
      <c r="B6" s="12" t="s">
        <v>42</v>
      </c>
      <c r="C6" s="23" t="s">
        <v>43</v>
      </c>
      <c r="D6" s="12">
        <v>1988.0</v>
      </c>
      <c r="E6" s="14"/>
      <c r="F6" s="14"/>
      <c r="G6" s="12">
        <v>1.0</v>
      </c>
      <c r="H6" s="12" t="s">
        <v>37</v>
      </c>
      <c r="I6" s="15">
        <v>-5.25</v>
      </c>
      <c r="J6" s="12">
        <v>0.0</v>
      </c>
      <c r="K6" s="16">
        <v>12.1</v>
      </c>
      <c r="L6" s="17">
        <v>42.3</v>
      </c>
      <c r="M6" s="17">
        <v>41.4</v>
      </c>
      <c r="N6" s="19">
        <v>510.0</v>
      </c>
      <c r="O6" s="14"/>
      <c r="P6" s="20">
        <v>0.0</v>
      </c>
      <c r="Q6" s="21">
        <v>8.0</v>
      </c>
      <c r="R6" s="21">
        <v>8.0</v>
      </c>
      <c r="S6" s="21">
        <v>14.5</v>
      </c>
      <c r="T6" s="21">
        <v>17.7</v>
      </c>
      <c r="U6" s="21">
        <v>5.0</v>
      </c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ht="18.75" customHeight="1">
      <c r="A7" s="14"/>
      <c r="B7" s="12" t="s">
        <v>42</v>
      </c>
      <c r="C7" s="23" t="s">
        <v>43</v>
      </c>
      <c r="D7" s="12">
        <v>1988.0</v>
      </c>
      <c r="E7" s="14"/>
      <c r="F7" s="14"/>
      <c r="G7" s="12">
        <v>1.0</v>
      </c>
      <c r="H7" s="12" t="s">
        <v>38</v>
      </c>
      <c r="I7" s="15">
        <v>-4.25</v>
      </c>
      <c r="J7" s="12">
        <v>-2.0</v>
      </c>
      <c r="K7" s="16">
        <v>12.2</v>
      </c>
      <c r="L7" s="17">
        <v>43.5</v>
      </c>
      <c r="M7" s="17">
        <v>41.6</v>
      </c>
      <c r="N7" s="19">
        <v>519.0</v>
      </c>
      <c r="O7" s="14"/>
      <c r="P7" s="20">
        <v>0.0</v>
      </c>
      <c r="Q7" s="21">
        <v>9.7</v>
      </c>
      <c r="R7" s="21">
        <v>9.7</v>
      </c>
      <c r="S7" s="21">
        <v>14.9</v>
      </c>
      <c r="T7" s="21">
        <v>16.2</v>
      </c>
      <c r="U7" s="21">
        <v>7.1</v>
      </c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ht="18.75" customHeight="1">
      <c r="A8" s="12">
        <v>4.0</v>
      </c>
      <c r="B8" s="12" t="s">
        <v>44</v>
      </c>
      <c r="C8" s="12" t="s">
        <v>45</v>
      </c>
      <c r="D8" s="12">
        <v>1988.0</v>
      </c>
      <c r="E8" s="14"/>
      <c r="F8" s="14"/>
      <c r="G8" s="12">
        <v>0.0</v>
      </c>
      <c r="H8" s="12" t="s">
        <v>37</v>
      </c>
      <c r="I8" s="15">
        <v>-9.75</v>
      </c>
      <c r="J8" s="12">
        <v>-0.5</v>
      </c>
      <c r="K8" s="16">
        <v>11.0</v>
      </c>
      <c r="L8" s="17">
        <v>46.9</v>
      </c>
      <c r="M8" s="17">
        <v>46.0</v>
      </c>
      <c r="N8" s="19">
        <v>523.0</v>
      </c>
      <c r="O8" s="14"/>
      <c r="P8" s="20">
        <v>114.13</v>
      </c>
      <c r="Q8" s="21">
        <v>11.8</v>
      </c>
      <c r="R8" s="21">
        <v>12.0</v>
      </c>
      <c r="S8" s="21">
        <v>16.8</v>
      </c>
      <c r="T8" s="21">
        <v>15.6</v>
      </c>
      <c r="U8" s="21">
        <v>7.3</v>
      </c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</row>
    <row r="9" ht="18.75" customHeight="1">
      <c r="A9" s="14"/>
      <c r="B9" s="12" t="s">
        <v>44</v>
      </c>
      <c r="C9" s="12" t="s">
        <v>45</v>
      </c>
      <c r="D9" s="12">
        <v>1988.0</v>
      </c>
      <c r="E9" s="14"/>
      <c r="F9" s="14"/>
      <c r="G9" s="12">
        <v>0.0</v>
      </c>
      <c r="H9" s="12" t="s">
        <v>37</v>
      </c>
      <c r="I9" s="15">
        <v>-2.25</v>
      </c>
      <c r="J9" s="12">
        <v>-0.5</v>
      </c>
      <c r="K9" s="16">
        <v>11.1</v>
      </c>
      <c r="L9" s="17">
        <v>46.4</v>
      </c>
      <c r="M9" s="17">
        <v>45.7</v>
      </c>
      <c r="N9" s="19">
        <v>517.0</v>
      </c>
      <c r="O9" s="14"/>
      <c r="P9" s="20">
        <v>49.14</v>
      </c>
      <c r="Q9" s="21">
        <v>13.0</v>
      </c>
      <c r="R9" s="21">
        <v>13.4</v>
      </c>
      <c r="S9" s="21">
        <v>18.0</v>
      </c>
      <c r="T9" s="21">
        <v>15.4</v>
      </c>
      <c r="U9" s="21">
        <v>6.4</v>
      </c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ht="18.75" customHeight="1">
      <c r="A10" s="12">
        <v>5.0</v>
      </c>
      <c r="B10" s="12" t="s">
        <v>47</v>
      </c>
      <c r="C10" s="12" t="s">
        <v>48</v>
      </c>
      <c r="D10" s="12">
        <v>1987.0</v>
      </c>
      <c r="E10" s="14"/>
      <c r="F10" s="14"/>
      <c r="G10" s="12">
        <v>0.0</v>
      </c>
      <c r="H10" s="12" t="s">
        <v>37</v>
      </c>
      <c r="I10" s="15">
        <v>-4.25</v>
      </c>
      <c r="J10" s="12">
        <v>-1.25</v>
      </c>
      <c r="K10" s="16">
        <v>11.7</v>
      </c>
      <c r="L10" s="17">
        <v>44.7</v>
      </c>
      <c r="M10" s="17">
        <v>42.8</v>
      </c>
      <c r="N10" s="19">
        <v>496.0</v>
      </c>
      <c r="O10" s="14"/>
      <c r="P10" s="20">
        <v>84.49</v>
      </c>
      <c r="Q10" s="21">
        <v>9.3</v>
      </c>
      <c r="R10" s="21">
        <v>9.7</v>
      </c>
      <c r="S10" s="21">
        <v>16.3</v>
      </c>
      <c r="T10" s="21">
        <v>17.8</v>
      </c>
      <c r="U10" s="21">
        <v>8.5</v>
      </c>
      <c r="V10" s="21">
        <v>6.8</v>
      </c>
      <c r="W10" s="21">
        <v>5.8</v>
      </c>
      <c r="X10" s="21">
        <v>10.3</v>
      </c>
      <c r="Y10" s="21">
        <v>15.3</v>
      </c>
      <c r="Z10" s="21">
        <v>5.3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ht="18.75" customHeight="1">
      <c r="A11" s="14"/>
      <c r="B11" s="12" t="s">
        <v>47</v>
      </c>
      <c r="C11" s="12" t="s">
        <v>48</v>
      </c>
      <c r="D11" s="12">
        <v>1987.0</v>
      </c>
      <c r="E11" s="14"/>
      <c r="F11" s="14"/>
      <c r="G11" s="12">
        <v>0.0</v>
      </c>
      <c r="H11" s="12" t="s">
        <v>38</v>
      </c>
      <c r="I11" s="15">
        <v>-4.75</v>
      </c>
      <c r="J11" s="12">
        <v>-1.5</v>
      </c>
      <c r="K11" s="16">
        <v>11.7</v>
      </c>
      <c r="L11" s="17">
        <v>44.8</v>
      </c>
      <c r="M11" s="17">
        <v>43.2</v>
      </c>
      <c r="N11" s="19">
        <v>491.0</v>
      </c>
      <c r="O11" s="14"/>
      <c r="P11" s="20">
        <v>94.41</v>
      </c>
      <c r="Q11" s="21">
        <v>9.6</v>
      </c>
      <c r="R11" s="21">
        <v>10.4</v>
      </c>
      <c r="S11" s="21">
        <v>17.9</v>
      </c>
      <c r="T11" s="21">
        <v>18.9</v>
      </c>
      <c r="U11" s="21">
        <v>7.6</v>
      </c>
      <c r="V11" s="21">
        <v>7.7</v>
      </c>
      <c r="W11" s="21">
        <v>7.0</v>
      </c>
      <c r="X11" s="21">
        <v>11.7</v>
      </c>
      <c r="Y11" s="21">
        <v>15.6</v>
      </c>
      <c r="Z11" s="21">
        <v>5.9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</row>
    <row r="12" ht="18.75" customHeight="1">
      <c r="A12" s="12">
        <v>6.0</v>
      </c>
      <c r="B12" s="12" t="s">
        <v>50</v>
      </c>
      <c r="C12" s="23" t="s">
        <v>51</v>
      </c>
      <c r="D12" s="12">
        <v>1988.0</v>
      </c>
      <c r="E12" s="14"/>
      <c r="F12" s="14"/>
      <c r="G12" s="12">
        <v>1.0</v>
      </c>
      <c r="H12" s="12" t="s">
        <v>37</v>
      </c>
      <c r="I12" s="15">
        <v>-9.5</v>
      </c>
      <c r="J12" s="12">
        <v>0.0</v>
      </c>
      <c r="K12" s="16">
        <v>11.4</v>
      </c>
      <c r="L12" s="17">
        <v>44.0</v>
      </c>
      <c r="M12" s="17">
        <v>43.5</v>
      </c>
      <c r="N12" s="19">
        <v>553.0</v>
      </c>
      <c r="O12" s="14"/>
      <c r="P12" s="20">
        <v>124.44</v>
      </c>
      <c r="Q12" s="21">
        <v>10.3</v>
      </c>
      <c r="R12" s="21">
        <v>11.3</v>
      </c>
      <c r="S12" s="21">
        <v>18.8</v>
      </c>
      <c r="T12" s="21">
        <v>18.9</v>
      </c>
      <c r="U12" s="21">
        <v>8.2</v>
      </c>
      <c r="V12" s="21">
        <v>8.8</v>
      </c>
      <c r="W12" s="21">
        <v>7.4</v>
      </c>
      <c r="X12" s="21">
        <v>10.2</v>
      </c>
      <c r="Y12" s="21">
        <v>13.2</v>
      </c>
      <c r="Z12" s="21">
        <v>4.3</v>
      </c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</row>
    <row r="13" ht="18.75" customHeight="1">
      <c r="A13" s="14"/>
      <c r="B13" s="12" t="s">
        <v>50</v>
      </c>
      <c r="C13" s="23" t="s">
        <v>51</v>
      </c>
      <c r="D13" s="12">
        <v>1988.0</v>
      </c>
      <c r="E13" s="14"/>
      <c r="F13" s="14"/>
      <c r="G13" s="12">
        <v>1.0</v>
      </c>
      <c r="H13" s="12" t="s">
        <v>38</v>
      </c>
      <c r="I13" s="15">
        <v>-9.75</v>
      </c>
      <c r="J13" s="12">
        <v>0.0</v>
      </c>
      <c r="K13" s="16">
        <v>11.4</v>
      </c>
      <c r="L13" s="17">
        <v>44.1</v>
      </c>
      <c r="M13" s="17">
        <v>43.9</v>
      </c>
      <c r="N13" s="19">
        <v>548.0</v>
      </c>
      <c r="O13" s="14"/>
      <c r="P13" s="20">
        <v>124.44</v>
      </c>
      <c r="Q13" s="21">
        <v>10.6</v>
      </c>
      <c r="R13" s="21">
        <v>11.5</v>
      </c>
      <c r="S13" s="21">
        <v>18.5</v>
      </c>
      <c r="T13" s="21">
        <v>18.4</v>
      </c>
      <c r="U13" s="21">
        <v>8.3</v>
      </c>
      <c r="V13" s="21">
        <v>9.0</v>
      </c>
      <c r="W13" s="21">
        <v>7.6</v>
      </c>
      <c r="X13" s="21">
        <v>10.1</v>
      </c>
      <c r="Y13" s="21">
        <v>12.9</v>
      </c>
      <c r="Z13" s="21">
        <v>5.9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ht="18.75" customHeight="1">
      <c r="A14" s="12">
        <v>7.0</v>
      </c>
      <c r="B14" s="12" t="s">
        <v>53</v>
      </c>
      <c r="C14" s="13" t="s">
        <v>54</v>
      </c>
      <c r="D14" s="12">
        <v>1993.0</v>
      </c>
      <c r="E14" s="14"/>
      <c r="F14" s="14"/>
      <c r="G14" s="12">
        <v>1.0</v>
      </c>
      <c r="H14" s="12" t="s">
        <v>37</v>
      </c>
      <c r="I14" s="15">
        <v>-5.25</v>
      </c>
      <c r="J14" s="12">
        <v>-0.25</v>
      </c>
      <c r="K14" s="16">
        <v>11.6</v>
      </c>
      <c r="L14" s="17">
        <v>45.3</v>
      </c>
      <c r="M14" s="17">
        <v>44.7</v>
      </c>
      <c r="N14" s="19">
        <v>517.0</v>
      </c>
      <c r="O14" s="14"/>
      <c r="P14" s="20">
        <v>84.42</v>
      </c>
      <c r="Q14" s="21">
        <v>10.3</v>
      </c>
      <c r="R14" s="21">
        <v>11.4</v>
      </c>
      <c r="S14" s="21">
        <v>19.1</v>
      </c>
      <c r="T14" s="21">
        <v>19.2</v>
      </c>
      <c r="U14" s="21">
        <v>6.2</v>
      </c>
      <c r="V14" s="21">
        <v>11.1</v>
      </c>
      <c r="W14" s="21">
        <v>7.5</v>
      </c>
      <c r="X14" s="21">
        <v>6.6</v>
      </c>
      <c r="Y14" s="21">
        <v>15.4</v>
      </c>
      <c r="Z14" s="21">
        <v>7.8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ht="18.75" customHeight="1">
      <c r="A15" s="14"/>
      <c r="B15" s="12" t="s">
        <v>55</v>
      </c>
      <c r="C15" s="13" t="s">
        <v>54</v>
      </c>
      <c r="D15" s="12">
        <v>1993.0</v>
      </c>
      <c r="E15" s="14"/>
      <c r="F15" s="14"/>
      <c r="G15" s="12">
        <v>1.0</v>
      </c>
      <c r="H15" s="12" t="s">
        <v>38</v>
      </c>
      <c r="I15" s="15">
        <v>-4.0</v>
      </c>
      <c r="J15" s="12">
        <v>-1.0</v>
      </c>
      <c r="K15" s="16">
        <v>11.6</v>
      </c>
      <c r="L15" s="17">
        <v>45.4</v>
      </c>
      <c r="M15" s="17">
        <v>44.8</v>
      </c>
      <c r="N15" s="19">
        <v>504.0</v>
      </c>
      <c r="O15" s="14"/>
      <c r="P15" s="20">
        <v>73.97</v>
      </c>
      <c r="Q15" s="21">
        <v>8.5</v>
      </c>
      <c r="R15" s="21">
        <v>10.0</v>
      </c>
      <c r="S15" s="21">
        <v>19.5</v>
      </c>
      <c r="T15" s="21">
        <v>21.5</v>
      </c>
      <c r="U15" s="21">
        <v>6.1</v>
      </c>
      <c r="V15" s="21">
        <v>12.6</v>
      </c>
      <c r="W15" s="21">
        <v>7.1</v>
      </c>
      <c r="X15" s="21">
        <v>6.7</v>
      </c>
      <c r="Y15" s="21">
        <v>17.1</v>
      </c>
      <c r="Z15" s="21">
        <v>5.1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</row>
    <row r="16" ht="18.75" customHeight="1">
      <c r="A16" s="19">
        <v>8.0</v>
      </c>
      <c r="B16" s="12" t="s">
        <v>56</v>
      </c>
      <c r="C16" s="23" t="s">
        <v>57</v>
      </c>
      <c r="D16" s="12">
        <v>1986.0</v>
      </c>
      <c r="E16" s="29"/>
      <c r="F16" s="12"/>
      <c r="G16" s="12">
        <v>0.0</v>
      </c>
      <c r="H16" s="12" t="s">
        <v>37</v>
      </c>
      <c r="I16" s="15">
        <v>-2.75</v>
      </c>
      <c r="J16" s="12">
        <v>-0.25</v>
      </c>
      <c r="K16" s="16">
        <v>11.3</v>
      </c>
      <c r="L16" s="17">
        <v>47.0</v>
      </c>
      <c r="M16" s="17">
        <v>46.7</v>
      </c>
      <c r="N16" s="19">
        <v>502.0</v>
      </c>
      <c r="O16" s="19"/>
      <c r="P16" s="20">
        <v>83.0</v>
      </c>
      <c r="Q16" s="21">
        <v>10.8</v>
      </c>
      <c r="R16" s="21">
        <v>10.8</v>
      </c>
      <c r="S16" s="21">
        <v>15.7</v>
      </c>
      <c r="T16" s="21">
        <v>15.8</v>
      </c>
      <c r="U16" s="21">
        <v>7.1</v>
      </c>
      <c r="V16" s="21">
        <v>11.5</v>
      </c>
      <c r="W16" s="21">
        <v>7.3</v>
      </c>
      <c r="X16" s="21">
        <v>6.5</v>
      </c>
      <c r="Y16" s="21">
        <v>15.9</v>
      </c>
      <c r="Z16" s="21">
        <v>6.3</v>
      </c>
      <c r="AA16" s="21"/>
      <c r="AB16" s="21"/>
      <c r="AC16" s="32">
        <v>7.8</v>
      </c>
      <c r="AD16" s="32">
        <v>7.3</v>
      </c>
      <c r="AE16" s="32">
        <v>12.4</v>
      </c>
      <c r="AF16" s="32">
        <v>16.0</v>
      </c>
      <c r="AG16" s="32">
        <v>5.3</v>
      </c>
      <c r="AH16" s="32"/>
      <c r="AI16" s="32"/>
      <c r="AJ16" s="12"/>
      <c r="AK16" s="34"/>
      <c r="AL16" s="34"/>
      <c r="AM16" s="34"/>
      <c r="AN16" s="34"/>
      <c r="AO16" s="34"/>
      <c r="AP16" s="34"/>
      <c r="AQ16" s="34"/>
      <c r="AR16" s="34"/>
      <c r="AS16" s="34"/>
    </row>
    <row r="17" ht="18.75" customHeight="1">
      <c r="A17" s="34"/>
      <c r="B17" s="12" t="s">
        <v>56</v>
      </c>
      <c r="C17" s="23" t="s">
        <v>57</v>
      </c>
      <c r="D17" s="12">
        <v>1986.0</v>
      </c>
      <c r="E17" s="29"/>
      <c r="F17" s="12"/>
      <c r="G17" s="12">
        <v>0.0</v>
      </c>
      <c r="H17" s="12" t="s">
        <v>38</v>
      </c>
      <c r="I17" s="15">
        <v>-3.0</v>
      </c>
      <c r="J17" s="12">
        <v>-0.5</v>
      </c>
      <c r="K17" s="16">
        <v>11.2</v>
      </c>
      <c r="L17" s="17">
        <v>46.7</v>
      </c>
      <c r="M17" s="17">
        <v>46.2</v>
      </c>
      <c r="N17" s="19">
        <v>498.0</v>
      </c>
      <c r="O17" s="19"/>
      <c r="P17" s="20">
        <v>90.0</v>
      </c>
      <c r="Q17" s="21">
        <v>9.6</v>
      </c>
      <c r="R17" s="21">
        <v>10.2</v>
      </c>
      <c r="S17" s="21">
        <v>17.1</v>
      </c>
      <c r="T17" s="21">
        <v>18.2</v>
      </c>
      <c r="U17" s="21">
        <v>7.5</v>
      </c>
      <c r="V17" s="21">
        <v>11.9</v>
      </c>
      <c r="W17" s="21">
        <v>8.1</v>
      </c>
      <c r="X17" s="21">
        <v>7.4</v>
      </c>
      <c r="Y17" s="21">
        <v>15.4</v>
      </c>
      <c r="Z17" s="21">
        <v>7.2</v>
      </c>
      <c r="AA17" s="21"/>
      <c r="AB17" s="21"/>
      <c r="AC17" s="32">
        <v>8.3</v>
      </c>
      <c r="AD17" s="32">
        <v>7.8</v>
      </c>
      <c r="AE17" s="32">
        <v>12.9</v>
      </c>
      <c r="AF17" s="32">
        <v>16.1</v>
      </c>
      <c r="AG17" s="32">
        <v>5.9</v>
      </c>
      <c r="AH17" s="32"/>
      <c r="AI17" s="32"/>
      <c r="AJ17" s="12"/>
      <c r="AK17" s="34"/>
      <c r="AL17" s="34"/>
      <c r="AM17" s="34"/>
      <c r="AN17" s="34"/>
      <c r="AO17" s="34"/>
      <c r="AP17" s="34"/>
      <c r="AQ17" s="34"/>
      <c r="AR17" s="34"/>
      <c r="AS17" s="34"/>
    </row>
    <row r="18" ht="18.75" customHeight="1">
      <c r="A18" s="19">
        <v>9.0</v>
      </c>
      <c r="B18" s="12" t="s">
        <v>83</v>
      </c>
      <c r="C18" s="23" t="s">
        <v>84</v>
      </c>
      <c r="D18" s="12">
        <v>1989.0</v>
      </c>
      <c r="E18" s="29"/>
      <c r="F18" s="12"/>
      <c r="G18" s="12">
        <v>1.0</v>
      </c>
      <c r="H18" s="12" t="s">
        <v>37</v>
      </c>
      <c r="I18" s="15">
        <v>-3.5</v>
      </c>
      <c r="J18" s="12">
        <v>0.0</v>
      </c>
      <c r="K18" s="16">
        <v>11.9</v>
      </c>
      <c r="L18" s="17">
        <v>45.2</v>
      </c>
      <c r="M18" s="17">
        <v>44.8</v>
      </c>
      <c r="N18" s="19">
        <v>560.0</v>
      </c>
      <c r="O18" s="19"/>
      <c r="P18" s="20">
        <v>75.0</v>
      </c>
      <c r="Q18" s="21">
        <v>10.7</v>
      </c>
      <c r="R18" s="21">
        <v>10.4</v>
      </c>
      <c r="S18" s="21">
        <v>14.4</v>
      </c>
      <c r="T18" s="21">
        <v>14.7</v>
      </c>
      <c r="U18" s="21">
        <v>7.0</v>
      </c>
      <c r="V18" s="21">
        <v>9.1</v>
      </c>
      <c r="W18" s="21">
        <v>7.5</v>
      </c>
      <c r="X18" s="21">
        <v>9.7</v>
      </c>
      <c r="Y18" s="21">
        <v>12.4</v>
      </c>
      <c r="Z18" s="21">
        <v>4.2</v>
      </c>
      <c r="AA18" s="21"/>
      <c r="AB18" s="21"/>
      <c r="AC18" s="32">
        <v>8.1</v>
      </c>
      <c r="AD18" s="32">
        <v>6.6</v>
      </c>
      <c r="AE18" s="32">
        <v>9.3</v>
      </c>
      <c r="AF18" s="32">
        <v>13.2</v>
      </c>
      <c r="AG18" s="32">
        <v>4.4</v>
      </c>
      <c r="AH18" s="32"/>
      <c r="AI18" s="32"/>
      <c r="AJ18" s="12"/>
      <c r="AK18" s="34"/>
      <c r="AL18" s="34"/>
      <c r="AM18" s="34"/>
      <c r="AN18" s="34"/>
      <c r="AO18" s="34"/>
      <c r="AP18" s="34"/>
      <c r="AQ18" s="34"/>
      <c r="AR18" s="34"/>
      <c r="AS18" s="34"/>
    </row>
    <row r="19" ht="18.75" customHeight="1">
      <c r="A19" s="34"/>
      <c r="B19" s="12" t="s">
        <v>83</v>
      </c>
      <c r="C19" s="23" t="s">
        <v>84</v>
      </c>
      <c r="D19" s="12">
        <v>1989.0</v>
      </c>
      <c r="E19" s="29"/>
      <c r="F19" s="12"/>
      <c r="G19" s="12">
        <v>1.0</v>
      </c>
      <c r="H19" s="12" t="s">
        <v>38</v>
      </c>
      <c r="I19" s="15">
        <v>-2.75</v>
      </c>
      <c r="J19" s="12">
        <v>0.0</v>
      </c>
      <c r="K19" s="16">
        <v>11.9</v>
      </c>
      <c r="L19" s="17">
        <v>45.3</v>
      </c>
      <c r="M19" s="17">
        <v>44.4</v>
      </c>
      <c r="N19" s="19">
        <v>549.0</v>
      </c>
      <c r="O19" s="19"/>
      <c r="P19" s="20">
        <v>64.0</v>
      </c>
      <c r="Q19" s="21">
        <v>9.1</v>
      </c>
      <c r="R19" s="21">
        <v>9.5</v>
      </c>
      <c r="S19" s="21">
        <v>16.2</v>
      </c>
      <c r="T19" s="21">
        <v>18.0</v>
      </c>
      <c r="U19" s="21">
        <v>7.7</v>
      </c>
      <c r="V19" s="21">
        <v>7.9</v>
      </c>
      <c r="W19" s="21">
        <v>7.3</v>
      </c>
      <c r="X19" s="21">
        <v>12.3</v>
      </c>
      <c r="Y19" s="21">
        <v>16.0</v>
      </c>
      <c r="Z19" s="21">
        <v>5.5</v>
      </c>
      <c r="AA19" s="21"/>
      <c r="AB19" s="21"/>
      <c r="AC19" s="32">
        <v>8.5</v>
      </c>
      <c r="AD19" s="32">
        <v>6.9</v>
      </c>
      <c r="AE19" s="32">
        <v>9.0</v>
      </c>
      <c r="AF19" s="32">
        <v>12.4</v>
      </c>
      <c r="AG19" s="32">
        <v>4.8</v>
      </c>
      <c r="AH19" s="32"/>
      <c r="AI19" s="32"/>
      <c r="AJ19" s="12"/>
      <c r="AK19" s="34"/>
      <c r="AL19" s="34"/>
      <c r="AM19" s="34"/>
      <c r="AN19" s="34"/>
      <c r="AO19" s="34"/>
      <c r="AP19" s="34"/>
      <c r="AQ19" s="34"/>
      <c r="AR19" s="34"/>
      <c r="AS19" s="34"/>
    </row>
    <row r="20" ht="18.75" customHeight="1">
      <c r="A20" s="19">
        <v>10.0</v>
      </c>
      <c r="B20" s="12" t="s">
        <v>96</v>
      </c>
      <c r="C20" s="23" t="s">
        <v>98</v>
      </c>
      <c r="D20" s="12">
        <v>1984.0</v>
      </c>
      <c r="E20" s="29"/>
      <c r="F20" s="12"/>
      <c r="G20" s="12">
        <v>0.0</v>
      </c>
      <c r="H20" s="12" t="s">
        <v>37</v>
      </c>
      <c r="I20" s="15">
        <v>-4.75</v>
      </c>
      <c r="J20" s="12">
        <v>-2.75</v>
      </c>
      <c r="K20" s="16">
        <v>11.2</v>
      </c>
      <c r="L20" s="17">
        <v>46.5</v>
      </c>
      <c r="M20" s="17">
        <v>43.5</v>
      </c>
      <c r="N20" s="19">
        <v>510.0</v>
      </c>
      <c r="O20" s="19"/>
      <c r="P20" s="20">
        <v>91.98</v>
      </c>
      <c r="Q20" s="21">
        <v>9.3</v>
      </c>
      <c r="R20" s="21">
        <v>9.2</v>
      </c>
      <c r="S20" s="21">
        <v>14.8</v>
      </c>
      <c r="T20" s="21">
        <v>16.6</v>
      </c>
      <c r="U20" s="21">
        <v>6.5</v>
      </c>
      <c r="V20" s="21">
        <v>6.5</v>
      </c>
      <c r="W20" s="21">
        <v>5.3</v>
      </c>
      <c r="X20" s="21">
        <v>9.4</v>
      </c>
      <c r="Y20" s="21">
        <v>14.9</v>
      </c>
      <c r="Z20" s="21">
        <v>3.7</v>
      </c>
      <c r="AA20" s="21"/>
      <c r="AB20" s="21"/>
      <c r="AC20" s="32">
        <v>7.1</v>
      </c>
      <c r="AD20" s="32">
        <v>5.8</v>
      </c>
      <c r="AE20" s="32">
        <v>9.6</v>
      </c>
      <c r="AF20" s="32">
        <v>14.5</v>
      </c>
      <c r="AG20" s="32">
        <v>5.7</v>
      </c>
      <c r="AH20" s="32"/>
      <c r="AI20" s="32"/>
      <c r="AJ20" s="12"/>
      <c r="AK20" s="34"/>
      <c r="AL20" s="34"/>
      <c r="AM20" s="34"/>
      <c r="AN20" s="34"/>
      <c r="AO20" s="34"/>
      <c r="AP20" s="34"/>
      <c r="AQ20" s="34"/>
      <c r="AR20" s="34"/>
      <c r="AS20" s="34"/>
    </row>
    <row r="21" ht="18.75" customHeight="1">
      <c r="A21" s="34"/>
      <c r="B21" s="12" t="s">
        <v>96</v>
      </c>
      <c r="C21" s="23" t="s">
        <v>98</v>
      </c>
      <c r="D21" s="12">
        <v>1984.0</v>
      </c>
      <c r="E21" s="29"/>
      <c r="F21" s="12"/>
      <c r="G21" s="12">
        <v>0.0</v>
      </c>
      <c r="H21" s="12" t="s">
        <v>38</v>
      </c>
      <c r="I21" s="15">
        <v>-6.0</v>
      </c>
      <c r="J21" s="12">
        <v>-3.5</v>
      </c>
      <c r="K21" s="16">
        <v>11.3</v>
      </c>
      <c r="L21" s="17">
        <v>46.0</v>
      </c>
      <c r="M21" s="17">
        <v>42.9</v>
      </c>
      <c r="N21" s="19">
        <v>505.0</v>
      </c>
      <c r="O21" s="19"/>
      <c r="P21" s="20">
        <v>108.58</v>
      </c>
      <c r="Q21" s="21">
        <v>8.3</v>
      </c>
      <c r="R21" s="21">
        <v>8.2</v>
      </c>
      <c r="S21" s="21">
        <v>14.1</v>
      </c>
      <c r="T21" s="21">
        <v>17.1</v>
      </c>
      <c r="U21" s="21">
        <v>6.5</v>
      </c>
      <c r="V21" s="21">
        <v>5.8</v>
      </c>
      <c r="W21" s="21">
        <v>4.9</v>
      </c>
      <c r="X21" s="21">
        <v>10.0</v>
      </c>
      <c r="Y21" s="21">
        <v>16.2</v>
      </c>
      <c r="Z21" s="21">
        <v>3.4</v>
      </c>
      <c r="AA21" s="21"/>
      <c r="AB21" s="21"/>
      <c r="AC21" s="32">
        <v>6.8</v>
      </c>
      <c r="AD21" s="32">
        <v>5.6</v>
      </c>
      <c r="AE21" s="32">
        <v>9.9</v>
      </c>
      <c r="AF21" s="32">
        <v>15.1</v>
      </c>
      <c r="AG21" s="32">
        <v>6.1</v>
      </c>
      <c r="AH21" s="32"/>
      <c r="AI21" s="32"/>
      <c r="AJ21" s="12"/>
      <c r="AK21" s="34"/>
      <c r="AL21" s="34"/>
      <c r="AM21" s="34"/>
      <c r="AN21" s="34"/>
      <c r="AO21" s="34"/>
      <c r="AP21" s="34"/>
      <c r="AQ21" s="34"/>
      <c r="AR21" s="34"/>
      <c r="AS21" s="34"/>
    </row>
    <row r="22" ht="18.75" customHeight="1">
      <c r="A22" s="12">
        <v>11.0</v>
      </c>
      <c r="B22" s="12" t="s">
        <v>104</v>
      </c>
      <c r="C22" s="23" t="s">
        <v>105</v>
      </c>
      <c r="D22" s="12">
        <v>1981.0</v>
      </c>
      <c r="E22" s="14"/>
      <c r="F22" s="14"/>
      <c r="G22" s="12">
        <v>1.0</v>
      </c>
      <c r="H22" s="12" t="s">
        <v>37</v>
      </c>
      <c r="I22" s="15">
        <v>0.12</v>
      </c>
      <c r="J22" s="12">
        <v>-1.5</v>
      </c>
      <c r="K22" s="16">
        <v>11.6</v>
      </c>
      <c r="L22" s="17">
        <v>45.0</v>
      </c>
      <c r="M22" s="17">
        <v>43.3</v>
      </c>
      <c r="N22" s="19">
        <v>560.0</v>
      </c>
      <c r="O22" s="14"/>
      <c r="P22" s="20">
        <v>45.0</v>
      </c>
      <c r="Q22" s="21">
        <v>10.1</v>
      </c>
      <c r="R22" s="21">
        <v>10.1</v>
      </c>
      <c r="S22" s="21">
        <v>15.1</v>
      </c>
      <c r="T22" s="21">
        <v>16.0</v>
      </c>
      <c r="U22" s="21">
        <v>8.4</v>
      </c>
      <c r="V22" s="21">
        <v>8.9</v>
      </c>
      <c r="W22" s="21">
        <v>7.9</v>
      </c>
      <c r="X22" s="21">
        <v>11.3</v>
      </c>
      <c r="Y22" s="21">
        <v>14.0</v>
      </c>
      <c r="Z22" s="21">
        <v>5.5</v>
      </c>
      <c r="AA22" s="14"/>
      <c r="AB22" s="14"/>
      <c r="AC22" s="32">
        <v>8.6</v>
      </c>
      <c r="AD22" s="32">
        <v>8.2</v>
      </c>
      <c r="AE22" s="32">
        <v>13.0</v>
      </c>
      <c r="AF22" s="32">
        <v>15.8</v>
      </c>
      <c r="AG22" s="32">
        <v>6.1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</row>
    <row r="23" ht="18.75" customHeight="1">
      <c r="A23" s="14"/>
      <c r="B23" s="12" t="s">
        <v>106</v>
      </c>
      <c r="C23" s="23" t="s">
        <v>105</v>
      </c>
      <c r="D23" s="12">
        <v>1981.0</v>
      </c>
      <c r="E23" s="14"/>
      <c r="F23" s="14"/>
      <c r="G23" s="12">
        <v>1.0</v>
      </c>
      <c r="H23" s="12" t="s">
        <v>38</v>
      </c>
      <c r="I23" s="15">
        <v>-1.0</v>
      </c>
      <c r="J23" s="12">
        <v>-1.5</v>
      </c>
      <c r="K23" s="16">
        <v>11.6</v>
      </c>
      <c r="L23" s="17">
        <v>45.4</v>
      </c>
      <c r="M23" s="17">
        <v>43.8</v>
      </c>
      <c r="N23" s="19">
        <v>565.0</v>
      </c>
      <c r="O23" s="14"/>
      <c r="P23" s="20">
        <v>75.0</v>
      </c>
      <c r="Q23" s="21">
        <v>7.5</v>
      </c>
      <c r="R23" s="21">
        <v>8.9</v>
      </c>
      <c r="S23" s="21">
        <v>18.6</v>
      </c>
      <c r="T23" s="21">
        <v>21.7</v>
      </c>
      <c r="U23" s="21">
        <v>7.9</v>
      </c>
      <c r="V23" s="21">
        <v>7.6</v>
      </c>
      <c r="W23" s="21">
        <v>7.2</v>
      </c>
      <c r="X23" s="21">
        <v>12.9</v>
      </c>
      <c r="Y23" s="21">
        <v>16.8</v>
      </c>
      <c r="Z23" s="21">
        <v>7.2</v>
      </c>
      <c r="AA23" s="14"/>
      <c r="AB23" s="14"/>
      <c r="AC23" s="32">
        <v>8.4</v>
      </c>
      <c r="AD23" s="32">
        <v>7.7</v>
      </c>
      <c r="AE23" s="32">
        <v>12.3</v>
      </c>
      <c r="AF23" s="32">
        <v>15.5</v>
      </c>
      <c r="AG23" s="32">
        <v>5.3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</row>
    <row r="24" ht="18.75" customHeight="1">
      <c r="A24" s="12">
        <v>12.0</v>
      </c>
      <c r="B24" s="12" t="s">
        <v>107</v>
      </c>
      <c r="C24" s="23" t="s">
        <v>108</v>
      </c>
      <c r="D24" s="12">
        <v>1989.0</v>
      </c>
      <c r="E24" s="29"/>
      <c r="F24" s="12"/>
      <c r="G24" s="12">
        <v>0.0</v>
      </c>
      <c r="H24" s="12" t="s">
        <v>37</v>
      </c>
      <c r="I24" s="15">
        <v>-5.25</v>
      </c>
      <c r="J24" s="12">
        <v>-1.0</v>
      </c>
      <c r="K24" s="16">
        <v>11.3</v>
      </c>
      <c r="L24" s="17">
        <v>44.8</v>
      </c>
      <c r="M24" s="17">
        <v>43.0</v>
      </c>
      <c r="N24" s="19">
        <v>509.0</v>
      </c>
      <c r="O24" s="19"/>
      <c r="P24" s="20">
        <v>94.52</v>
      </c>
      <c r="Q24" s="21">
        <v>10.0</v>
      </c>
      <c r="R24" s="21">
        <v>9.5</v>
      </c>
      <c r="S24" s="21">
        <v>13.6</v>
      </c>
      <c r="T24" s="21">
        <v>14.8</v>
      </c>
      <c r="U24" s="21">
        <v>7.5</v>
      </c>
      <c r="V24" s="21">
        <v>7.8</v>
      </c>
      <c r="W24" s="21">
        <v>6.1</v>
      </c>
      <c r="X24" s="21">
        <v>8.5</v>
      </c>
      <c r="Y24" s="21">
        <v>12.7</v>
      </c>
      <c r="Z24" s="21">
        <v>4.1</v>
      </c>
      <c r="AA24" s="21"/>
      <c r="AB24" s="21"/>
      <c r="AC24" s="32"/>
      <c r="AD24" s="32"/>
      <c r="AE24" s="32"/>
      <c r="AF24" s="32"/>
      <c r="AG24" s="32"/>
      <c r="AH24" s="32"/>
      <c r="AI24" s="32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ht="18.75" customHeight="1">
      <c r="A25" s="37"/>
      <c r="B25" s="12" t="s">
        <v>109</v>
      </c>
      <c r="C25" s="23" t="s">
        <v>108</v>
      </c>
      <c r="D25" s="12">
        <v>1989.0</v>
      </c>
      <c r="E25" s="29"/>
      <c r="F25" s="12"/>
      <c r="G25" s="12">
        <v>0.0</v>
      </c>
      <c r="H25" s="12" t="s">
        <v>38</v>
      </c>
      <c r="I25" s="15">
        <v>-5.25</v>
      </c>
      <c r="J25" s="12">
        <v>-0.75</v>
      </c>
      <c r="K25" s="16">
        <v>11.3</v>
      </c>
      <c r="L25" s="17">
        <v>44.3</v>
      </c>
      <c r="M25" s="17">
        <v>43.4</v>
      </c>
      <c r="N25" s="19">
        <v>503.0</v>
      </c>
      <c r="O25" s="19"/>
      <c r="P25" s="20">
        <v>87.93</v>
      </c>
      <c r="Q25" s="21">
        <v>9.6</v>
      </c>
      <c r="R25" s="21">
        <v>9.1</v>
      </c>
      <c r="S25" s="21">
        <v>13.5</v>
      </c>
      <c r="T25" s="21">
        <v>15.1</v>
      </c>
      <c r="U25" s="21">
        <v>6.5</v>
      </c>
      <c r="V25" s="21">
        <v>7.5</v>
      </c>
      <c r="W25" s="21">
        <v>5.8</v>
      </c>
      <c r="X25" s="21">
        <v>8.5</v>
      </c>
      <c r="Y25" s="21">
        <v>13.1</v>
      </c>
      <c r="Z25" s="21">
        <v>6.1</v>
      </c>
      <c r="AA25" s="21"/>
      <c r="AB25" s="21"/>
      <c r="AC25" s="32"/>
      <c r="AD25" s="32"/>
      <c r="AE25" s="32"/>
      <c r="AF25" s="32"/>
      <c r="AG25" s="32"/>
      <c r="AH25" s="32"/>
      <c r="AI25" s="32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ht="18.75" customHeight="1">
      <c r="A26" s="12">
        <v>13.0</v>
      </c>
      <c r="B26" s="12" t="s">
        <v>110</v>
      </c>
      <c r="C26" s="23" t="s">
        <v>111</v>
      </c>
      <c r="D26" s="12">
        <v>1983.0</v>
      </c>
      <c r="E26" s="14"/>
      <c r="F26" s="14"/>
      <c r="G26" s="12">
        <v>1.0</v>
      </c>
      <c r="H26" s="12" t="s">
        <v>37</v>
      </c>
      <c r="I26" s="15">
        <v>-9.0</v>
      </c>
      <c r="J26" s="12">
        <v>-1.75</v>
      </c>
      <c r="K26" s="16">
        <v>11.7</v>
      </c>
      <c r="L26" s="17">
        <v>45.5</v>
      </c>
      <c r="M26" s="17">
        <v>43.8</v>
      </c>
      <c r="N26" s="19">
        <v>559.0</v>
      </c>
      <c r="O26" s="14"/>
      <c r="P26" s="20">
        <v>119.54</v>
      </c>
      <c r="Q26" s="21">
        <v>10.4</v>
      </c>
      <c r="R26" s="21">
        <v>11.5</v>
      </c>
      <c r="S26" s="21">
        <v>19.2</v>
      </c>
      <c r="T26" s="21">
        <v>19.2</v>
      </c>
      <c r="U26" s="21">
        <v>7.2</v>
      </c>
      <c r="V26" s="21">
        <v>8.4</v>
      </c>
      <c r="W26" s="21">
        <v>7.2</v>
      </c>
      <c r="X26" s="21">
        <v>10.5</v>
      </c>
      <c r="Y26" s="21">
        <v>13.9</v>
      </c>
      <c r="Z26" s="21">
        <v>4.9</v>
      </c>
      <c r="AA26" s="14"/>
      <c r="AB26" s="14"/>
      <c r="AC26" s="32">
        <v>7.9</v>
      </c>
      <c r="AD26" s="32">
        <v>6.9</v>
      </c>
      <c r="AE26" s="32">
        <v>10.6</v>
      </c>
      <c r="AF26" s="32">
        <v>14.4</v>
      </c>
      <c r="AG26" s="32">
        <v>5.0</v>
      </c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</row>
    <row r="27" ht="18.75" customHeight="1">
      <c r="A27" s="14"/>
      <c r="B27" s="12" t="s">
        <v>110</v>
      </c>
      <c r="C27" s="23" t="s">
        <v>111</v>
      </c>
      <c r="D27" s="12">
        <v>1983.0</v>
      </c>
      <c r="E27" s="14"/>
      <c r="F27" s="14"/>
      <c r="G27" s="12">
        <v>1.0</v>
      </c>
      <c r="H27" s="12" t="s">
        <v>38</v>
      </c>
      <c r="I27" s="15">
        <v>-8.0</v>
      </c>
      <c r="J27" s="12">
        <v>-1.5</v>
      </c>
      <c r="K27" s="16">
        <v>11.7</v>
      </c>
      <c r="L27" s="17">
        <v>45.4</v>
      </c>
      <c r="M27" s="17">
        <v>43.6</v>
      </c>
      <c r="N27" s="19">
        <v>547.0</v>
      </c>
      <c r="O27" s="14"/>
      <c r="P27" s="20">
        <v>121.04</v>
      </c>
      <c r="Q27" s="21">
        <v>11.1</v>
      </c>
      <c r="R27" s="21">
        <v>11.8</v>
      </c>
      <c r="S27" s="21">
        <v>18.1</v>
      </c>
      <c r="T27" s="21">
        <v>17.5</v>
      </c>
      <c r="U27" s="21">
        <v>5.9</v>
      </c>
      <c r="V27" s="21">
        <v>8.1</v>
      </c>
      <c r="W27" s="21">
        <v>6.6</v>
      </c>
      <c r="X27" s="21">
        <v>9.3</v>
      </c>
      <c r="Y27" s="21">
        <v>13.2</v>
      </c>
      <c r="Z27" s="21">
        <v>4.2</v>
      </c>
      <c r="AA27" s="14"/>
      <c r="AB27" s="14"/>
      <c r="AC27" s="32">
        <v>8.0</v>
      </c>
      <c r="AD27" s="32">
        <v>7.0</v>
      </c>
      <c r="AE27" s="32">
        <v>10.8</v>
      </c>
      <c r="AF27" s="32">
        <v>14.6</v>
      </c>
      <c r="AG27" s="32">
        <v>6.1</v>
      </c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</row>
    <row r="28" ht="18.75" customHeight="1">
      <c r="A28" s="19">
        <v>14.0</v>
      </c>
      <c r="B28" s="12" t="s">
        <v>112</v>
      </c>
      <c r="C28" s="23" t="s">
        <v>113</v>
      </c>
      <c r="D28" s="12">
        <v>1985.0</v>
      </c>
      <c r="E28" s="29"/>
      <c r="F28" s="12"/>
      <c r="G28" s="12">
        <v>0.0</v>
      </c>
      <c r="H28" s="12" t="s">
        <v>37</v>
      </c>
      <c r="I28" s="15">
        <v>-3.5</v>
      </c>
      <c r="J28" s="12">
        <v>0.0</v>
      </c>
      <c r="K28" s="16">
        <v>11.7</v>
      </c>
      <c r="L28" s="17">
        <v>41.7</v>
      </c>
      <c r="M28" s="17">
        <v>41.5</v>
      </c>
      <c r="N28" s="19">
        <v>530.0</v>
      </c>
      <c r="O28" s="34"/>
      <c r="P28" s="20">
        <v>59.98</v>
      </c>
      <c r="Q28" s="21">
        <v>9.2</v>
      </c>
      <c r="R28" s="21">
        <v>10.4</v>
      </c>
      <c r="S28" s="21">
        <v>18.9</v>
      </c>
      <c r="T28" s="21">
        <v>20.2</v>
      </c>
      <c r="U28" s="21">
        <v>7.0</v>
      </c>
      <c r="V28" s="21"/>
      <c r="W28" s="21"/>
      <c r="X28" s="21"/>
      <c r="Y28" s="21"/>
      <c r="Z28" s="21"/>
      <c r="AA28" s="21"/>
      <c r="AB28" s="21"/>
      <c r="AC28" s="32"/>
      <c r="AD28" s="32"/>
      <c r="AE28" s="32"/>
      <c r="AF28" s="32"/>
      <c r="AG28" s="32"/>
      <c r="AH28" s="32"/>
      <c r="AI28" s="32"/>
      <c r="AJ28" s="34"/>
      <c r="AK28" s="34"/>
      <c r="AL28" s="34"/>
      <c r="AM28" s="34"/>
      <c r="AN28" s="34"/>
      <c r="AO28" s="34"/>
      <c r="AP28" s="34"/>
      <c r="AQ28" s="34"/>
      <c r="AR28" s="34"/>
      <c r="AS28" s="34"/>
    </row>
    <row r="29" ht="18.75" customHeight="1">
      <c r="A29" s="34"/>
      <c r="B29" s="12" t="s">
        <v>112</v>
      </c>
      <c r="C29" s="23" t="s">
        <v>113</v>
      </c>
      <c r="D29" s="12">
        <v>1985.0</v>
      </c>
      <c r="E29" s="29"/>
      <c r="F29" s="12"/>
      <c r="G29" s="12">
        <v>0.0</v>
      </c>
      <c r="H29" s="12" t="s">
        <v>38</v>
      </c>
      <c r="I29" s="15">
        <v>-3.75</v>
      </c>
      <c r="J29" s="12">
        <v>0.0</v>
      </c>
      <c r="K29" s="16">
        <v>11.9</v>
      </c>
      <c r="L29" s="17">
        <v>41.5</v>
      </c>
      <c r="M29" s="17">
        <v>41.2</v>
      </c>
      <c r="N29" s="19">
        <v>525.0</v>
      </c>
      <c r="O29" s="34"/>
      <c r="P29" s="20">
        <v>63.55</v>
      </c>
      <c r="Q29" s="21">
        <v>8.1</v>
      </c>
      <c r="R29" s="21">
        <v>9.2</v>
      </c>
      <c r="S29" s="21">
        <v>17.8</v>
      </c>
      <c r="T29" s="21">
        <v>20.4</v>
      </c>
      <c r="U29" s="21">
        <v>6.6</v>
      </c>
      <c r="V29" s="21"/>
      <c r="W29" s="21"/>
      <c r="X29" s="21"/>
      <c r="Y29" s="21"/>
      <c r="Z29" s="21"/>
      <c r="AA29" s="21"/>
      <c r="AB29" s="21"/>
      <c r="AC29" s="32"/>
      <c r="AD29" s="32"/>
      <c r="AE29" s="32"/>
      <c r="AF29" s="32"/>
      <c r="AG29" s="32"/>
      <c r="AH29" s="32"/>
      <c r="AI29" s="32"/>
      <c r="AJ29" s="34"/>
      <c r="AK29" s="34"/>
      <c r="AL29" s="34"/>
      <c r="AM29" s="34"/>
      <c r="AN29" s="34"/>
      <c r="AO29" s="34"/>
      <c r="AP29" s="34"/>
      <c r="AQ29" s="34"/>
      <c r="AR29" s="34"/>
      <c r="AS29" s="34"/>
    </row>
    <row r="30" ht="18.75" customHeight="1">
      <c r="A30" s="12">
        <v>15.0</v>
      </c>
      <c r="B30" s="12" t="s">
        <v>114</v>
      </c>
      <c r="C30" s="23" t="s">
        <v>115</v>
      </c>
      <c r="D30" s="12">
        <v>1983.0</v>
      </c>
      <c r="E30" s="14"/>
      <c r="F30" s="14"/>
      <c r="G30" s="12">
        <v>0.0</v>
      </c>
      <c r="H30" s="12" t="s">
        <v>37</v>
      </c>
      <c r="I30" s="15">
        <v>-8.75</v>
      </c>
      <c r="J30" s="12">
        <v>-1.0</v>
      </c>
      <c r="K30" s="16">
        <v>11.6</v>
      </c>
      <c r="L30" s="17">
        <v>43.9</v>
      </c>
      <c r="M30" s="17">
        <v>43.3</v>
      </c>
      <c r="N30" s="19">
        <v>498.0</v>
      </c>
      <c r="O30" s="14"/>
      <c r="P30" s="14"/>
      <c r="Q30" s="21">
        <v>8.5</v>
      </c>
      <c r="R30" s="21">
        <v>8.5</v>
      </c>
      <c r="S30" s="21">
        <v>14.6</v>
      </c>
      <c r="T30" s="21">
        <v>17.3</v>
      </c>
      <c r="U30" s="21">
        <v>7.6</v>
      </c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</row>
    <row r="31" ht="18.75" customHeight="1">
      <c r="A31" s="14"/>
      <c r="B31" s="12" t="s">
        <v>114</v>
      </c>
      <c r="C31" s="23" t="s">
        <v>115</v>
      </c>
      <c r="D31" s="12">
        <v>1983.0</v>
      </c>
      <c r="E31" s="14"/>
      <c r="F31" s="14"/>
      <c r="G31" s="12">
        <v>0.0</v>
      </c>
      <c r="H31" s="12" t="s">
        <v>38</v>
      </c>
      <c r="I31" s="15">
        <v>-8.25</v>
      </c>
      <c r="J31" s="12">
        <v>-1.0</v>
      </c>
      <c r="K31" s="16">
        <v>11.6</v>
      </c>
      <c r="L31" s="17">
        <v>44.2</v>
      </c>
      <c r="M31" s="17">
        <v>43.2</v>
      </c>
      <c r="N31" s="19">
        <v>497.0</v>
      </c>
      <c r="O31" s="14"/>
      <c r="P31" s="14"/>
      <c r="Q31" s="21">
        <v>9.2</v>
      </c>
      <c r="R31" s="21">
        <v>8.6</v>
      </c>
      <c r="S31" s="21">
        <v>13.0</v>
      </c>
      <c r="T31" s="21">
        <v>15.2</v>
      </c>
      <c r="U31" s="21">
        <v>7.9</v>
      </c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ht="18.75" customHeight="1">
      <c r="A32" s="19">
        <v>16.0</v>
      </c>
      <c r="B32" s="12" t="s">
        <v>116</v>
      </c>
      <c r="C32" s="23" t="s">
        <v>117</v>
      </c>
      <c r="D32" s="12">
        <v>1992.0</v>
      </c>
      <c r="E32" s="29"/>
      <c r="F32" s="12"/>
      <c r="G32" s="12">
        <v>1.0</v>
      </c>
      <c r="H32" s="12" t="s">
        <v>37</v>
      </c>
      <c r="I32" s="15">
        <v>1.0</v>
      </c>
      <c r="J32" s="12">
        <v>-1.5</v>
      </c>
      <c r="K32" s="16">
        <v>11.5</v>
      </c>
      <c r="L32" s="17">
        <v>46.2</v>
      </c>
      <c r="M32" s="17">
        <v>45.4</v>
      </c>
      <c r="N32" s="19">
        <v>595.0</v>
      </c>
      <c r="O32" s="34"/>
      <c r="P32" s="20">
        <v>0.0</v>
      </c>
      <c r="Q32" s="21">
        <v>14.2</v>
      </c>
      <c r="R32" s="21">
        <v>15.4</v>
      </c>
      <c r="S32" s="21">
        <v>21.4</v>
      </c>
      <c r="T32" s="21">
        <v>17.0</v>
      </c>
      <c r="U32" s="21">
        <v>8.2</v>
      </c>
      <c r="V32" s="21">
        <v>13.9</v>
      </c>
      <c r="W32" s="21">
        <v>14.0</v>
      </c>
      <c r="X32" s="21">
        <v>17.4</v>
      </c>
      <c r="Y32" s="21">
        <v>13.9</v>
      </c>
      <c r="Z32" s="21">
        <v>6.2</v>
      </c>
      <c r="AA32" s="21"/>
      <c r="AB32" s="21"/>
      <c r="AC32" s="32">
        <v>13.9</v>
      </c>
      <c r="AD32" s="32">
        <v>13.5</v>
      </c>
      <c r="AE32" s="32">
        <v>15.9</v>
      </c>
      <c r="AF32" s="32">
        <v>12.6</v>
      </c>
      <c r="AG32" s="32">
        <v>7.1</v>
      </c>
      <c r="AH32" s="32"/>
      <c r="AI32" s="32"/>
      <c r="AJ32" s="34"/>
      <c r="AK32" s="34"/>
      <c r="AL32" s="34"/>
      <c r="AM32" s="34"/>
      <c r="AN32" s="34"/>
      <c r="AO32" s="34"/>
      <c r="AP32" s="34"/>
      <c r="AQ32" s="34"/>
      <c r="AR32" s="34"/>
      <c r="AS32" s="34"/>
    </row>
    <row r="33" ht="18.75" customHeight="1">
      <c r="A33" s="34"/>
      <c r="B33" s="12" t="s">
        <v>116</v>
      </c>
      <c r="C33" s="23" t="s">
        <v>117</v>
      </c>
      <c r="D33" s="12">
        <v>1992.0</v>
      </c>
      <c r="E33" s="29"/>
      <c r="F33" s="12"/>
      <c r="G33" s="12">
        <v>1.0</v>
      </c>
      <c r="H33" s="12" t="s">
        <v>38</v>
      </c>
      <c r="I33" s="15">
        <v>0.0</v>
      </c>
      <c r="J33" s="12">
        <v>-6.0</v>
      </c>
      <c r="K33" s="16">
        <v>11.4</v>
      </c>
      <c r="L33" s="17">
        <v>50.4</v>
      </c>
      <c r="M33" s="17">
        <v>45.1</v>
      </c>
      <c r="N33" s="19">
        <v>598.0</v>
      </c>
      <c r="O33" s="34"/>
      <c r="P33" s="20">
        <v>73.0</v>
      </c>
      <c r="Q33" s="21">
        <v>12.8</v>
      </c>
      <c r="R33" s="21">
        <v>13.9</v>
      </c>
      <c r="S33" s="21">
        <v>20.3</v>
      </c>
      <c r="T33" s="21">
        <v>17.5</v>
      </c>
      <c r="U33" s="21">
        <v>5.6</v>
      </c>
      <c r="V33" s="21">
        <v>12.5</v>
      </c>
      <c r="W33" s="21">
        <v>11.1</v>
      </c>
      <c r="X33" s="21">
        <v>12.1</v>
      </c>
      <c r="Y33" s="21">
        <v>10.8</v>
      </c>
      <c r="Z33" s="21">
        <v>5.3</v>
      </c>
      <c r="AA33" s="21"/>
      <c r="AB33" s="21"/>
      <c r="AC33" s="32">
        <v>11.5</v>
      </c>
      <c r="AD33" s="32">
        <v>10.5</v>
      </c>
      <c r="AE33" s="32">
        <v>12.7</v>
      </c>
      <c r="AF33" s="32">
        <v>12.4</v>
      </c>
      <c r="AG33" s="32">
        <v>6.7</v>
      </c>
      <c r="AH33" s="32"/>
      <c r="AI33" s="32"/>
      <c r="AJ33" s="34"/>
      <c r="AK33" s="34"/>
      <c r="AL33" s="34"/>
      <c r="AM33" s="34"/>
      <c r="AN33" s="34"/>
      <c r="AO33" s="34"/>
      <c r="AP33" s="34"/>
      <c r="AQ33" s="34"/>
      <c r="AR33" s="34"/>
      <c r="AS33" s="34"/>
    </row>
    <row r="34" ht="18.75" customHeight="1">
      <c r="A34" s="19">
        <v>17.0</v>
      </c>
      <c r="B34" s="12" t="s">
        <v>118</v>
      </c>
      <c r="C34" s="23" t="s">
        <v>119</v>
      </c>
      <c r="D34" s="12">
        <v>1985.0</v>
      </c>
      <c r="E34" s="29"/>
      <c r="F34" s="12"/>
      <c r="G34" s="12">
        <v>0.0</v>
      </c>
      <c r="H34" s="12" t="s">
        <v>37</v>
      </c>
      <c r="I34" s="15">
        <v>-4.75</v>
      </c>
      <c r="J34" s="12">
        <v>-0.75</v>
      </c>
      <c r="K34" s="16">
        <v>11.4</v>
      </c>
      <c r="L34" s="17">
        <v>45.5</v>
      </c>
      <c r="M34" s="17">
        <v>43.8</v>
      </c>
      <c r="N34" s="19">
        <v>509.0</v>
      </c>
      <c r="O34" s="19"/>
      <c r="P34" s="20">
        <v>94.0</v>
      </c>
      <c r="Q34" s="21">
        <v>10.2</v>
      </c>
      <c r="R34" s="21">
        <v>9.1</v>
      </c>
      <c r="S34" s="21">
        <v>11.7</v>
      </c>
      <c r="T34" s="21">
        <v>12.9</v>
      </c>
      <c r="U34" s="21">
        <v>8.7</v>
      </c>
      <c r="V34" s="21">
        <v>7.7</v>
      </c>
      <c r="W34" s="21">
        <v>7.3</v>
      </c>
      <c r="X34" s="21">
        <v>12.6</v>
      </c>
      <c r="Y34" s="21">
        <v>16.3</v>
      </c>
      <c r="Z34" s="21">
        <v>5.4</v>
      </c>
      <c r="AA34" s="21"/>
      <c r="AB34" s="21"/>
      <c r="AC34" s="32">
        <v>7.0</v>
      </c>
      <c r="AD34" s="32">
        <v>5.4</v>
      </c>
      <c r="AE34" s="32">
        <v>8.2</v>
      </c>
      <c r="AF34" s="32">
        <v>13.4</v>
      </c>
      <c r="AG34" s="32">
        <v>6.5</v>
      </c>
      <c r="AH34" s="32"/>
      <c r="AI34" s="32"/>
      <c r="AJ34" s="34"/>
      <c r="AK34" s="34"/>
      <c r="AL34" s="34"/>
      <c r="AM34" s="34"/>
      <c r="AN34" s="34"/>
      <c r="AO34" s="34"/>
      <c r="AP34" s="34"/>
      <c r="AQ34" s="34"/>
      <c r="AR34" s="34"/>
      <c r="AS34" s="34"/>
    </row>
    <row r="35" ht="18.75" customHeight="1">
      <c r="A35" s="34"/>
      <c r="B35" s="12" t="s">
        <v>118</v>
      </c>
      <c r="C35" s="23" t="s">
        <v>119</v>
      </c>
      <c r="D35" s="12">
        <v>1985.0</v>
      </c>
      <c r="E35" s="29"/>
      <c r="F35" s="12"/>
      <c r="G35" s="12">
        <v>0.0</v>
      </c>
      <c r="H35" s="12" t="s">
        <v>38</v>
      </c>
      <c r="I35" s="15">
        <v>-4.5</v>
      </c>
      <c r="J35" s="12">
        <v>-0.5</v>
      </c>
      <c r="K35" s="16">
        <v>11.6</v>
      </c>
      <c r="L35" s="17">
        <v>44.5</v>
      </c>
      <c r="M35" s="17">
        <v>43.1</v>
      </c>
      <c r="N35" s="19">
        <v>507.0</v>
      </c>
      <c r="O35" s="19"/>
      <c r="P35" s="20">
        <v>86.0</v>
      </c>
      <c r="Q35" s="21">
        <v>9.3</v>
      </c>
      <c r="R35" s="21">
        <v>8.0</v>
      </c>
      <c r="S35" s="21">
        <v>10.7</v>
      </c>
      <c r="T35" s="21">
        <v>13.1</v>
      </c>
      <c r="U35" s="21">
        <v>7.7</v>
      </c>
      <c r="V35" s="21">
        <v>6.9</v>
      </c>
      <c r="W35" s="21">
        <v>5.3</v>
      </c>
      <c r="X35" s="21">
        <v>8.5</v>
      </c>
      <c r="Y35" s="21">
        <v>13.8</v>
      </c>
      <c r="Z35" s="21">
        <v>6.0</v>
      </c>
      <c r="AA35" s="21"/>
      <c r="AB35" s="21"/>
      <c r="AC35" s="32">
        <v>7.6</v>
      </c>
      <c r="AD35" s="32">
        <v>6.0</v>
      </c>
      <c r="AE35" s="32">
        <v>8.9</v>
      </c>
      <c r="AF35" s="32">
        <v>13.4</v>
      </c>
      <c r="AG35" s="32">
        <v>6.3</v>
      </c>
      <c r="AH35" s="32"/>
      <c r="AI35" s="32"/>
      <c r="AJ35" s="34"/>
      <c r="AK35" s="34"/>
      <c r="AL35" s="34"/>
      <c r="AM35" s="34"/>
      <c r="AN35" s="34"/>
      <c r="AO35" s="34"/>
      <c r="AP35" s="34"/>
      <c r="AQ35" s="34"/>
      <c r="AR35" s="34"/>
      <c r="AS35" s="34"/>
    </row>
    <row r="36" ht="18.75" customHeight="1">
      <c r="A36" s="12">
        <v>18.0</v>
      </c>
      <c r="B36" s="12" t="s">
        <v>120</v>
      </c>
      <c r="C36" s="23" t="s">
        <v>121</v>
      </c>
      <c r="D36" s="12">
        <v>1990.0</v>
      </c>
      <c r="E36" s="14"/>
      <c r="F36" s="14"/>
      <c r="G36" s="12">
        <v>0.0</v>
      </c>
      <c r="H36" s="12" t="s">
        <v>37</v>
      </c>
      <c r="I36" s="15">
        <v>-5.25</v>
      </c>
      <c r="J36" s="12">
        <v>-0.75</v>
      </c>
      <c r="K36" s="16">
        <v>11.3</v>
      </c>
      <c r="L36" s="17">
        <v>47.0</v>
      </c>
      <c r="M36" s="17">
        <v>45.8</v>
      </c>
      <c r="N36" s="19">
        <v>514.0</v>
      </c>
      <c r="O36" s="14"/>
      <c r="P36" s="20">
        <v>91.34</v>
      </c>
      <c r="Q36" s="21">
        <v>9.6</v>
      </c>
      <c r="R36" s="21">
        <v>9.4</v>
      </c>
      <c r="S36" s="21">
        <v>14.6</v>
      </c>
      <c r="T36" s="21">
        <v>16.1</v>
      </c>
      <c r="U36" s="21">
        <v>5.9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</row>
    <row r="37" ht="18.75" customHeight="1">
      <c r="A37" s="14"/>
      <c r="B37" s="12" t="s">
        <v>120</v>
      </c>
      <c r="C37" s="23" t="s">
        <v>121</v>
      </c>
      <c r="D37" s="12">
        <v>1990.0</v>
      </c>
      <c r="E37" s="14"/>
      <c r="F37" s="14"/>
      <c r="G37" s="12">
        <v>0.0</v>
      </c>
      <c r="H37" s="12" t="s">
        <v>38</v>
      </c>
      <c r="I37" s="15">
        <v>-6.5</v>
      </c>
      <c r="J37" s="12">
        <v>-1.0</v>
      </c>
      <c r="K37" s="16">
        <v>11.3</v>
      </c>
      <c r="L37" s="17">
        <v>47.1</v>
      </c>
      <c r="M37" s="17">
        <v>45.7</v>
      </c>
      <c r="N37" s="19">
        <v>516.0</v>
      </c>
      <c r="O37" s="14"/>
      <c r="P37" s="20">
        <v>104.61</v>
      </c>
      <c r="Q37" s="21">
        <v>10.1</v>
      </c>
      <c r="R37" s="21">
        <v>10.5</v>
      </c>
      <c r="S37" s="21">
        <v>16.7</v>
      </c>
      <c r="T37" s="21">
        <v>17.4</v>
      </c>
      <c r="U37" s="21">
        <v>6.4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ht="18.75" customHeight="1">
      <c r="A38" s="12">
        <v>19.0</v>
      </c>
      <c r="B38" s="12" t="s">
        <v>123</v>
      </c>
      <c r="C38" s="23" t="s">
        <v>57</v>
      </c>
      <c r="D38" s="12">
        <v>1983.0</v>
      </c>
      <c r="E38" s="14"/>
      <c r="F38" s="14"/>
      <c r="G38" s="12">
        <v>0.0</v>
      </c>
      <c r="H38" s="12" t="s">
        <v>37</v>
      </c>
      <c r="I38" s="15">
        <v>-7.0</v>
      </c>
      <c r="J38" s="12">
        <v>0.0</v>
      </c>
      <c r="K38" s="16">
        <v>11.6</v>
      </c>
      <c r="L38" s="17">
        <v>43.1</v>
      </c>
      <c r="M38" s="17">
        <v>42.4</v>
      </c>
      <c r="N38" s="19">
        <v>490.0</v>
      </c>
      <c r="O38" s="14"/>
      <c r="P38" s="20">
        <v>0.0</v>
      </c>
      <c r="Q38" s="21">
        <v>8.9</v>
      </c>
      <c r="R38" s="21">
        <v>9.5</v>
      </c>
      <c r="S38" s="21">
        <v>16.8</v>
      </c>
      <c r="T38" s="21">
        <v>18.7</v>
      </c>
      <c r="U38" s="21">
        <v>8.3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ht="18.75" customHeight="1">
      <c r="A39" s="14"/>
      <c r="B39" s="12" t="s">
        <v>123</v>
      </c>
      <c r="C39" s="23" t="s">
        <v>57</v>
      </c>
      <c r="D39" s="12">
        <v>1983.0</v>
      </c>
      <c r="E39" s="14"/>
      <c r="F39" s="14"/>
      <c r="G39" s="12">
        <v>0.0</v>
      </c>
      <c r="H39" s="12" t="s">
        <v>38</v>
      </c>
      <c r="I39" s="15">
        <v>-9.25</v>
      </c>
      <c r="J39" s="12">
        <v>0.0</v>
      </c>
      <c r="K39" s="16">
        <v>11.5</v>
      </c>
      <c r="L39" s="17">
        <v>44.0</v>
      </c>
      <c r="M39" s="17">
        <v>42.9</v>
      </c>
      <c r="N39" s="19">
        <v>489.0</v>
      </c>
      <c r="O39" s="14"/>
      <c r="P39" s="20">
        <v>0.0</v>
      </c>
      <c r="Q39" s="21">
        <v>10.1</v>
      </c>
      <c r="R39" s="21">
        <v>10.4</v>
      </c>
      <c r="S39" s="21">
        <v>16.6</v>
      </c>
      <c r="T39" s="21">
        <v>17.3</v>
      </c>
      <c r="U39" s="21">
        <v>7.3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ht="18.75" customHeight="1">
      <c r="A40" s="12">
        <v>20.0</v>
      </c>
      <c r="B40" s="12" t="s">
        <v>124</v>
      </c>
      <c r="C40" s="23" t="s">
        <v>125</v>
      </c>
      <c r="D40" s="12">
        <v>1977.0</v>
      </c>
      <c r="E40" s="14"/>
      <c r="F40" s="14"/>
      <c r="G40" s="12">
        <v>1.0</v>
      </c>
      <c r="H40" s="12" t="s">
        <v>37</v>
      </c>
      <c r="I40" s="15">
        <v>-1.5</v>
      </c>
      <c r="J40" s="12">
        <v>-0.25</v>
      </c>
      <c r="K40" s="16">
        <v>11.8</v>
      </c>
      <c r="L40" s="17">
        <v>45.2</v>
      </c>
      <c r="M40" s="17">
        <v>44.8</v>
      </c>
      <c r="N40" s="19">
        <v>509.0</v>
      </c>
      <c r="O40" s="14"/>
      <c r="P40" s="20">
        <v>0.0</v>
      </c>
      <c r="Q40" s="21">
        <v>8.7</v>
      </c>
      <c r="R40" s="21">
        <v>8.7</v>
      </c>
      <c r="S40" s="21">
        <v>14.9</v>
      </c>
      <c r="T40" s="21">
        <v>17.3</v>
      </c>
      <c r="U40" s="21">
        <v>7.4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ht="18.75" customHeight="1">
      <c r="A41" s="14"/>
      <c r="B41" s="12" t="s">
        <v>124</v>
      </c>
      <c r="C41" s="23" t="s">
        <v>125</v>
      </c>
      <c r="D41" s="12">
        <v>1977.0</v>
      </c>
      <c r="E41" s="14"/>
      <c r="F41" s="14"/>
      <c r="G41" s="12">
        <v>1.0</v>
      </c>
      <c r="H41" s="12" t="s">
        <v>38</v>
      </c>
      <c r="I41" s="15">
        <v>-1.25</v>
      </c>
      <c r="J41" s="12">
        <v>-0.25</v>
      </c>
      <c r="K41" s="16">
        <v>11.9</v>
      </c>
      <c r="L41" s="17">
        <v>45.4</v>
      </c>
      <c r="M41" s="17">
        <v>44.7</v>
      </c>
      <c r="N41" s="19">
        <v>505.0</v>
      </c>
      <c r="O41" s="14"/>
      <c r="P41" s="20">
        <v>0.0</v>
      </c>
      <c r="Q41" s="21">
        <v>9.4</v>
      </c>
      <c r="R41" s="21">
        <v>8.8</v>
      </c>
      <c r="S41" s="21">
        <v>13.0</v>
      </c>
      <c r="T41" s="21">
        <v>14.9</v>
      </c>
      <c r="U41" s="21">
        <v>6.4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</row>
    <row r="42" ht="18.75" customHeight="1">
      <c r="A42" s="12">
        <v>21.0</v>
      </c>
      <c r="B42" s="12" t="s">
        <v>126</v>
      </c>
      <c r="C42" s="23" t="s">
        <v>127</v>
      </c>
      <c r="D42" s="12">
        <v>1983.0</v>
      </c>
      <c r="E42" s="14"/>
      <c r="F42" s="14"/>
      <c r="G42" s="12">
        <v>1.0</v>
      </c>
      <c r="H42" s="12" t="s">
        <v>37</v>
      </c>
      <c r="I42" s="15">
        <v>-1.5</v>
      </c>
      <c r="J42" s="12">
        <v>0.0</v>
      </c>
      <c r="K42" s="16">
        <v>11.6</v>
      </c>
      <c r="L42" s="17">
        <v>43.9</v>
      </c>
      <c r="M42" s="17">
        <v>43.6</v>
      </c>
      <c r="N42" s="19">
        <v>539.0</v>
      </c>
      <c r="O42" s="14"/>
      <c r="P42" s="20">
        <v>45.0</v>
      </c>
      <c r="Q42" s="21">
        <v>9.6</v>
      </c>
      <c r="R42" s="21">
        <v>9.0</v>
      </c>
      <c r="S42" s="21">
        <v>13.1</v>
      </c>
      <c r="T42" s="21">
        <v>14.7</v>
      </c>
      <c r="U42" s="21">
        <v>8.4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</row>
    <row r="43" ht="18.75" customHeight="1">
      <c r="A43" s="14"/>
      <c r="B43" s="12" t="s">
        <v>126</v>
      </c>
      <c r="C43" s="23" t="s">
        <v>127</v>
      </c>
      <c r="D43" s="12">
        <v>1983.0</v>
      </c>
      <c r="E43" s="14"/>
      <c r="F43" s="14"/>
      <c r="G43" s="12">
        <v>1.0</v>
      </c>
      <c r="H43" s="12" t="s">
        <v>38</v>
      </c>
      <c r="I43" s="15">
        <v>-2.0</v>
      </c>
      <c r="J43" s="12">
        <v>0.0</v>
      </c>
      <c r="K43" s="16">
        <v>11.5</v>
      </c>
      <c r="L43" s="17">
        <v>44.3</v>
      </c>
      <c r="M43" s="17">
        <v>43.2</v>
      </c>
      <c r="N43" s="19">
        <v>547.0</v>
      </c>
      <c r="O43" s="14"/>
      <c r="P43" s="20">
        <v>53.0</v>
      </c>
      <c r="Q43" s="21">
        <v>9.0</v>
      </c>
      <c r="R43" s="21">
        <v>8.0</v>
      </c>
      <c r="S43" s="21">
        <v>11.5</v>
      </c>
      <c r="T43" s="21">
        <v>14.1</v>
      </c>
      <c r="U43" s="21">
        <v>5.7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</row>
    <row r="44" ht="18.75" customHeight="1">
      <c r="A44" s="12">
        <v>22.0</v>
      </c>
      <c r="B44" s="12" t="s">
        <v>128</v>
      </c>
      <c r="C44" s="23" t="s">
        <v>129</v>
      </c>
      <c r="D44" s="12">
        <v>1989.0</v>
      </c>
      <c r="E44" s="14"/>
      <c r="F44" s="14"/>
      <c r="G44" s="12">
        <v>1.0</v>
      </c>
      <c r="H44" s="12" t="s">
        <v>37</v>
      </c>
      <c r="I44" s="15">
        <v>-4.5</v>
      </c>
      <c r="J44" s="12">
        <v>-0.25</v>
      </c>
      <c r="K44" s="16">
        <v>11.6</v>
      </c>
      <c r="L44" s="17">
        <v>42.9</v>
      </c>
      <c r="M44" s="17">
        <v>42.2</v>
      </c>
      <c r="N44" s="19">
        <v>551.0</v>
      </c>
      <c r="O44" s="14"/>
      <c r="P44" s="20">
        <v>108.0</v>
      </c>
      <c r="Q44" s="21">
        <v>8.6</v>
      </c>
      <c r="R44" s="21">
        <v>8.0</v>
      </c>
      <c r="S44" s="21">
        <v>12.4</v>
      </c>
      <c r="T44" s="21">
        <v>15.2</v>
      </c>
      <c r="U44" s="21">
        <v>6.6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</row>
    <row r="45" ht="18.75" customHeight="1">
      <c r="A45" s="14"/>
      <c r="B45" s="12" t="s">
        <v>128</v>
      </c>
      <c r="C45" s="23" t="s">
        <v>129</v>
      </c>
      <c r="D45" s="12">
        <v>1989.0</v>
      </c>
      <c r="E45" s="14"/>
      <c r="F45" s="14"/>
      <c r="G45" s="12">
        <v>1.0</v>
      </c>
      <c r="H45" s="12" t="s">
        <v>38</v>
      </c>
      <c r="I45" s="15">
        <v>-5.0</v>
      </c>
      <c r="J45" s="12">
        <v>0.0</v>
      </c>
      <c r="K45" s="16">
        <v>11.8</v>
      </c>
      <c r="L45" s="17">
        <v>42.6</v>
      </c>
      <c r="M45" s="17">
        <v>42.3</v>
      </c>
      <c r="N45" s="19">
        <v>555.0</v>
      </c>
      <c r="O45" s="14"/>
      <c r="P45" s="20">
        <v>97.0</v>
      </c>
      <c r="Q45" s="21">
        <v>10.6</v>
      </c>
      <c r="R45" s="21">
        <v>9.7</v>
      </c>
      <c r="S45" s="21">
        <v>12.6</v>
      </c>
      <c r="T45" s="21">
        <v>13.3</v>
      </c>
      <c r="U45" s="21">
        <v>8.2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ht="18.75" customHeight="1">
      <c r="A46" s="12">
        <v>23.0</v>
      </c>
      <c r="B46" s="12" t="s">
        <v>131</v>
      </c>
      <c r="C46" s="23" t="s">
        <v>132</v>
      </c>
      <c r="D46" s="12">
        <v>1993.0</v>
      </c>
      <c r="E46" s="14"/>
      <c r="F46" s="14"/>
      <c r="G46" s="12">
        <v>0.0</v>
      </c>
      <c r="H46" s="12" t="s">
        <v>37</v>
      </c>
      <c r="I46" s="15">
        <v>-2.0</v>
      </c>
      <c r="J46" s="12">
        <v>-0.75</v>
      </c>
      <c r="K46" s="16">
        <v>11.5</v>
      </c>
      <c r="L46" s="17">
        <v>45.3</v>
      </c>
      <c r="M46" s="17">
        <v>44.3</v>
      </c>
      <c r="N46" s="19">
        <v>564.0</v>
      </c>
      <c r="O46" s="14"/>
      <c r="P46" s="20">
        <v>0.0</v>
      </c>
      <c r="Q46" s="21">
        <v>12.7</v>
      </c>
      <c r="R46" s="21">
        <v>13.2</v>
      </c>
      <c r="S46" s="21">
        <v>18.2</v>
      </c>
      <c r="T46" s="21">
        <v>15.8</v>
      </c>
      <c r="U46" s="21">
        <v>9.0</v>
      </c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</row>
    <row r="47" ht="18.75" customHeight="1">
      <c r="A47" s="14"/>
      <c r="B47" s="12" t="s">
        <v>131</v>
      </c>
      <c r="C47" s="23" t="s">
        <v>132</v>
      </c>
      <c r="D47" s="12">
        <v>1993.0</v>
      </c>
      <c r="E47" s="14"/>
      <c r="F47" s="14"/>
      <c r="G47" s="12">
        <v>0.0</v>
      </c>
      <c r="H47" s="12" t="s">
        <v>38</v>
      </c>
      <c r="I47" s="15">
        <v>-1.0</v>
      </c>
      <c r="J47" s="12">
        <v>-0.75</v>
      </c>
      <c r="K47" s="16">
        <v>11.6</v>
      </c>
      <c r="L47" s="17">
        <v>45.0</v>
      </c>
      <c r="M47" s="17">
        <v>43.7</v>
      </c>
      <c r="N47" s="19">
        <v>560.0</v>
      </c>
      <c r="O47" s="14"/>
      <c r="P47" s="20">
        <v>0.0</v>
      </c>
      <c r="Q47" s="21">
        <v>11.9</v>
      </c>
      <c r="R47" s="21">
        <v>11.6</v>
      </c>
      <c r="S47" s="21">
        <v>15.2</v>
      </c>
      <c r="T47" s="21">
        <v>14.1</v>
      </c>
      <c r="U47" s="21">
        <v>7.4</v>
      </c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</row>
    <row r="48" ht="18.75" customHeight="1">
      <c r="A48" s="12">
        <v>24.0</v>
      </c>
      <c r="B48" s="12" t="s">
        <v>133</v>
      </c>
      <c r="C48" s="23" t="s">
        <v>134</v>
      </c>
      <c r="D48" s="12">
        <v>1977.0</v>
      </c>
      <c r="E48" s="14"/>
      <c r="F48" s="14"/>
      <c r="G48" s="12">
        <v>1.0</v>
      </c>
      <c r="H48" s="12" t="s">
        <v>37</v>
      </c>
      <c r="I48" s="15">
        <v>-3.5</v>
      </c>
      <c r="J48" s="12">
        <v>0.75</v>
      </c>
      <c r="K48" s="16">
        <v>10.7</v>
      </c>
      <c r="L48" s="17">
        <v>44.8</v>
      </c>
      <c r="M48" s="17">
        <v>44.6</v>
      </c>
      <c r="N48" s="19">
        <v>547.0</v>
      </c>
      <c r="O48" s="14"/>
      <c r="P48" s="20">
        <v>0.0</v>
      </c>
      <c r="Q48" s="21">
        <v>10.9</v>
      </c>
      <c r="R48" s="21">
        <v>10.8</v>
      </c>
      <c r="S48" s="21">
        <v>15.1</v>
      </c>
      <c r="T48" s="21">
        <v>15.1</v>
      </c>
      <c r="U48" s="21">
        <v>7.1</v>
      </c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</row>
    <row r="49" ht="18.75" customHeight="1">
      <c r="A49" s="14"/>
      <c r="B49" s="12" t="s">
        <v>133</v>
      </c>
      <c r="C49" s="23" t="s">
        <v>134</v>
      </c>
      <c r="D49" s="12">
        <v>1977.0</v>
      </c>
      <c r="E49" s="14"/>
      <c r="F49" s="14"/>
      <c r="G49" s="12">
        <v>1.0</v>
      </c>
      <c r="H49" s="12" t="s">
        <v>38</v>
      </c>
      <c r="I49" s="15">
        <v>-3.5</v>
      </c>
      <c r="J49" s="12">
        <v>-0.75</v>
      </c>
      <c r="K49" s="16">
        <v>10.7</v>
      </c>
      <c r="L49" s="17">
        <v>44.6</v>
      </c>
      <c r="M49" s="17">
        <v>44.2</v>
      </c>
      <c r="N49" s="19">
        <v>547.0</v>
      </c>
      <c r="O49" s="14"/>
      <c r="P49" s="20">
        <v>0.0</v>
      </c>
      <c r="Q49" s="21">
        <v>10.0</v>
      </c>
      <c r="R49" s="21">
        <v>10.7</v>
      </c>
      <c r="S49" s="21">
        <v>17.6</v>
      </c>
      <c r="T49" s="21">
        <v>18.2</v>
      </c>
      <c r="U49" s="21">
        <v>7.1</v>
      </c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</row>
    <row r="50" ht="18.75" customHeight="1">
      <c r="A50" s="12">
        <v>25.0</v>
      </c>
      <c r="B50" s="12" t="s">
        <v>135</v>
      </c>
      <c r="C50" s="23" t="s">
        <v>136</v>
      </c>
      <c r="D50" s="12">
        <v>1983.0</v>
      </c>
      <c r="E50" s="14"/>
      <c r="F50" s="14"/>
      <c r="G50" s="12">
        <v>0.0</v>
      </c>
      <c r="H50" s="12" t="s">
        <v>37</v>
      </c>
      <c r="I50" s="15">
        <v>-4.25</v>
      </c>
      <c r="J50" s="12">
        <v>-0.5</v>
      </c>
      <c r="K50" s="16">
        <v>11.1</v>
      </c>
      <c r="L50" s="17">
        <v>46.7</v>
      </c>
      <c r="M50" s="17">
        <v>45.6</v>
      </c>
      <c r="N50" s="19">
        <v>557.0</v>
      </c>
      <c r="O50" s="14"/>
      <c r="P50" s="20">
        <v>108.0</v>
      </c>
      <c r="Q50" s="21">
        <v>11.5</v>
      </c>
      <c r="R50" s="21">
        <v>12.2</v>
      </c>
      <c r="S50" s="21">
        <v>18.3</v>
      </c>
      <c r="T50" s="21">
        <v>17.2</v>
      </c>
      <c r="U50" s="21">
        <v>6.2</v>
      </c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</row>
    <row r="51" ht="18.75" customHeight="1">
      <c r="A51" s="14"/>
      <c r="B51" s="12" t="s">
        <v>135</v>
      </c>
      <c r="C51" s="23" t="s">
        <v>136</v>
      </c>
      <c r="D51" s="12">
        <v>1983.0</v>
      </c>
      <c r="E51" s="14"/>
      <c r="F51" s="14"/>
      <c r="G51" s="12">
        <v>0.0</v>
      </c>
      <c r="H51" s="12" t="s">
        <v>38</v>
      </c>
      <c r="I51" s="15">
        <v>-4.25</v>
      </c>
      <c r="J51" s="12">
        <v>-0.75</v>
      </c>
      <c r="K51" s="16">
        <v>11.1</v>
      </c>
      <c r="L51" s="17">
        <v>46.9</v>
      </c>
      <c r="M51" s="17">
        <v>46.1</v>
      </c>
      <c r="N51" s="19">
        <v>522.0</v>
      </c>
      <c r="O51" s="14"/>
      <c r="P51" s="20">
        <v>112.0</v>
      </c>
      <c r="Q51" s="21">
        <v>10.1</v>
      </c>
      <c r="R51" s="21">
        <v>11.4</v>
      </c>
      <c r="S51" s="21">
        <v>19.6</v>
      </c>
      <c r="T51" s="21">
        <v>19.8</v>
      </c>
      <c r="U51" s="21">
        <v>7.8</v>
      </c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</row>
    <row r="52" ht="18.75" customHeight="1">
      <c r="A52" s="12">
        <v>26.0</v>
      </c>
      <c r="B52" s="12" t="s">
        <v>137</v>
      </c>
      <c r="C52" s="12" t="s">
        <v>138</v>
      </c>
      <c r="D52" s="12">
        <v>1983.0</v>
      </c>
      <c r="E52" s="14"/>
      <c r="F52" s="14"/>
      <c r="G52" s="12">
        <v>0.0</v>
      </c>
      <c r="H52" s="12" t="s">
        <v>37</v>
      </c>
      <c r="I52" s="15">
        <v>-3.0</v>
      </c>
      <c r="J52" s="12">
        <v>-4.0</v>
      </c>
      <c r="K52" s="16">
        <v>10.9</v>
      </c>
      <c r="L52" s="17">
        <v>44.6</v>
      </c>
      <c r="M52" s="17">
        <v>42.1</v>
      </c>
      <c r="N52" s="19">
        <v>540.0</v>
      </c>
      <c r="O52" s="14"/>
      <c r="P52" s="20">
        <v>0.0</v>
      </c>
      <c r="Q52" s="21">
        <v>10.0</v>
      </c>
      <c r="R52" s="21">
        <v>9.4</v>
      </c>
      <c r="S52" s="21">
        <v>13.4</v>
      </c>
      <c r="T52" s="21">
        <v>14.6</v>
      </c>
      <c r="U52" s="21">
        <v>6.7</v>
      </c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ht="18.75" customHeight="1">
      <c r="A53" s="14"/>
      <c r="B53" s="12" t="s">
        <v>137</v>
      </c>
      <c r="C53" s="12" t="s">
        <v>138</v>
      </c>
      <c r="D53" s="12">
        <v>1983.0</v>
      </c>
      <c r="E53" s="14"/>
      <c r="F53" s="14"/>
      <c r="G53" s="12">
        <v>0.0</v>
      </c>
      <c r="H53" s="12" t="s">
        <v>38</v>
      </c>
      <c r="I53" s="15">
        <v>-3.5</v>
      </c>
      <c r="J53" s="12">
        <v>-0.5</v>
      </c>
      <c r="K53" s="16">
        <v>10.8</v>
      </c>
      <c r="L53" s="17">
        <v>45.1</v>
      </c>
      <c r="M53" s="17">
        <v>42.9</v>
      </c>
      <c r="N53" s="19">
        <v>539.0</v>
      </c>
      <c r="O53" s="14"/>
      <c r="P53" s="20">
        <v>0.0</v>
      </c>
      <c r="Q53" s="21">
        <v>10.1</v>
      </c>
      <c r="R53" s="21">
        <v>9.4</v>
      </c>
      <c r="S53" s="21">
        <v>12.8</v>
      </c>
      <c r="T53" s="21">
        <v>14.0</v>
      </c>
      <c r="U53" s="21">
        <v>8.3</v>
      </c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ht="18.75" customHeight="1">
      <c r="A54" s="12">
        <v>27.0</v>
      </c>
      <c r="B54" s="12" t="s">
        <v>140</v>
      </c>
      <c r="C54" s="12" t="s">
        <v>141</v>
      </c>
      <c r="D54" s="12">
        <v>1981.0</v>
      </c>
      <c r="E54" s="14"/>
      <c r="F54" s="14"/>
      <c r="G54" s="12">
        <v>0.0</v>
      </c>
      <c r="H54" s="12" t="s">
        <v>37</v>
      </c>
      <c r="I54" s="15">
        <v>-10.25</v>
      </c>
      <c r="J54" s="12">
        <v>-1.0</v>
      </c>
      <c r="K54" s="16">
        <v>11.3</v>
      </c>
      <c r="L54" s="17">
        <v>45.7</v>
      </c>
      <c r="M54" s="17">
        <v>44.6</v>
      </c>
      <c r="N54" s="19">
        <v>535.0</v>
      </c>
      <c r="O54" s="14"/>
      <c r="P54" s="20">
        <v>0.0</v>
      </c>
      <c r="Q54" s="21">
        <v>11.7</v>
      </c>
      <c r="R54" s="21">
        <v>12.5</v>
      </c>
      <c r="S54" s="21">
        <v>18.9</v>
      </c>
      <c r="T54" s="21">
        <v>17.5</v>
      </c>
      <c r="U54" s="21">
        <v>8.6</v>
      </c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ht="18.75" customHeight="1">
      <c r="A55" s="14"/>
      <c r="B55" s="12" t="s">
        <v>140</v>
      </c>
      <c r="C55" s="12" t="s">
        <v>141</v>
      </c>
      <c r="D55" s="12">
        <v>1981.0</v>
      </c>
      <c r="E55" s="14"/>
      <c r="F55" s="14"/>
      <c r="G55" s="12">
        <v>0.0</v>
      </c>
      <c r="H55" s="12" t="s">
        <v>38</v>
      </c>
      <c r="I55" s="15">
        <v>-6.25</v>
      </c>
      <c r="J55" s="12">
        <v>-2.0</v>
      </c>
      <c r="K55" s="16">
        <v>11.3</v>
      </c>
      <c r="L55" s="17">
        <v>46.3</v>
      </c>
      <c r="M55" s="17">
        <v>44.7</v>
      </c>
      <c r="N55" s="19">
        <v>527.0</v>
      </c>
      <c r="O55" s="14"/>
      <c r="P55" s="20">
        <v>0.0</v>
      </c>
      <c r="Q55" s="21">
        <v>10.8</v>
      </c>
      <c r="R55" s="21">
        <v>10.8</v>
      </c>
      <c r="S55" s="21">
        <v>15.7</v>
      </c>
      <c r="T55" s="21">
        <v>15.7</v>
      </c>
      <c r="U55" s="21">
        <v>7.7</v>
      </c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</row>
    <row r="56" ht="18.75" customHeight="1">
      <c r="A56" s="12">
        <v>28.0</v>
      </c>
      <c r="B56" s="12" t="s">
        <v>142</v>
      </c>
      <c r="C56" s="12" t="s">
        <v>143</v>
      </c>
      <c r="D56" s="12">
        <v>1986.0</v>
      </c>
      <c r="E56" s="14"/>
      <c r="F56" s="14"/>
      <c r="G56" s="12">
        <v>1.0</v>
      </c>
      <c r="H56" s="12" t="s">
        <v>37</v>
      </c>
      <c r="I56" s="15">
        <v>-8.0</v>
      </c>
      <c r="J56" s="12">
        <v>-1.75</v>
      </c>
      <c r="K56" s="16">
        <v>11.4</v>
      </c>
      <c r="L56" s="17">
        <v>46.7</v>
      </c>
      <c r="M56" s="17">
        <v>46.5</v>
      </c>
      <c r="N56" s="19">
        <v>509.0</v>
      </c>
      <c r="O56" s="14"/>
      <c r="P56" s="20">
        <v>0.0</v>
      </c>
      <c r="Q56" s="21">
        <v>9.4</v>
      </c>
      <c r="R56" s="21">
        <v>8.3</v>
      </c>
      <c r="S56" s="21">
        <v>11.4</v>
      </c>
      <c r="T56" s="21">
        <v>13.6</v>
      </c>
      <c r="U56" s="21">
        <v>6.6</v>
      </c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</row>
    <row r="57" ht="18.75" customHeight="1">
      <c r="A57" s="14"/>
      <c r="B57" s="12" t="s">
        <v>142</v>
      </c>
      <c r="C57" s="12" t="s">
        <v>143</v>
      </c>
      <c r="D57" s="12">
        <v>1986.0</v>
      </c>
      <c r="E57" s="14"/>
      <c r="F57" s="14"/>
      <c r="G57" s="12">
        <v>1.0</v>
      </c>
      <c r="H57" s="12" t="s">
        <v>38</v>
      </c>
      <c r="I57" s="15">
        <v>-1.5</v>
      </c>
      <c r="J57" s="12">
        <v>-0.75</v>
      </c>
      <c r="K57" s="16">
        <v>11.5</v>
      </c>
      <c r="L57" s="17">
        <v>46.9</v>
      </c>
      <c r="M57" s="17">
        <v>46.0</v>
      </c>
      <c r="N57" s="19">
        <v>495.0</v>
      </c>
      <c r="O57" s="14"/>
      <c r="P57" s="20">
        <v>0.0</v>
      </c>
      <c r="Q57" s="21">
        <v>8.6</v>
      </c>
      <c r="R57" s="21">
        <v>7.6</v>
      </c>
      <c r="S57" s="21">
        <v>11.2</v>
      </c>
      <c r="T57" s="21">
        <v>14.2</v>
      </c>
      <c r="U57" s="21">
        <v>6.5</v>
      </c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</row>
    <row r="58" ht="18.75" customHeight="1">
      <c r="A58" s="12">
        <v>29.0</v>
      </c>
      <c r="B58" s="12" t="s">
        <v>144</v>
      </c>
      <c r="C58" s="12" t="s">
        <v>145</v>
      </c>
      <c r="D58" s="12">
        <v>1973.0</v>
      </c>
      <c r="E58" s="14"/>
      <c r="F58" s="14"/>
      <c r="G58" s="12">
        <v>0.0</v>
      </c>
      <c r="H58" s="12" t="s">
        <v>37</v>
      </c>
      <c r="I58" s="15">
        <v>-4.0</v>
      </c>
      <c r="J58" s="12">
        <v>-0.75</v>
      </c>
      <c r="K58" s="16">
        <v>11.8</v>
      </c>
      <c r="L58" s="17">
        <v>45.6</v>
      </c>
      <c r="M58" s="17">
        <v>44.5</v>
      </c>
      <c r="N58" s="19">
        <v>514.0</v>
      </c>
      <c r="O58" s="14"/>
      <c r="P58" s="20">
        <v>0.0</v>
      </c>
      <c r="Q58" s="21">
        <v>8.7</v>
      </c>
      <c r="R58" s="21">
        <v>8.8</v>
      </c>
      <c r="S58" s="21">
        <v>14.9</v>
      </c>
      <c r="T58" s="21">
        <v>17.3</v>
      </c>
      <c r="U58" s="21">
        <v>8.5</v>
      </c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</row>
    <row r="59" ht="18.75" customHeight="1">
      <c r="A59" s="14"/>
      <c r="B59" s="12" t="s">
        <v>144</v>
      </c>
      <c r="C59" s="12" t="s">
        <v>145</v>
      </c>
      <c r="D59" s="12">
        <v>1973.0</v>
      </c>
      <c r="E59" s="14"/>
      <c r="F59" s="14"/>
      <c r="G59" s="12">
        <v>0.0</v>
      </c>
      <c r="H59" s="12" t="s">
        <v>38</v>
      </c>
      <c r="I59" s="15">
        <v>-5.74</v>
      </c>
      <c r="J59" s="12">
        <v>0.0</v>
      </c>
      <c r="K59" s="16">
        <v>11.8</v>
      </c>
      <c r="L59" s="17">
        <v>45.8</v>
      </c>
      <c r="M59" s="17">
        <v>45.3</v>
      </c>
      <c r="N59" s="19">
        <v>502.0</v>
      </c>
      <c r="O59" s="14"/>
      <c r="P59" s="20">
        <v>0.0</v>
      </c>
      <c r="Q59" s="21">
        <v>9.0</v>
      </c>
      <c r="R59" s="21">
        <v>8.4</v>
      </c>
      <c r="S59" s="21">
        <v>12.9</v>
      </c>
      <c r="T59" s="21">
        <v>15.2</v>
      </c>
      <c r="U59" s="21">
        <v>7.1</v>
      </c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</row>
    <row r="60" ht="18.75" customHeight="1">
      <c r="A60" s="12">
        <v>30.0</v>
      </c>
      <c r="B60" s="12" t="s">
        <v>146</v>
      </c>
      <c r="C60" s="12" t="s">
        <v>147</v>
      </c>
      <c r="D60" s="12">
        <v>1993.0</v>
      </c>
      <c r="E60" s="14"/>
      <c r="F60" s="14"/>
      <c r="G60" s="12">
        <v>0.0</v>
      </c>
      <c r="H60" s="12" t="s">
        <v>37</v>
      </c>
      <c r="I60" s="15">
        <v>-7.0</v>
      </c>
      <c r="J60" s="12">
        <v>-0.75</v>
      </c>
      <c r="K60" s="16">
        <v>11.4</v>
      </c>
      <c r="L60" s="17">
        <v>45.9</v>
      </c>
      <c r="M60" s="17">
        <v>44.9</v>
      </c>
      <c r="N60" s="19">
        <v>498.0</v>
      </c>
      <c r="O60" s="14"/>
      <c r="P60" s="20">
        <v>94.85</v>
      </c>
      <c r="Q60" s="21">
        <v>9.6</v>
      </c>
      <c r="R60" s="21">
        <v>10.0</v>
      </c>
      <c r="S60" s="21">
        <v>16.5</v>
      </c>
      <c r="T60" s="21">
        <v>17.8</v>
      </c>
      <c r="U60" s="21">
        <v>5.3</v>
      </c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</row>
    <row r="61" ht="18.75" customHeight="1">
      <c r="A61" s="14"/>
      <c r="B61" s="12" t="s">
        <v>146</v>
      </c>
      <c r="C61" s="12" t="s">
        <v>147</v>
      </c>
      <c r="D61" s="12">
        <v>1993.0</v>
      </c>
      <c r="E61" s="14"/>
      <c r="F61" s="14"/>
      <c r="G61" s="12">
        <v>0.0</v>
      </c>
      <c r="H61" s="12" t="s">
        <v>38</v>
      </c>
      <c r="I61" s="15">
        <v>-7.25</v>
      </c>
      <c r="J61" s="12">
        <v>-0.75</v>
      </c>
      <c r="K61" s="16">
        <v>11.4</v>
      </c>
      <c r="L61" s="17">
        <v>46.4</v>
      </c>
      <c r="M61" s="17">
        <v>45.4</v>
      </c>
      <c r="N61" s="19">
        <v>508.0</v>
      </c>
      <c r="O61" s="14"/>
      <c r="P61" s="20">
        <v>94.69</v>
      </c>
      <c r="Q61" s="21">
        <v>8.1</v>
      </c>
      <c r="R61" s="21">
        <v>9.2</v>
      </c>
      <c r="S61" s="21">
        <v>17.8</v>
      </c>
      <c r="T61" s="21">
        <v>20.4</v>
      </c>
      <c r="U61" s="21">
        <v>8.1</v>
      </c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</row>
    <row r="62" ht="18.75" customHeight="1">
      <c r="A62" s="12">
        <v>31.0</v>
      </c>
      <c r="B62" s="12" t="s">
        <v>149</v>
      </c>
      <c r="C62" s="12" t="s">
        <v>150</v>
      </c>
      <c r="D62" s="12">
        <v>1991.0</v>
      </c>
      <c r="E62" s="14"/>
      <c r="F62" s="14"/>
      <c r="G62" s="12">
        <v>0.0</v>
      </c>
      <c r="H62" s="12" t="s">
        <v>37</v>
      </c>
      <c r="I62" s="15">
        <v>-3.0</v>
      </c>
      <c r="J62" s="12">
        <v>-0.5</v>
      </c>
      <c r="K62" s="16">
        <v>11.6</v>
      </c>
      <c r="L62" s="17">
        <v>45.1</v>
      </c>
      <c r="M62" s="17">
        <v>44.2</v>
      </c>
      <c r="N62" s="19">
        <v>554.0</v>
      </c>
      <c r="O62" s="14"/>
      <c r="P62" s="20">
        <v>52.78</v>
      </c>
      <c r="Q62" s="21">
        <v>8.4</v>
      </c>
      <c r="R62" s="21">
        <v>10.3</v>
      </c>
      <c r="S62" s="21">
        <v>20.8</v>
      </c>
      <c r="T62" s="21">
        <v>22.6</v>
      </c>
      <c r="U62" s="21">
        <v>7.7</v>
      </c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ht="18.75" customHeight="1">
      <c r="A63" s="14"/>
      <c r="B63" s="12" t="s">
        <v>149</v>
      </c>
      <c r="C63" s="12" t="s">
        <v>150</v>
      </c>
      <c r="D63" s="12">
        <v>1991.0</v>
      </c>
      <c r="E63" s="14"/>
      <c r="F63" s="14"/>
      <c r="G63" s="12">
        <v>0.0</v>
      </c>
      <c r="H63" s="12" t="s">
        <v>38</v>
      </c>
      <c r="I63" s="15">
        <v>-3.75</v>
      </c>
      <c r="J63" s="12">
        <v>-0.5</v>
      </c>
      <c r="K63" s="16">
        <v>11.6</v>
      </c>
      <c r="L63" s="17">
        <v>45.0</v>
      </c>
      <c r="M63" s="17">
        <v>43.8</v>
      </c>
      <c r="N63" s="19">
        <v>558.0</v>
      </c>
      <c r="O63" s="14"/>
      <c r="P63" s="20">
        <v>67.03</v>
      </c>
      <c r="Q63" s="21">
        <v>8.5</v>
      </c>
      <c r="R63" s="21">
        <v>8.9</v>
      </c>
      <c r="S63" s="21">
        <v>15.9</v>
      </c>
      <c r="T63" s="21">
        <v>18.4</v>
      </c>
      <c r="U63" s="21">
        <v>8.0</v>
      </c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</row>
    <row r="64" ht="18.75" customHeight="1">
      <c r="A64" s="12">
        <v>32.0</v>
      </c>
      <c r="B64" s="12" t="s">
        <v>151</v>
      </c>
      <c r="C64" s="12" t="s">
        <v>152</v>
      </c>
      <c r="D64" s="12">
        <v>1986.0</v>
      </c>
      <c r="E64" s="14"/>
      <c r="F64" s="14"/>
      <c r="G64" s="12">
        <v>1.0</v>
      </c>
      <c r="H64" s="12" t="s">
        <v>37</v>
      </c>
      <c r="I64" s="15">
        <v>-0.75</v>
      </c>
      <c r="J64" s="12">
        <v>-1.0</v>
      </c>
      <c r="K64" s="16">
        <v>12.0</v>
      </c>
      <c r="L64" s="17">
        <v>43.8</v>
      </c>
      <c r="M64" s="17">
        <v>42.7</v>
      </c>
      <c r="N64" s="19">
        <v>575.0</v>
      </c>
      <c r="O64" s="14"/>
      <c r="P64" s="20">
        <v>64.0</v>
      </c>
      <c r="Q64" s="21">
        <v>9.8</v>
      </c>
      <c r="R64" s="21">
        <v>9.3</v>
      </c>
      <c r="S64" s="38">
        <v>13.6</v>
      </c>
      <c r="T64" s="38">
        <v>15.0</v>
      </c>
      <c r="U64" s="38">
        <v>8.2</v>
      </c>
      <c r="V64" s="21"/>
      <c r="W64" s="38"/>
      <c r="X64" s="14"/>
      <c r="Y64" s="38"/>
      <c r="Z64" s="38"/>
      <c r="AA64" s="38"/>
      <c r="AB64" s="38"/>
      <c r="AC64" s="32"/>
      <c r="AD64" s="14"/>
      <c r="AE64" s="39"/>
      <c r="AF64" s="39"/>
      <c r="AG64" s="39"/>
      <c r="AH64" s="39"/>
      <c r="AI64" s="39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ht="18.75" customHeight="1">
      <c r="A65" s="14"/>
      <c r="B65" s="12" t="s">
        <v>151</v>
      </c>
      <c r="C65" s="12" t="s">
        <v>152</v>
      </c>
      <c r="D65" s="12">
        <v>1986.0</v>
      </c>
      <c r="E65" s="14"/>
      <c r="F65" s="14"/>
      <c r="G65" s="12">
        <v>1.0</v>
      </c>
      <c r="H65" s="12" t="s">
        <v>38</v>
      </c>
      <c r="I65" s="15">
        <v>-1.25</v>
      </c>
      <c r="J65" s="12">
        <v>-1.0</v>
      </c>
      <c r="K65" s="16">
        <v>12.0</v>
      </c>
      <c r="L65" s="17">
        <v>44.1</v>
      </c>
      <c r="M65" s="17">
        <v>42.9</v>
      </c>
      <c r="N65" s="19">
        <v>589.0</v>
      </c>
      <c r="O65" s="14"/>
      <c r="P65" s="20">
        <v>71.0</v>
      </c>
      <c r="Q65" s="21">
        <v>10.8</v>
      </c>
      <c r="R65" s="21">
        <v>11.2</v>
      </c>
      <c r="S65" s="38">
        <v>16.9</v>
      </c>
      <c r="T65" s="38">
        <v>16.8</v>
      </c>
      <c r="U65" s="38">
        <v>9.0</v>
      </c>
      <c r="V65" s="21"/>
      <c r="W65" s="38"/>
      <c r="X65" s="14"/>
      <c r="Y65" s="38"/>
      <c r="Z65" s="38"/>
      <c r="AA65" s="38"/>
      <c r="AB65" s="38"/>
      <c r="AC65" s="32"/>
      <c r="AD65" s="14"/>
      <c r="AE65" s="39"/>
      <c r="AF65" s="39"/>
      <c r="AG65" s="39"/>
      <c r="AH65" s="39"/>
      <c r="AI65" s="39"/>
      <c r="AJ65" s="14"/>
      <c r="AK65" s="14"/>
      <c r="AL65" s="14"/>
      <c r="AM65" s="14"/>
      <c r="AN65" s="14"/>
      <c r="AO65" s="14"/>
      <c r="AP65" s="14"/>
      <c r="AQ65" s="14"/>
      <c r="AR65" s="14"/>
      <c r="AS65" s="14"/>
    </row>
    <row r="66" ht="18.75" customHeight="1">
      <c r="A66" s="12">
        <v>33.0</v>
      </c>
      <c r="B66" s="12" t="s">
        <v>153</v>
      </c>
      <c r="C66" s="12" t="s">
        <v>154</v>
      </c>
      <c r="D66" s="12">
        <v>1986.0</v>
      </c>
      <c r="E66" s="14"/>
      <c r="F66" s="14"/>
      <c r="G66" s="12">
        <v>0.0</v>
      </c>
      <c r="H66" s="12" t="s">
        <v>37</v>
      </c>
      <c r="I66" s="15">
        <v>-1.5</v>
      </c>
      <c r="J66" s="12">
        <v>-1.25</v>
      </c>
      <c r="K66" s="16">
        <v>12.3</v>
      </c>
      <c r="L66" s="17">
        <v>44.2</v>
      </c>
      <c r="M66" s="17">
        <v>42.5</v>
      </c>
      <c r="N66" s="19">
        <v>531.0</v>
      </c>
      <c r="O66" s="14"/>
      <c r="P66" s="20">
        <v>49.11</v>
      </c>
      <c r="Q66" s="21">
        <v>8.5</v>
      </c>
      <c r="R66" s="21">
        <v>8.8</v>
      </c>
      <c r="S66" s="21">
        <v>15.5</v>
      </c>
      <c r="T66" s="21">
        <v>18.0</v>
      </c>
      <c r="U66" s="21">
        <v>5.7</v>
      </c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</row>
    <row r="67" ht="18.75" customHeight="1">
      <c r="A67" s="14"/>
      <c r="B67" s="12" t="s">
        <v>153</v>
      </c>
      <c r="C67" s="12" t="s">
        <v>154</v>
      </c>
      <c r="D67" s="12">
        <v>1986.0</v>
      </c>
      <c r="E67" s="14"/>
      <c r="F67" s="14"/>
      <c r="G67" s="12">
        <v>0.0</v>
      </c>
      <c r="H67" s="12" t="s">
        <v>38</v>
      </c>
      <c r="I67" s="15">
        <v>-0.25</v>
      </c>
      <c r="J67" s="12">
        <v>-1.25</v>
      </c>
      <c r="K67" s="16">
        <v>12.3</v>
      </c>
      <c r="L67" s="17">
        <v>44.0</v>
      </c>
      <c r="M67" s="17">
        <v>42.1</v>
      </c>
      <c r="N67" s="19">
        <v>529.0</v>
      </c>
      <c r="O67" s="14"/>
      <c r="P67" s="20">
        <v>30.38</v>
      </c>
      <c r="Q67" s="21">
        <v>8.4</v>
      </c>
      <c r="R67" s="21">
        <v>8.0</v>
      </c>
      <c r="S67" s="21">
        <v>13.3</v>
      </c>
      <c r="T67" s="21">
        <v>16.3</v>
      </c>
      <c r="U67" s="21">
        <v>5.9</v>
      </c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</row>
    <row r="68" ht="18.75" customHeight="1">
      <c r="A68" s="12">
        <v>34.0</v>
      </c>
      <c r="B68" s="12" t="s">
        <v>156</v>
      </c>
      <c r="C68" s="12" t="s">
        <v>157</v>
      </c>
      <c r="D68" s="12">
        <v>1992.0</v>
      </c>
      <c r="E68" s="14"/>
      <c r="F68" s="14"/>
      <c r="G68" s="12">
        <v>0.0</v>
      </c>
      <c r="H68" s="12" t="s">
        <v>37</v>
      </c>
      <c r="I68" s="15">
        <v>-2.87</v>
      </c>
      <c r="J68" s="12">
        <v>-0.75</v>
      </c>
      <c r="K68" s="16">
        <v>11.4</v>
      </c>
      <c r="L68" s="17">
        <v>43.8</v>
      </c>
      <c r="M68" s="17">
        <v>43.1</v>
      </c>
      <c r="N68" s="19">
        <v>504.0</v>
      </c>
      <c r="O68" s="14"/>
      <c r="P68" s="20">
        <v>59.96</v>
      </c>
      <c r="Q68" s="21">
        <v>9.1</v>
      </c>
      <c r="R68" s="21">
        <v>8.3</v>
      </c>
      <c r="S68" s="21">
        <v>12.2</v>
      </c>
      <c r="T68" s="21">
        <v>14.5</v>
      </c>
      <c r="U68" s="21">
        <v>6.9</v>
      </c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</row>
    <row r="69" ht="18.75" customHeight="1">
      <c r="A69" s="14"/>
      <c r="B69" s="12" t="s">
        <v>156</v>
      </c>
      <c r="C69" s="12" t="s">
        <v>157</v>
      </c>
      <c r="D69" s="12">
        <v>1992.0</v>
      </c>
      <c r="E69" s="14"/>
      <c r="F69" s="14"/>
      <c r="G69" s="12">
        <v>0.0</v>
      </c>
      <c r="H69" s="12" t="s">
        <v>38</v>
      </c>
      <c r="I69" s="15">
        <v>-3.0</v>
      </c>
      <c r="J69" s="12">
        <v>-0.5</v>
      </c>
      <c r="K69" s="16">
        <v>11.3</v>
      </c>
      <c r="L69" s="17">
        <v>44.4</v>
      </c>
      <c r="M69" s="17">
        <v>43.7</v>
      </c>
      <c r="N69" s="19">
        <v>504.0</v>
      </c>
      <c r="O69" s="14"/>
      <c r="P69" s="20">
        <v>56.38</v>
      </c>
      <c r="Q69" s="21">
        <v>8.6</v>
      </c>
      <c r="R69" s="21">
        <v>8.0</v>
      </c>
      <c r="S69" s="21">
        <v>12.4</v>
      </c>
      <c r="T69" s="21">
        <v>12.3</v>
      </c>
      <c r="U69" s="21">
        <v>6.5</v>
      </c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</row>
    <row r="70" ht="18.75" customHeight="1">
      <c r="A70" s="12">
        <v>35.0</v>
      </c>
      <c r="B70" s="12" t="s">
        <v>158</v>
      </c>
      <c r="C70" s="12" t="s">
        <v>159</v>
      </c>
      <c r="D70" s="12">
        <v>1990.0</v>
      </c>
      <c r="E70" s="14"/>
      <c r="F70" s="14"/>
      <c r="G70" s="12">
        <v>1.0</v>
      </c>
      <c r="H70" s="12" t="s">
        <v>37</v>
      </c>
      <c r="I70" s="15">
        <v>-0.5</v>
      </c>
      <c r="J70" s="12">
        <v>-1.75</v>
      </c>
      <c r="K70" s="16">
        <v>11.0</v>
      </c>
      <c r="L70" s="17">
        <v>46.6</v>
      </c>
      <c r="M70" s="17">
        <v>44.7</v>
      </c>
      <c r="N70" s="19">
        <v>560.0</v>
      </c>
      <c r="O70" s="14"/>
      <c r="P70" s="20">
        <v>41.78</v>
      </c>
      <c r="Q70" s="21">
        <v>13.6</v>
      </c>
      <c r="R70" s="21">
        <v>13.0</v>
      </c>
      <c r="S70" s="21">
        <v>15.2</v>
      </c>
      <c r="T70" s="21">
        <v>12.3</v>
      </c>
      <c r="U70" s="21">
        <v>5.7</v>
      </c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</row>
    <row r="71" ht="18.75" customHeight="1">
      <c r="A71" s="14"/>
      <c r="B71" s="12" t="s">
        <v>158</v>
      </c>
      <c r="C71" s="12" t="s">
        <v>159</v>
      </c>
      <c r="D71" s="12">
        <v>1990.0</v>
      </c>
      <c r="E71" s="14"/>
      <c r="F71" s="14"/>
      <c r="G71" s="12">
        <v>1.0</v>
      </c>
      <c r="H71" s="12" t="s">
        <v>38</v>
      </c>
      <c r="I71" s="15">
        <v>0.25</v>
      </c>
      <c r="J71" s="12">
        <v>-1.75</v>
      </c>
      <c r="K71" s="16">
        <v>11.0</v>
      </c>
      <c r="L71" s="17">
        <v>47.1</v>
      </c>
      <c r="M71" s="17">
        <v>45.1</v>
      </c>
      <c r="N71" s="19">
        <v>550.0</v>
      </c>
      <c r="O71" s="14"/>
      <c r="P71" s="20">
        <v>30.64</v>
      </c>
      <c r="Q71" s="21">
        <v>10.3</v>
      </c>
      <c r="R71" s="21">
        <v>10.8</v>
      </c>
      <c r="S71" s="21">
        <v>17.2</v>
      </c>
      <c r="T71" s="21">
        <v>17.6</v>
      </c>
      <c r="U71" s="21">
        <v>6.7</v>
      </c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</row>
    <row r="72" ht="18.75" customHeight="1">
      <c r="A72" s="12">
        <v>36.0</v>
      </c>
      <c r="B72" s="12" t="s">
        <v>160</v>
      </c>
      <c r="C72" s="12" t="s">
        <v>161</v>
      </c>
      <c r="D72" s="12">
        <v>1976.0</v>
      </c>
      <c r="E72" s="14"/>
      <c r="F72" s="14"/>
      <c r="G72" s="12">
        <v>0.0</v>
      </c>
      <c r="H72" s="12" t="s">
        <v>37</v>
      </c>
      <c r="I72" s="15">
        <v>-4.0</v>
      </c>
      <c r="J72" s="12">
        <v>-3.25</v>
      </c>
      <c r="K72" s="16">
        <v>11.4</v>
      </c>
      <c r="L72" s="17">
        <v>45.5</v>
      </c>
      <c r="M72" s="17">
        <v>43.6</v>
      </c>
      <c r="N72" s="19">
        <v>478.0</v>
      </c>
      <c r="O72" s="14"/>
      <c r="P72" s="20">
        <v>0.0</v>
      </c>
      <c r="Q72" s="21">
        <v>9.0</v>
      </c>
      <c r="R72" s="21">
        <v>8.9</v>
      </c>
      <c r="S72" s="21">
        <v>14.4</v>
      </c>
      <c r="T72" s="21">
        <v>16.5</v>
      </c>
      <c r="U72" s="21">
        <v>7.0</v>
      </c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</row>
    <row r="73" ht="18.75" customHeight="1">
      <c r="A73" s="14"/>
      <c r="B73" s="12" t="s">
        <v>160</v>
      </c>
      <c r="C73" s="12" t="s">
        <v>161</v>
      </c>
      <c r="D73" s="12">
        <v>1976.0</v>
      </c>
      <c r="E73" s="14"/>
      <c r="F73" s="14"/>
      <c r="G73" s="12">
        <v>0.0</v>
      </c>
      <c r="H73" s="12" t="s">
        <v>38</v>
      </c>
      <c r="I73" s="15">
        <v>-11.75</v>
      </c>
      <c r="J73" s="12">
        <v>-4.0</v>
      </c>
      <c r="K73" s="16" t="s">
        <v>162</v>
      </c>
      <c r="L73" s="17">
        <v>46.8</v>
      </c>
      <c r="M73" s="17">
        <v>43.7</v>
      </c>
      <c r="N73" s="19">
        <v>480.0</v>
      </c>
      <c r="O73" s="14"/>
      <c r="P73" s="20">
        <v>0.0</v>
      </c>
      <c r="Q73" s="21">
        <v>8.8</v>
      </c>
      <c r="R73" s="21">
        <v>9.2</v>
      </c>
      <c r="S73" s="21">
        <v>16.0</v>
      </c>
      <c r="T73" s="21">
        <v>18.1</v>
      </c>
      <c r="U73" s="21">
        <v>7.2</v>
      </c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</row>
    <row r="74" ht="18.75" customHeight="1">
      <c r="A74" s="12">
        <v>37.0</v>
      </c>
      <c r="B74" s="12" t="s">
        <v>164</v>
      </c>
      <c r="C74" s="12" t="s">
        <v>165</v>
      </c>
      <c r="D74" s="12">
        <v>1991.0</v>
      </c>
      <c r="E74" s="14"/>
      <c r="F74" s="14"/>
      <c r="G74" s="12">
        <v>0.0</v>
      </c>
      <c r="H74" s="12" t="s">
        <v>37</v>
      </c>
      <c r="I74" s="15">
        <v>-3.0</v>
      </c>
      <c r="J74" s="12">
        <v>0.0</v>
      </c>
      <c r="K74" s="16">
        <v>12.0</v>
      </c>
      <c r="L74" s="17">
        <v>46.7</v>
      </c>
      <c r="M74" s="17">
        <v>45.7</v>
      </c>
      <c r="N74" s="19">
        <v>509.0</v>
      </c>
      <c r="O74" s="14"/>
      <c r="P74" s="20">
        <v>0.0</v>
      </c>
      <c r="Q74" s="21">
        <v>8.4</v>
      </c>
      <c r="R74" s="21">
        <v>9.6</v>
      </c>
      <c r="S74" s="21">
        <v>18.7</v>
      </c>
      <c r="T74" s="21">
        <v>20.9</v>
      </c>
      <c r="U74" s="21">
        <v>7.0</v>
      </c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</row>
    <row r="75" ht="18.75" customHeight="1">
      <c r="A75" s="14"/>
      <c r="B75" s="12" t="s">
        <v>164</v>
      </c>
      <c r="C75" s="12" t="s">
        <v>165</v>
      </c>
      <c r="D75" s="12">
        <v>1991.0</v>
      </c>
      <c r="E75" s="14"/>
      <c r="F75" s="14"/>
      <c r="G75" s="12">
        <v>0.0</v>
      </c>
      <c r="H75" s="12" t="s">
        <v>38</v>
      </c>
      <c r="I75" s="15">
        <v>-3.0</v>
      </c>
      <c r="J75" s="12">
        <v>-0.5</v>
      </c>
      <c r="K75" s="16">
        <v>11.9</v>
      </c>
      <c r="L75" s="17">
        <v>46.1</v>
      </c>
      <c r="M75" s="17">
        <v>45.3</v>
      </c>
      <c r="N75" s="19">
        <v>509.0</v>
      </c>
      <c r="O75" s="14"/>
      <c r="P75" s="20">
        <v>0.0</v>
      </c>
      <c r="Q75" s="21">
        <v>9.1</v>
      </c>
      <c r="R75" s="21">
        <v>10.6</v>
      </c>
      <c r="S75" s="21">
        <v>20.1</v>
      </c>
      <c r="T75" s="21">
        <v>21.4</v>
      </c>
      <c r="U75" s="21">
        <v>7.9</v>
      </c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</row>
    <row r="76" ht="18.75" customHeight="1">
      <c r="A76" s="12">
        <v>38.0</v>
      </c>
      <c r="B76" s="12" t="s">
        <v>166</v>
      </c>
      <c r="C76" s="12" t="s">
        <v>167</v>
      </c>
      <c r="D76" s="12">
        <v>1993.0</v>
      </c>
      <c r="E76" s="14"/>
      <c r="F76" s="14"/>
      <c r="G76" s="12">
        <v>1.0</v>
      </c>
      <c r="H76" s="12" t="s">
        <v>37</v>
      </c>
      <c r="I76" s="15">
        <v>-2.0</v>
      </c>
      <c r="J76" s="12">
        <v>-1.5</v>
      </c>
      <c r="K76" s="16">
        <v>12.1</v>
      </c>
      <c r="L76" s="17">
        <v>45.1</v>
      </c>
      <c r="M76" s="17">
        <v>43.2</v>
      </c>
      <c r="N76" s="19">
        <v>512.0</v>
      </c>
      <c r="O76" s="14"/>
      <c r="P76" s="20">
        <v>0.0</v>
      </c>
      <c r="Q76" s="21">
        <v>9.5</v>
      </c>
      <c r="R76" s="21">
        <v>8.8</v>
      </c>
      <c r="S76" s="21">
        <v>12.7</v>
      </c>
      <c r="T76" s="21">
        <v>14.6</v>
      </c>
      <c r="U76" s="21">
        <v>6.8</v>
      </c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</row>
    <row r="77" ht="18.75" customHeight="1">
      <c r="A77" s="14"/>
      <c r="B77" s="12" t="s">
        <v>166</v>
      </c>
      <c r="C77" s="12" t="s">
        <v>167</v>
      </c>
      <c r="D77" s="12">
        <v>1993.0</v>
      </c>
      <c r="E77" s="14"/>
      <c r="F77" s="14"/>
      <c r="G77" s="12">
        <v>1.0</v>
      </c>
      <c r="H77" s="12" t="s">
        <v>38</v>
      </c>
      <c r="I77" s="15">
        <v>-2.0</v>
      </c>
      <c r="J77" s="12">
        <v>-1.5</v>
      </c>
      <c r="K77" s="16">
        <v>11.9</v>
      </c>
      <c r="L77" s="17">
        <v>45.4</v>
      </c>
      <c r="M77" s="17">
        <v>43.5</v>
      </c>
      <c r="N77" s="19">
        <v>514.0</v>
      </c>
      <c r="O77" s="14"/>
      <c r="P77" s="20">
        <v>0.0</v>
      </c>
      <c r="Q77" s="21">
        <v>9.6</v>
      </c>
      <c r="R77" s="21">
        <v>8.2</v>
      </c>
      <c r="S77" s="21">
        <v>10.4</v>
      </c>
      <c r="T77" s="21">
        <v>12.4</v>
      </c>
      <c r="U77" s="21">
        <v>5.7</v>
      </c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</row>
    <row r="78" ht="18.75" customHeight="1">
      <c r="A78" s="12">
        <v>39.0</v>
      </c>
      <c r="B78" s="12" t="s">
        <v>168</v>
      </c>
      <c r="C78" s="12" t="s">
        <v>169</v>
      </c>
      <c r="D78" s="12">
        <v>1977.0</v>
      </c>
      <c r="E78" s="14"/>
      <c r="F78" s="14"/>
      <c r="G78" s="12">
        <v>0.0</v>
      </c>
      <c r="H78" s="12" t="s">
        <v>37</v>
      </c>
      <c r="I78" s="15">
        <v>-1.75</v>
      </c>
      <c r="J78" s="12">
        <v>-0.25</v>
      </c>
      <c r="K78" s="16">
        <v>11.6</v>
      </c>
      <c r="L78" s="17">
        <v>44.1</v>
      </c>
      <c r="M78" s="17">
        <v>43.2</v>
      </c>
      <c r="N78" s="19">
        <v>531.0</v>
      </c>
      <c r="O78" s="14"/>
      <c r="P78" s="20">
        <v>38.13</v>
      </c>
      <c r="Q78" s="21">
        <v>10.5</v>
      </c>
      <c r="R78" s="21">
        <v>10.7</v>
      </c>
      <c r="S78" s="21">
        <v>16.2</v>
      </c>
      <c r="T78" s="21">
        <v>16.5</v>
      </c>
      <c r="U78" s="21">
        <v>6.2</v>
      </c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</row>
    <row r="79" ht="18.75" customHeight="1">
      <c r="A79" s="14"/>
      <c r="B79" s="12" t="s">
        <v>168</v>
      </c>
      <c r="C79" s="12" t="s">
        <v>169</v>
      </c>
      <c r="D79" s="12">
        <v>1977.0</v>
      </c>
      <c r="E79" s="14"/>
      <c r="F79" s="14"/>
      <c r="G79" s="12">
        <v>0.0</v>
      </c>
      <c r="H79" s="12" t="s">
        <v>38</v>
      </c>
      <c r="I79" s="15">
        <v>-2.0</v>
      </c>
      <c r="J79" s="12">
        <v>0.0</v>
      </c>
      <c r="K79" s="16">
        <v>11.6</v>
      </c>
      <c r="L79" s="17">
        <v>45.1</v>
      </c>
      <c r="M79" s="17">
        <v>44.1</v>
      </c>
      <c r="N79" s="19">
        <v>530.0</v>
      </c>
      <c r="O79" s="14"/>
      <c r="P79" s="20">
        <v>45.4</v>
      </c>
      <c r="Q79" s="21">
        <v>10.1</v>
      </c>
      <c r="R79" s="21">
        <v>10.8</v>
      </c>
      <c r="S79" s="21">
        <v>17.7</v>
      </c>
      <c r="T79" s="21">
        <v>18.2</v>
      </c>
      <c r="U79" s="21">
        <v>5.6</v>
      </c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</row>
    <row r="80" ht="18.75" customHeight="1">
      <c r="A80" s="12">
        <v>40.0</v>
      </c>
      <c r="B80" s="12" t="s">
        <v>170</v>
      </c>
      <c r="C80" s="12" t="s">
        <v>171</v>
      </c>
      <c r="D80" s="12">
        <v>1991.0</v>
      </c>
      <c r="E80" s="14"/>
      <c r="F80" s="14"/>
      <c r="G80" s="12">
        <v>0.0</v>
      </c>
      <c r="H80" s="12" t="s">
        <v>37</v>
      </c>
      <c r="I80" s="15">
        <v>-4.87</v>
      </c>
      <c r="J80" s="12">
        <v>-0.5</v>
      </c>
      <c r="K80" s="16">
        <v>12.3</v>
      </c>
      <c r="L80" s="17">
        <v>41.8</v>
      </c>
      <c r="M80" s="17">
        <v>40.8</v>
      </c>
      <c r="N80" s="19">
        <v>542.0</v>
      </c>
      <c r="O80" s="14"/>
      <c r="P80" s="20">
        <v>84.39</v>
      </c>
      <c r="Q80" s="21">
        <v>10.2</v>
      </c>
      <c r="R80" s="21">
        <v>10.7</v>
      </c>
      <c r="S80" s="21">
        <v>16.8</v>
      </c>
      <c r="T80" s="21">
        <v>17.3</v>
      </c>
      <c r="U80" s="21">
        <v>6.8</v>
      </c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</row>
    <row r="81" ht="18.75" customHeight="1">
      <c r="A81" s="40"/>
      <c r="B81" s="41" t="s">
        <v>170</v>
      </c>
      <c r="C81" s="41" t="s">
        <v>171</v>
      </c>
      <c r="D81" s="41">
        <v>1991.0</v>
      </c>
      <c r="E81" s="42"/>
      <c r="F81" s="40"/>
      <c r="G81" s="41">
        <v>0.0</v>
      </c>
      <c r="H81" s="41" t="s">
        <v>38</v>
      </c>
      <c r="I81" s="43">
        <v>-4.12</v>
      </c>
      <c r="J81" s="41">
        <v>-0.75</v>
      </c>
      <c r="K81" s="43">
        <v>12.2</v>
      </c>
      <c r="L81" s="41">
        <v>42.0</v>
      </c>
      <c r="M81" s="41">
        <v>40.7</v>
      </c>
      <c r="N81" s="41">
        <v>538.0</v>
      </c>
      <c r="O81" s="40"/>
      <c r="P81" s="41">
        <v>7.58</v>
      </c>
      <c r="Q81" s="41">
        <v>11.5</v>
      </c>
      <c r="R81" s="41">
        <v>12.4</v>
      </c>
      <c r="S81" s="41">
        <v>19.1</v>
      </c>
      <c r="T81" s="41">
        <v>17.9</v>
      </c>
      <c r="U81" s="41">
        <v>8.8</v>
      </c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</row>
    <row r="82" ht="18.75" customHeight="1">
      <c r="A82" s="12">
        <v>41.0</v>
      </c>
      <c r="B82" s="12" t="s">
        <v>173</v>
      </c>
      <c r="C82" s="13" t="s">
        <v>174</v>
      </c>
      <c r="D82" s="12">
        <v>1992.0</v>
      </c>
      <c r="E82" s="14"/>
      <c r="F82" s="12" t="s">
        <v>175</v>
      </c>
      <c r="G82" s="12">
        <v>1.0</v>
      </c>
      <c r="H82" s="12" t="s">
        <v>37</v>
      </c>
      <c r="I82" s="15">
        <v>-3.25</v>
      </c>
      <c r="J82" s="12">
        <v>0.0</v>
      </c>
      <c r="K82" s="16">
        <v>11.4</v>
      </c>
      <c r="L82" s="17">
        <v>43.7</v>
      </c>
      <c r="M82" s="17">
        <v>43.2</v>
      </c>
      <c r="N82" s="19">
        <v>539.0</v>
      </c>
      <c r="O82" s="14"/>
      <c r="P82" s="20">
        <v>71.0</v>
      </c>
      <c r="Q82" s="21">
        <v>10.0</v>
      </c>
      <c r="R82" s="14"/>
      <c r="S82" s="14"/>
      <c r="T82" s="14"/>
      <c r="U82" s="14"/>
      <c r="V82" s="21">
        <v>8.1</v>
      </c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</row>
    <row r="83" ht="18.75" customHeight="1">
      <c r="A83" s="14"/>
      <c r="B83" s="14"/>
      <c r="C83" s="13"/>
      <c r="D83" s="14"/>
      <c r="E83" s="14"/>
      <c r="F83" s="14"/>
      <c r="G83" s="12">
        <v>1.0</v>
      </c>
      <c r="H83" s="12" t="s">
        <v>37</v>
      </c>
      <c r="I83" s="15">
        <v>-3.62</v>
      </c>
      <c r="J83" s="12">
        <v>0.0</v>
      </c>
      <c r="K83" s="16">
        <v>11.4</v>
      </c>
      <c r="L83" s="17">
        <v>42.7</v>
      </c>
      <c r="M83" s="17">
        <v>43.0</v>
      </c>
      <c r="N83" s="19">
        <v>539.0</v>
      </c>
      <c r="O83" s="14"/>
      <c r="P83" s="20">
        <v>79.0</v>
      </c>
      <c r="Q83" s="21">
        <v>11.1</v>
      </c>
      <c r="R83" s="14"/>
      <c r="S83" s="14"/>
      <c r="T83" s="14"/>
      <c r="U83" s="14"/>
      <c r="V83" s="21">
        <v>8.6</v>
      </c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</row>
    <row r="84" ht="18.75" customHeight="1">
      <c r="A84" s="12">
        <v>42.0</v>
      </c>
      <c r="B84" s="12" t="s">
        <v>139</v>
      </c>
      <c r="C84" s="13" t="s">
        <v>177</v>
      </c>
      <c r="D84" s="12">
        <v>1991.0</v>
      </c>
      <c r="E84" s="14"/>
      <c r="F84" s="12" t="s">
        <v>178</v>
      </c>
      <c r="G84" s="12">
        <v>0.0</v>
      </c>
      <c r="H84" s="12" t="s">
        <v>37</v>
      </c>
      <c r="I84" s="15">
        <v>-3.25</v>
      </c>
      <c r="J84" s="12">
        <v>0.0</v>
      </c>
      <c r="K84" s="16">
        <v>11.7</v>
      </c>
      <c r="L84" s="17">
        <v>45.3</v>
      </c>
      <c r="M84" s="17">
        <v>44.2</v>
      </c>
      <c r="N84" s="19">
        <v>542.0</v>
      </c>
      <c r="O84" s="14"/>
      <c r="P84" s="20">
        <v>52.78</v>
      </c>
      <c r="Q84" s="21">
        <v>12.1</v>
      </c>
      <c r="R84" s="14"/>
      <c r="S84" s="14"/>
      <c r="T84" s="14"/>
      <c r="U84" s="14"/>
      <c r="V84" s="21">
        <v>9.2</v>
      </c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</row>
    <row r="85" ht="18.75" customHeight="1">
      <c r="A85" s="14"/>
      <c r="B85" s="14"/>
      <c r="C85" s="13"/>
      <c r="D85" s="14"/>
      <c r="E85" s="14"/>
      <c r="F85" s="14"/>
      <c r="G85" s="12">
        <v>0.0</v>
      </c>
      <c r="H85" s="12" t="s">
        <v>38</v>
      </c>
      <c r="I85" s="15">
        <v>-2.12</v>
      </c>
      <c r="J85" s="12">
        <v>-0.75</v>
      </c>
      <c r="K85" s="16">
        <v>11.7</v>
      </c>
      <c r="L85" s="17">
        <v>46.1</v>
      </c>
      <c r="M85" s="17">
        <v>44.8</v>
      </c>
      <c r="N85" s="19">
        <v>538.0</v>
      </c>
      <c r="O85" s="14"/>
      <c r="P85" s="20">
        <v>52.78</v>
      </c>
      <c r="Q85" s="21">
        <v>12.9</v>
      </c>
      <c r="R85" s="14"/>
      <c r="S85" s="14"/>
      <c r="T85" s="14"/>
      <c r="U85" s="14"/>
      <c r="V85" s="21">
        <v>8.6</v>
      </c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</row>
    <row r="86" ht="18.75" customHeight="1">
      <c r="A86" s="12">
        <v>43.0</v>
      </c>
      <c r="B86" s="12" t="s">
        <v>179</v>
      </c>
      <c r="C86" s="13" t="s">
        <v>180</v>
      </c>
      <c r="D86" s="12">
        <v>1985.0</v>
      </c>
      <c r="E86" s="14"/>
      <c r="F86" s="12" t="s">
        <v>178</v>
      </c>
      <c r="G86" s="12">
        <v>0.0</v>
      </c>
      <c r="H86" s="12" t="s">
        <v>37</v>
      </c>
      <c r="I86" s="15">
        <v>-3.0</v>
      </c>
      <c r="J86" s="12">
        <v>0.0</v>
      </c>
      <c r="K86" s="16">
        <v>11.3</v>
      </c>
      <c r="L86" s="17">
        <v>44.2</v>
      </c>
      <c r="M86" s="17">
        <v>43.3</v>
      </c>
      <c r="N86" s="19">
        <v>558.0</v>
      </c>
      <c r="O86" s="14"/>
      <c r="P86" s="20">
        <v>49.16</v>
      </c>
      <c r="Q86" s="21">
        <v>10.0</v>
      </c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</row>
    <row r="87" ht="18.75" customHeight="1">
      <c r="A87" s="14"/>
      <c r="B87" s="14"/>
      <c r="C87" s="13"/>
      <c r="D87" s="14"/>
      <c r="E87" s="14"/>
      <c r="F87" s="14"/>
      <c r="G87" s="12">
        <v>0.0</v>
      </c>
      <c r="H87" s="12" t="s">
        <v>38</v>
      </c>
      <c r="I87" s="15">
        <v>-3.5</v>
      </c>
      <c r="J87" s="12">
        <v>0.0</v>
      </c>
      <c r="K87" s="16">
        <v>11.4</v>
      </c>
      <c r="L87" s="17">
        <v>44.4</v>
      </c>
      <c r="M87" s="17">
        <v>43.6</v>
      </c>
      <c r="N87" s="19">
        <v>549.0</v>
      </c>
      <c r="O87" s="14"/>
      <c r="P87" s="20">
        <v>56.39</v>
      </c>
      <c r="Q87" s="21">
        <v>11.0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</row>
    <row r="88" ht="18.75" customHeight="1">
      <c r="A88" s="12">
        <v>44.0</v>
      </c>
      <c r="B88" s="12" t="s">
        <v>181</v>
      </c>
      <c r="C88" s="13" t="s">
        <v>182</v>
      </c>
      <c r="D88" s="12">
        <v>1985.0</v>
      </c>
      <c r="E88" s="14"/>
      <c r="F88" s="12" t="s">
        <v>178</v>
      </c>
      <c r="G88" s="12">
        <v>0.0</v>
      </c>
      <c r="H88" s="12" t="s">
        <v>37</v>
      </c>
      <c r="I88" s="15">
        <v>-4.5</v>
      </c>
      <c r="J88" s="12">
        <v>0.0</v>
      </c>
      <c r="K88" s="16">
        <v>11.1</v>
      </c>
      <c r="L88" s="17">
        <v>44.4</v>
      </c>
      <c r="M88" s="17">
        <v>44.2</v>
      </c>
      <c r="N88" s="19">
        <v>552.0</v>
      </c>
      <c r="O88" s="14"/>
      <c r="P88" s="20">
        <v>70.62</v>
      </c>
      <c r="Q88" s="21">
        <v>12.8</v>
      </c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</row>
    <row r="89" ht="18.75" customHeight="1">
      <c r="A89" s="14"/>
      <c r="B89" s="14"/>
      <c r="C89" s="13"/>
      <c r="D89" s="14"/>
      <c r="E89" s="14"/>
      <c r="F89" s="14"/>
      <c r="G89" s="12">
        <v>0.0</v>
      </c>
      <c r="H89" s="12" t="s">
        <v>38</v>
      </c>
      <c r="I89" s="15">
        <v>-3.62</v>
      </c>
      <c r="J89" s="12">
        <v>0.0</v>
      </c>
      <c r="K89" s="16">
        <v>11.1</v>
      </c>
      <c r="L89" s="17">
        <v>44.5</v>
      </c>
      <c r="M89" s="17">
        <v>44.1</v>
      </c>
      <c r="N89" s="19">
        <v>549.0</v>
      </c>
      <c r="O89" s="14"/>
      <c r="P89" s="20">
        <v>59.98</v>
      </c>
      <c r="Q89" s="21">
        <v>12.6</v>
      </c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</row>
    <row r="90" ht="18.75" customHeight="1">
      <c r="A90" s="12">
        <v>45.0</v>
      </c>
      <c r="B90" s="12" t="s">
        <v>183</v>
      </c>
      <c r="C90" s="13" t="s">
        <v>184</v>
      </c>
      <c r="D90" s="12">
        <v>1989.0</v>
      </c>
      <c r="E90" s="14"/>
      <c r="F90" s="12" t="s">
        <v>175</v>
      </c>
      <c r="G90" s="12">
        <v>0.0</v>
      </c>
      <c r="H90" s="12" t="s">
        <v>37</v>
      </c>
      <c r="I90" s="15">
        <v>-2.25</v>
      </c>
      <c r="J90" s="12">
        <v>0.0</v>
      </c>
      <c r="K90" s="16">
        <v>10.5</v>
      </c>
      <c r="L90" s="17">
        <v>44.8</v>
      </c>
      <c r="M90" s="17">
        <v>43.8</v>
      </c>
      <c r="N90" s="19">
        <v>498.0</v>
      </c>
      <c r="O90" s="14"/>
      <c r="P90" s="20">
        <v>47.0</v>
      </c>
      <c r="Q90" s="21">
        <v>9.5</v>
      </c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</row>
    <row r="91" ht="18.75" customHeight="1">
      <c r="A91" s="14"/>
      <c r="B91" s="14"/>
      <c r="C91" s="13"/>
      <c r="D91" s="14"/>
      <c r="E91" s="14"/>
      <c r="F91" s="14"/>
      <c r="G91" s="12">
        <v>0.0</v>
      </c>
      <c r="H91" s="12" t="s">
        <v>38</v>
      </c>
      <c r="I91" s="15">
        <v>-2.0</v>
      </c>
      <c r="J91" s="12">
        <v>0.0</v>
      </c>
      <c r="K91" s="16">
        <v>10.8</v>
      </c>
      <c r="L91" s="17">
        <v>44.2</v>
      </c>
      <c r="M91" s="17">
        <v>43.3</v>
      </c>
      <c r="N91" s="19">
        <v>495.0</v>
      </c>
      <c r="O91" s="14"/>
      <c r="P91" s="20">
        <v>43.0</v>
      </c>
      <c r="Q91" s="21">
        <v>9.9</v>
      </c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</row>
    <row r="92" ht="18.75" customHeight="1">
      <c r="A92" s="12">
        <v>46.0</v>
      </c>
      <c r="B92" s="12" t="s">
        <v>185</v>
      </c>
      <c r="C92" s="13" t="s">
        <v>186</v>
      </c>
      <c r="D92" s="12">
        <v>1988.0</v>
      </c>
      <c r="E92" s="14"/>
      <c r="F92" s="12" t="s">
        <v>175</v>
      </c>
      <c r="G92" s="12">
        <v>0.0</v>
      </c>
      <c r="H92" s="12" t="s">
        <v>37</v>
      </c>
      <c r="I92" s="15">
        <v>-2.0</v>
      </c>
      <c r="J92" s="12">
        <v>-0.75</v>
      </c>
      <c r="K92" s="16">
        <v>11.5</v>
      </c>
      <c r="L92" s="17">
        <v>45.4</v>
      </c>
      <c r="M92" s="17">
        <v>44.0</v>
      </c>
      <c r="N92" s="19">
        <v>546.0</v>
      </c>
      <c r="O92" s="14"/>
      <c r="P92" s="20">
        <v>79.0</v>
      </c>
      <c r="Q92" s="14"/>
      <c r="R92" s="14"/>
      <c r="S92" s="14"/>
      <c r="T92" s="14"/>
      <c r="U92" s="14"/>
      <c r="V92" s="21">
        <v>9.3</v>
      </c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</row>
    <row r="93" ht="18.75" customHeight="1">
      <c r="A93" s="14"/>
      <c r="B93" s="14"/>
      <c r="C93" s="13"/>
      <c r="D93" s="14"/>
      <c r="E93" s="14"/>
      <c r="F93" s="14"/>
      <c r="G93" s="12">
        <v>0.0</v>
      </c>
      <c r="H93" s="12" t="s">
        <v>38</v>
      </c>
      <c r="I93" s="15">
        <v>-2.25</v>
      </c>
      <c r="J93" s="12">
        <v>-0.5</v>
      </c>
      <c r="K93" s="16">
        <v>11.6</v>
      </c>
      <c r="L93" s="17">
        <v>45.2</v>
      </c>
      <c r="M93" s="17">
        <v>44.0</v>
      </c>
      <c r="N93" s="19">
        <v>545.0</v>
      </c>
      <c r="O93" s="14"/>
      <c r="P93" s="20">
        <v>79.0</v>
      </c>
      <c r="Q93" s="14"/>
      <c r="R93" s="14"/>
      <c r="S93" s="14"/>
      <c r="T93" s="14"/>
      <c r="U93" s="14"/>
      <c r="V93" s="21">
        <v>9.0</v>
      </c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</row>
    <row r="94" ht="18.75" customHeight="1">
      <c r="A94" s="12">
        <v>47.0</v>
      </c>
      <c r="B94" s="12" t="s">
        <v>130</v>
      </c>
      <c r="C94" s="13" t="s">
        <v>188</v>
      </c>
      <c r="D94" s="12">
        <v>1987.0</v>
      </c>
      <c r="E94" s="14"/>
      <c r="F94" s="12" t="s">
        <v>178</v>
      </c>
      <c r="G94" s="12">
        <v>1.0</v>
      </c>
      <c r="H94" s="12" t="s">
        <v>37</v>
      </c>
      <c r="I94" s="15">
        <v>-5.0</v>
      </c>
      <c r="J94" s="12">
        <v>0.0</v>
      </c>
      <c r="K94" s="16">
        <v>12.0</v>
      </c>
      <c r="L94" s="17">
        <v>45.4</v>
      </c>
      <c r="M94" s="17">
        <v>44.6</v>
      </c>
      <c r="N94" s="19">
        <v>553.0</v>
      </c>
      <c r="O94" s="14"/>
      <c r="P94" s="20">
        <v>77.61</v>
      </c>
      <c r="Q94" s="21">
        <v>9.9</v>
      </c>
      <c r="R94" s="14"/>
      <c r="S94" s="14"/>
      <c r="T94" s="14"/>
      <c r="U94" s="14"/>
      <c r="V94" s="21">
        <v>8.9</v>
      </c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</row>
    <row r="95" ht="18.75" customHeight="1">
      <c r="A95" s="14"/>
      <c r="B95" s="14"/>
      <c r="C95" s="13"/>
      <c r="D95" s="14"/>
      <c r="E95" s="14"/>
      <c r="F95" s="14"/>
      <c r="G95" s="12">
        <v>1.0</v>
      </c>
      <c r="H95" s="12" t="s">
        <v>38</v>
      </c>
      <c r="I95" s="15">
        <v>-5.0</v>
      </c>
      <c r="J95" s="12">
        <v>0.0</v>
      </c>
      <c r="K95" s="16">
        <v>11.8</v>
      </c>
      <c r="L95" s="17">
        <v>45.1</v>
      </c>
      <c r="M95" s="17">
        <v>44.7</v>
      </c>
      <c r="N95" s="19">
        <v>542.0</v>
      </c>
      <c r="O95" s="14"/>
      <c r="P95" s="20">
        <v>77.61</v>
      </c>
      <c r="Q95" s="21">
        <v>9.4</v>
      </c>
      <c r="R95" s="14"/>
      <c r="S95" s="14"/>
      <c r="T95" s="14"/>
      <c r="U95" s="14"/>
      <c r="V95" s="21">
        <v>8.1</v>
      </c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</row>
    <row r="96" ht="18.75" customHeight="1">
      <c r="A96" s="12">
        <v>48.0</v>
      </c>
      <c r="B96" s="12" t="s">
        <v>189</v>
      </c>
      <c r="C96" s="13" t="s">
        <v>190</v>
      </c>
      <c r="D96" s="12">
        <v>1991.0</v>
      </c>
      <c r="E96" s="14"/>
      <c r="F96" s="12" t="s">
        <v>178</v>
      </c>
      <c r="G96" s="12">
        <v>1.0</v>
      </c>
      <c r="H96" s="12" t="s">
        <v>37</v>
      </c>
      <c r="I96" s="15">
        <v>-6.0</v>
      </c>
      <c r="J96" s="12">
        <v>-1.0</v>
      </c>
      <c r="K96" s="16">
        <v>11.8</v>
      </c>
      <c r="L96" s="17">
        <v>46.3</v>
      </c>
      <c r="M96" s="17">
        <v>45.4</v>
      </c>
      <c r="N96" s="19">
        <v>477.0</v>
      </c>
      <c r="O96" s="14"/>
      <c r="P96" s="20">
        <v>89.19</v>
      </c>
      <c r="Q96" s="21">
        <v>9.5</v>
      </c>
      <c r="R96" s="14"/>
      <c r="S96" s="14"/>
      <c r="T96" s="14"/>
      <c r="U96" s="14"/>
      <c r="V96" s="21">
        <v>7.6</v>
      </c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</row>
    <row r="97" ht="18.75" customHeight="1">
      <c r="A97" s="14"/>
      <c r="B97" s="14"/>
      <c r="C97" s="13"/>
      <c r="D97" s="14"/>
      <c r="E97" s="14"/>
      <c r="F97" s="14"/>
      <c r="G97" s="12">
        <v>1.0</v>
      </c>
      <c r="H97" s="12" t="s">
        <v>38</v>
      </c>
      <c r="I97" s="15">
        <v>-5.0</v>
      </c>
      <c r="J97" s="12">
        <v>-0.75</v>
      </c>
      <c r="K97" s="16">
        <v>11.9</v>
      </c>
      <c r="L97" s="17">
        <v>46.2</v>
      </c>
      <c r="M97" s="17">
        <v>45.1</v>
      </c>
      <c r="N97" s="19">
        <v>470.0</v>
      </c>
      <c r="O97" s="14"/>
      <c r="P97" s="20">
        <v>77.79</v>
      </c>
      <c r="Q97" s="21">
        <v>8.5</v>
      </c>
      <c r="R97" s="14"/>
      <c r="S97" s="14"/>
      <c r="T97" s="14"/>
      <c r="U97" s="14"/>
      <c r="V97" s="21">
        <v>6.1</v>
      </c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</row>
    <row r="98" ht="18.75" customHeight="1">
      <c r="A98" s="12">
        <v>49.0</v>
      </c>
      <c r="B98" s="12" t="s">
        <v>122</v>
      </c>
      <c r="C98" s="13" t="s">
        <v>191</v>
      </c>
      <c r="D98" s="12">
        <v>1992.0</v>
      </c>
      <c r="E98" s="14"/>
      <c r="F98" s="12" t="s">
        <v>178</v>
      </c>
      <c r="G98" s="12">
        <v>0.0</v>
      </c>
      <c r="H98" s="12" t="s">
        <v>37</v>
      </c>
      <c r="I98" s="15">
        <v>-0.5</v>
      </c>
      <c r="J98" s="12">
        <v>-2.5</v>
      </c>
      <c r="K98" s="16">
        <v>11.4</v>
      </c>
      <c r="L98" s="17">
        <v>47.3</v>
      </c>
      <c r="M98" s="17">
        <v>44.6</v>
      </c>
      <c r="N98" s="19">
        <v>477.0</v>
      </c>
      <c r="O98" s="14"/>
      <c r="P98" s="20">
        <v>49.15</v>
      </c>
      <c r="Q98" s="21">
        <v>9.9</v>
      </c>
      <c r="R98" s="14"/>
      <c r="S98" s="14"/>
      <c r="T98" s="14"/>
      <c r="U98" s="14"/>
      <c r="V98" s="21">
        <v>7.3</v>
      </c>
      <c r="W98" s="14"/>
      <c r="X98" s="14"/>
      <c r="Y98" s="14"/>
      <c r="Z98" s="14"/>
      <c r="AA98" s="14"/>
      <c r="AB98" s="14"/>
      <c r="AC98" s="32">
        <v>9.0</v>
      </c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</row>
    <row r="99" ht="18.75" customHeight="1">
      <c r="A99" s="14"/>
      <c r="B99" s="14"/>
      <c r="C99" s="13"/>
      <c r="D99" s="14"/>
      <c r="E99" s="14"/>
      <c r="F99" s="14"/>
      <c r="G99" s="12">
        <v>0.0</v>
      </c>
      <c r="H99" s="12" t="s">
        <v>38</v>
      </c>
      <c r="I99" s="15">
        <v>-0.75</v>
      </c>
      <c r="J99" s="12">
        <v>-2.25</v>
      </c>
      <c r="K99" s="16">
        <v>11.4</v>
      </c>
      <c r="L99" s="17">
        <v>46.6</v>
      </c>
      <c r="M99" s="17">
        <v>44.4</v>
      </c>
      <c r="N99" s="19">
        <v>466.0</v>
      </c>
      <c r="O99" s="14"/>
      <c r="P99" s="20">
        <v>49.15</v>
      </c>
      <c r="Q99" s="21">
        <v>9.1</v>
      </c>
      <c r="R99" s="14"/>
      <c r="S99" s="14"/>
      <c r="T99" s="14"/>
      <c r="U99" s="14"/>
      <c r="V99" s="21">
        <v>8.7</v>
      </c>
      <c r="W99" s="14"/>
      <c r="X99" s="14"/>
      <c r="Y99" s="14"/>
      <c r="Z99" s="14"/>
      <c r="AA99" s="14"/>
      <c r="AB99" s="14"/>
      <c r="AC99" s="32">
        <v>7.4</v>
      </c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</row>
    <row r="100" ht="18.75" customHeight="1">
      <c r="A100" s="12">
        <v>50.0</v>
      </c>
      <c r="B100" s="12" t="s">
        <v>192</v>
      </c>
      <c r="C100" s="13" t="s">
        <v>193</v>
      </c>
      <c r="D100" s="12">
        <v>1990.0</v>
      </c>
      <c r="E100" s="14"/>
      <c r="F100" s="12" t="s">
        <v>178</v>
      </c>
      <c r="G100" s="12">
        <v>0.0</v>
      </c>
      <c r="H100" s="12" t="s">
        <v>37</v>
      </c>
      <c r="I100" s="15">
        <v>-6.0</v>
      </c>
      <c r="J100" s="12">
        <v>-1.25</v>
      </c>
      <c r="K100" s="16">
        <v>11.2</v>
      </c>
      <c r="L100" s="17">
        <v>46.2</v>
      </c>
      <c r="M100" s="17">
        <v>44.5</v>
      </c>
      <c r="N100" s="19">
        <v>550.0</v>
      </c>
      <c r="O100" s="14"/>
      <c r="P100" s="20">
        <v>104.78</v>
      </c>
      <c r="Q100" s="21">
        <v>10.1</v>
      </c>
      <c r="R100" s="14"/>
      <c r="S100" s="14"/>
      <c r="T100" s="14"/>
      <c r="U100" s="14"/>
      <c r="V100" s="21">
        <v>8.3</v>
      </c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</row>
    <row r="101" ht="18.75" customHeight="1">
      <c r="A101" s="14"/>
      <c r="B101" s="14"/>
      <c r="C101" s="13"/>
      <c r="D101" s="14"/>
      <c r="E101" s="14"/>
      <c r="F101" s="14"/>
      <c r="G101" s="12">
        <v>0.0</v>
      </c>
      <c r="H101" s="12" t="s">
        <v>38</v>
      </c>
      <c r="I101" s="15">
        <v>-5.5</v>
      </c>
      <c r="J101" s="12">
        <v>-1.25</v>
      </c>
      <c r="K101" s="16">
        <v>11.4</v>
      </c>
      <c r="L101" s="17">
        <v>45.6</v>
      </c>
      <c r="M101" s="17">
        <v>43.9</v>
      </c>
      <c r="N101" s="19">
        <v>554.0</v>
      </c>
      <c r="O101" s="14"/>
      <c r="P101" s="20">
        <v>98.09</v>
      </c>
      <c r="Q101" s="21">
        <v>11.0</v>
      </c>
      <c r="R101" s="14"/>
      <c r="S101" s="14"/>
      <c r="T101" s="14"/>
      <c r="U101" s="14"/>
      <c r="V101" s="21">
        <v>8.1</v>
      </c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</row>
    <row r="102" ht="18.75" customHeight="1">
      <c r="A102" s="12">
        <v>51.0</v>
      </c>
      <c r="B102" s="12" t="s">
        <v>195</v>
      </c>
      <c r="C102" s="13" t="s">
        <v>196</v>
      </c>
      <c r="D102" s="12">
        <v>1993.0</v>
      </c>
      <c r="E102" s="14"/>
      <c r="F102" s="12" t="s">
        <v>178</v>
      </c>
      <c r="G102" s="12">
        <v>1.0</v>
      </c>
      <c r="H102" s="12" t="s">
        <v>37</v>
      </c>
      <c r="I102" s="15">
        <v>-1.62</v>
      </c>
      <c r="J102" s="12">
        <v>-0.5</v>
      </c>
      <c r="K102" s="16">
        <v>11.8</v>
      </c>
      <c r="L102" s="17">
        <v>46.6</v>
      </c>
      <c r="M102" s="17">
        <v>46.2</v>
      </c>
      <c r="N102" s="19">
        <v>548.0</v>
      </c>
      <c r="O102" s="14"/>
      <c r="P102" s="20">
        <v>34.42</v>
      </c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</row>
    <row r="103" ht="18.75" customHeight="1">
      <c r="A103" s="14"/>
      <c r="B103" s="14"/>
      <c r="C103" s="13"/>
      <c r="D103" s="14"/>
      <c r="E103" s="14"/>
      <c r="F103" s="14"/>
      <c r="G103" s="12">
        <v>1.0</v>
      </c>
      <c r="H103" s="12" t="s">
        <v>38</v>
      </c>
      <c r="I103" s="15">
        <v>-2.0</v>
      </c>
      <c r="J103" s="12">
        <v>0.0</v>
      </c>
      <c r="K103" s="16">
        <v>11.7</v>
      </c>
      <c r="L103" s="17">
        <v>47.3</v>
      </c>
      <c r="M103" s="17">
        <v>46.7</v>
      </c>
      <c r="N103" s="19">
        <v>553.0</v>
      </c>
      <c r="O103" s="14"/>
      <c r="P103" s="20">
        <v>30.69</v>
      </c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</row>
    <row r="104" ht="18.75" customHeight="1">
      <c r="A104" s="12">
        <v>52.0</v>
      </c>
      <c r="B104" s="12" t="s">
        <v>187</v>
      </c>
      <c r="C104" s="13" t="s">
        <v>197</v>
      </c>
      <c r="D104" s="12">
        <v>1988.0</v>
      </c>
      <c r="E104" s="14"/>
      <c r="F104" s="12" t="s">
        <v>178</v>
      </c>
      <c r="G104" s="12">
        <v>0.0</v>
      </c>
      <c r="H104" s="12" t="s">
        <v>37</v>
      </c>
      <c r="I104" s="15">
        <v>-2.87</v>
      </c>
      <c r="J104" s="12">
        <v>0.0</v>
      </c>
      <c r="K104" s="16">
        <v>12.0</v>
      </c>
      <c r="L104" s="17">
        <v>42.0</v>
      </c>
      <c r="M104" s="17">
        <v>41.0</v>
      </c>
      <c r="N104" s="19">
        <v>608.0</v>
      </c>
      <c r="O104" s="14"/>
      <c r="P104" s="20">
        <v>49.16</v>
      </c>
      <c r="Q104" s="21">
        <v>11.3</v>
      </c>
      <c r="R104" s="14"/>
      <c r="S104" s="14"/>
      <c r="T104" s="14"/>
      <c r="U104" s="14"/>
      <c r="V104" s="21">
        <v>9.9</v>
      </c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</row>
    <row r="105" ht="18.75" customHeight="1">
      <c r="A105" s="14"/>
      <c r="B105" s="14"/>
      <c r="C105" s="13"/>
      <c r="D105" s="14"/>
      <c r="E105" s="14"/>
      <c r="F105" s="14"/>
      <c r="G105" s="12">
        <v>0.0</v>
      </c>
      <c r="H105" s="12" t="s">
        <v>38</v>
      </c>
      <c r="I105" s="15">
        <v>-2.5</v>
      </c>
      <c r="J105" s="12">
        <v>0.0</v>
      </c>
      <c r="K105" s="16">
        <v>12.2</v>
      </c>
      <c r="L105" s="17">
        <v>41.4</v>
      </c>
      <c r="M105" s="17">
        <v>40.7</v>
      </c>
      <c r="N105" s="19">
        <v>605.0</v>
      </c>
      <c r="O105" s="14"/>
      <c r="P105" s="20">
        <v>45.51</v>
      </c>
      <c r="Q105" s="21">
        <v>11.6</v>
      </c>
      <c r="R105" s="14"/>
      <c r="S105" s="14"/>
      <c r="T105" s="14"/>
      <c r="U105" s="14"/>
      <c r="V105" s="21">
        <v>10.0</v>
      </c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</row>
    <row r="106" ht="18.75" customHeight="1">
      <c r="A106" s="12">
        <v>53.0</v>
      </c>
      <c r="B106" s="12" t="s">
        <v>198</v>
      </c>
      <c r="C106" s="13" t="s">
        <v>199</v>
      </c>
      <c r="D106" s="12">
        <v>1992.0</v>
      </c>
      <c r="E106" s="14"/>
      <c r="F106" s="12" t="s">
        <v>175</v>
      </c>
      <c r="G106" s="12">
        <v>0.0</v>
      </c>
      <c r="H106" s="12" t="s">
        <v>37</v>
      </c>
      <c r="I106" s="15">
        <v>-2.75</v>
      </c>
      <c r="J106" s="12">
        <v>0.0</v>
      </c>
      <c r="K106" s="16">
        <v>12.0</v>
      </c>
      <c r="L106" s="17">
        <v>42.5</v>
      </c>
      <c r="M106" s="17">
        <v>41.6</v>
      </c>
      <c r="N106" s="19">
        <v>570.0</v>
      </c>
      <c r="O106" s="14"/>
      <c r="P106" s="20">
        <v>64.0</v>
      </c>
      <c r="Q106" s="21">
        <v>10.4</v>
      </c>
      <c r="R106" s="14"/>
      <c r="S106" s="14"/>
      <c r="T106" s="14"/>
      <c r="U106" s="14"/>
      <c r="V106" s="21">
        <v>8.8</v>
      </c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</row>
    <row r="107" ht="18.75" customHeight="1">
      <c r="A107" s="14"/>
      <c r="B107" s="14"/>
      <c r="C107" s="13"/>
      <c r="D107" s="14"/>
      <c r="E107" s="14"/>
      <c r="F107" s="14"/>
      <c r="G107" s="12">
        <v>0.0</v>
      </c>
      <c r="H107" s="12" t="s">
        <v>38</v>
      </c>
      <c r="I107" s="15">
        <v>-2.75</v>
      </c>
      <c r="J107" s="12">
        <v>0.0</v>
      </c>
      <c r="K107" s="16">
        <v>12.1</v>
      </c>
      <c r="L107" s="17">
        <v>42.0</v>
      </c>
      <c r="M107" s="17">
        <v>41.2</v>
      </c>
      <c r="N107" s="19">
        <v>574.0</v>
      </c>
      <c r="O107" s="14"/>
      <c r="P107" s="20">
        <v>64.0</v>
      </c>
      <c r="Q107" s="21">
        <v>11.0</v>
      </c>
      <c r="R107" s="14"/>
      <c r="S107" s="14"/>
      <c r="T107" s="14"/>
      <c r="U107" s="14"/>
      <c r="V107" s="21">
        <v>8.5</v>
      </c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</row>
    <row r="108" ht="18.75" customHeight="1">
      <c r="A108" s="12">
        <v>54.0</v>
      </c>
      <c r="B108" s="12" t="s">
        <v>200</v>
      </c>
      <c r="C108" s="13" t="s">
        <v>201</v>
      </c>
      <c r="D108" s="12">
        <v>1992.0</v>
      </c>
      <c r="E108" s="14"/>
      <c r="F108" s="12" t="s">
        <v>178</v>
      </c>
      <c r="G108" s="12">
        <v>1.0</v>
      </c>
      <c r="H108" s="12" t="s">
        <v>37</v>
      </c>
      <c r="I108" s="15">
        <v>-3.25</v>
      </c>
      <c r="J108" s="12">
        <v>0.0</v>
      </c>
      <c r="K108" s="16">
        <v>11.5</v>
      </c>
      <c r="L108" s="17">
        <v>42.8</v>
      </c>
      <c r="M108" s="17">
        <v>41.9</v>
      </c>
      <c r="N108" s="19">
        <v>590.0</v>
      </c>
      <c r="O108" s="14"/>
      <c r="P108" s="20">
        <v>56.39</v>
      </c>
      <c r="Q108" s="21">
        <v>12.0</v>
      </c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</row>
    <row r="109" ht="18.75" customHeight="1">
      <c r="A109" s="14"/>
      <c r="B109" s="14"/>
      <c r="C109" s="13"/>
      <c r="D109" s="14"/>
      <c r="E109" s="14"/>
      <c r="F109" s="14"/>
      <c r="G109" s="12">
        <v>1.0</v>
      </c>
      <c r="H109" s="12" t="s">
        <v>38</v>
      </c>
      <c r="I109" s="15">
        <v>-3.5</v>
      </c>
      <c r="J109" s="12">
        <v>0.0</v>
      </c>
      <c r="K109" s="16">
        <v>11.5</v>
      </c>
      <c r="L109" s="17">
        <v>42.5</v>
      </c>
      <c r="M109" s="17">
        <v>41.5</v>
      </c>
      <c r="N109" s="19">
        <v>584.0</v>
      </c>
      <c r="O109" s="14"/>
      <c r="P109" s="20">
        <v>59.98</v>
      </c>
      <c r="Q109" s="21">
        <v>10.3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</row>
    <row r="110" ht="18.75" customHeight="1">
      <c r="A110" s="12">
        <v>55.0</v>
      </c>
      <c r="B110" s="12" t="s">
        <v>148</v>
      </c>
      <c r="C110" s="13" t="s">
        <v>203</v>
      </c>
      <c r="D110" s="12">
        <v>1986.0</v>
      </c>
      <c r="E110" s="14"/>
      <c r="F110" s="12" t="s">
        <v>178</v>
      </c>
      <c r="G110" s="12">
        <v>1.0</v>
      </c>
      <c r="H110" s="12" t="s">
        <v>37</v>
      </c>
      <c r="I110" s="15">
        <v>-1.25</v>
      </c>
      <c r="J110" s="12">
        <v>-0.5</v>
      </c>
      <c r="K110" s="16">
        <v>11.4</v>
      </c>
      <c r="L110" s="17">
        <v>43.9</v>
      </c>
      <c r="M110" s="17">
        <v>42.7</v>
      </c>
      <c r="N110" s="19">
        <v>537.0</v>
      </c>
      <c r="O110" s="14"/>
      <c r="P110" s="20">
        <v>38.12</v>
      </c>
      <c r="Q110" s="21">
        <v>12.0</v>
      </c>
      <c r="R110" s="14"/>
      <c r="S110" s="14"/>
      <c r="T110" s="14"/>
      <c r="U110" s="14"/>
      <c r="V110" s="21">
        <v>8.1</v>
      </c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</row>
    <row r="111" ht="18.75" customHeight="1">
      <c r="A111" s="14"/>
      <c r="B111" s="14"/>
      <c r="C111" s="13"/>
      <c r="D111" s="14"/>
      <c r="E111" s="14"/>
      <c r="F111" s="14"/>
      <c r="G111" s="12">
        <v>1.0</v>
      </c>
      <c r="H111" s="12" t="s">
        <v>38</v>
      </c>
      <c r="I111" s="15">
        <v>-1.5</v>
      </c>
      <c r="J111" s="12">
        <v>-1.25</v>
      </c>
      <c r="K111" s="16">
        <v>11.3</v>
      </c>
      <c r="L111" s="17">
        <v>44.0</v>
      </c>
      <c r="M111" s="17">
        <v>42.5</v>
      </c>
      <c r="N111" s="19">
        <v>533.0</v>
      </c>
      <c r="O111" s="14"/>
      <c r="P111" s="20">
        <v>52.74</v>
      </c>
      <c r="Q111" s="21">
        <v>9.5</v>
      </c>
      <c r="R111" s="14"/>
      <c r="S111" s="14"/>
      <c r="T111" s="14"/>
      <c r="U111" s="14"/>
      <c r="V111" s="21">
        <v>8.9</v>
      </c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</row>
    <row r="112" ht="18.75" customHeight="1">
      <c r="A112" s="12">
        <v>56.0</v>
      </c>
      <c r="B112" s="12" t="s">
        <v>204</v>
      </c>
      <c r="C112" s="13" t="s">
        <v>205</v>
      </c>
      <c r="D112" s="12">
        <v>1991.0</v>
      </c>
      <c r="E112" s="14"/>
      <c r="F112" s="12" t="s">
        <v>178</v>
      </c>
      <c r="G112" s="12">
        <v>1.0</v>
      </c>
      <c r="H112" s="12" t="s">
        <v>37</v>
      </c>
      <c r="I112" s="15">
        <v>-2.25</v>
      </c>
      <c r="J112" s="12">
        <v>-0.5</v>
      </c>
      <c r="K112" s="16">
        <v>11.7</v>
      </c>
      <c r="L112" s="17">
        <v>43.9</v>
      </c>
      <c r="M112" s="17">
        <v>42.9</v>
      </c>
      <c r="N112" s="19">
        <v>558.0</v>
      </c>
      <c r="O112" s="14"/>
      <c r="P112" s="20">
        <v>51.05</v>
      </c>
      <c r="Q112" s="21">
        <v>9.7</v>
      </c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</row>
    <row r="113" ht="18.75" customHeight="1">
      <c r="A113" s="14"/>
      <c r="B113" s="14"/>
      <c r="C113" s="13"/>
      <c r="D113" s="14"/>
      <c r="E113" s="14"/>
      <c r="F113" s="14"/>
      <c r="G113" s="12">
        <v>1.0</v>
      </c>
      <c r="H113" s="12" t="s">
        <v>38</v>
      </c>
      <c r="I113" s="15">
        <v>-3.5</v>
      </c>
      <c r="J113" s="12">
        <v>0.0</v>
      </c>
      <c r="K113" s="16">
        <v>11.8</v>
      </c>
      <c r="L113" s="17">
        <v>43.5</v>
      </c>
      <c r="M113" s="17">
        <v>42.7</v>
      </c>
      <c r="N113" s="19">
        <v>557.0</v>
      </c>
      <c r="O113" s="14"/>
      <c r="P113" s="20">
        <v>58.93</v>
      </c>
      <c r="Q113" s="21">
        <v>11.8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</row>
    <row r="114" ht="18.75" customHeight="1">
      <c r="A114" s="12">
        <v>57.0</v>
      </c>
      <c r="B114" s="12" t="s">
        <v>206</v>
      </c>
      <c r="C114" s="13" t="s">
        <v>207</v>
      </c>
      <c r="D114" s="12">
        <v>1987.0</v>
      </c>
      <c r="E114" s="14"/>
      <c r="F114" s="12" t="s">
        <v>175</v>
      </c>
      <c r="G114" s="12">
        <v>0.0</v>
      </c>
      <c r="H114" s="12" t="s">
        <v>37</v>
      </c>
      <c r="I114" s="15">
        <v>-4.0</v>
      </c>
      <c r="J114" s="12">
        <v>-1.25</v>
      </c>
      <c r="K114" s="16">
        <v>11.5</v>
      </c>
      <c r="L114" s="17">
        <v>43.1</v>
      </c>
      <c r="M114" s="17">
        <v>42.2</v>
      </c>
      <c r="N114" s="19">
        <v>554.0</v>
      </c>
      <c r="O114" s="14"/>
      <c r="P114" s="20">
        <v>115.0</v>
      </c>
      <c r="Q114" s="21">
        <v>11.1</v>
      </c>
      <c r="R114" s="14"/>
      <c r="S114" s="14"/>
      <c r="T114" s="14"/>
      <c r="U114" s="14"/>
      <c r="V114" s="21">
        <v>8.3</v>
      </c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</row>
    <row r="115" ht="18.75" customHeight="1">
      <c r="A115" s="14"/>
      <c r="B115" s="14"/>
      <c r="C115" s="13"/>
      <c r="D115" s="14"/>
      <c r="E115" s="14"/>
      <c r="F115" s="14"/>
      <c r="G115" s="12">
        <v>0.0</v>
      </c>
      <c r="H115" s="12" t="s">
        <v>38</v>
      </c>
      <c r="I115" s="15">
        <v>-2.75</v>
      </c>
      <c r="J115" s="12">
        <v>-1.25</v>
      </c>
      <c r="K115" s="16">
        <v>11.6</v>
      </c>
      <c r="L115" s="17">
        <v>43.1</v>
      </c>
      <c r="M115" s="17">
        <v>42.3</v>
      </c>
      <c r="N115" s="19">
        <v>557.0</v>
      </c>
      <c r="O115" s="14"/>
      <c r="P115" s="20">
        <v>97.0</v>
      </c>
      <c r="Q115" s="21">
        <v>10.8</v>
      </c>
      <c r="R115" s="14"/>
      <c r="S115" s="14"/>
      <c r="T115" s="14"/>
      <c r="U115" s="14"/>
      <c r="V115" s="21">
        <v>9.9</v>
      </c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</row>
    <row r="116" ht="18.75" customHeight="1">
      <c r="A116" s="12">
        <v>58.0</v>
      </c>
      <c r="B116" s="12" t="s">
        <v>208</v>
      </c>
      <c r="C116" s="13" t="s">
        <v>209</v>
      </c>
      <c r="D116" s="12">
        <v>1990.0</v>
      </c>
      <c r="E116" s="14"/>
      <c r="F116" s="12" t="s">
        <v>175</v>
      </c>
      <c r="G116" s="12">
        <v>1.0</v>
      </c>
      <c r="H116" s="12" t="s">
        <v>37</v>
      </c>
      <c r="I116" s="15">
        <v>-3.62</v>
      </c>
      <c r="J116" s="12">
        <v>0.0</v>
      </c>
      <c r="K116" s="16">
        <v>11.5</v>
      </c>
      <c r="L116" s="17">
        <v>44.7</v>
      </c>
      <c r="M116" s="17">
        <v>44.5</v>
      </c>
      <c r="N116" s="19">
        <v>575.0</v>
      </c>
      <c r="O116" s="14"/>
      <c r="P116" s="20">
        <v>79.0</v>
      </c>
      <c r="Q116" s="21">
        <v>10.8</v>
      </c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</row>
    <row r="117" ht="18.75" customHeight="1">
      <c r="A117" s="14"/>
      <c r="B117" s="14"/>
      <c r="C117" s="13"/>
      <c r="D117" s="14"/>
      <c r="E117" s="14"/>
      <c r="F117" s="14"/>
      <c r="G117" s="12">
        <v>1.0</v>
      </c>
      <c r="H117" s="12" t="s">
        <v>38</v>
      </c>
      <c r="I117" s="15">
        <v>-3.87</v>
      </c>
      <c r="J117" s="12">
        <v>0.0</v>
      </c>
      <c r="K117" s="16">
        <v>11.3</v>
      </c>
      <c r="L117" s="17">
        <v>44.5</v>
      </c>
      <c r="M117" s="17">
        <v>44.0</v>
      </c>
      <c r="N117" s="19">
        <v>575.0</v>
      </c>
      <c r="O117" s="14"/>
      <c r="P117" s="20">
        <v>82.0</v>
      </c>
      <c r="Q117" s="21">
        <v>10.7</v>
      </c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</row>
    <row r="118" ht="18.75" customHeight="1">
      <c r="A118" s="12">
        <v>59.0</v>
      </c>
      <c r="B118" s="12" t="s">
        <v>172</v>
      </c>
      <c r="C118" s="13" t="s">
        <v>211</v>
      </c>
      <c r="D118" s="12">
        <v>1972.0</v>
      </c>
      <c r="E118" s="14"/>
      <c r="F118" s="12" t="s">
        <v>178</v>
      </c>
      <c r="G118" s="12">
        <v>1.0</v>
      </c>
      <c r="H118" s="12" t="s">
        <v>37</v>
      </c>
      <c r="I118" s="15">
        <v>-10.25</v>
      </c>
      <c r="J118" s="12">
        <v>-0.75</v>
      </c>
      <c r="K118" s="16">
        <v>11.3</v>
      </c>
      <c r="L118" s="17">
        <v>44.5</v>
      </c>
      <c r="M118" s="17">
        <v>43.4</v>
      </c>
      <c r="N118" s="19">
        <v>516.0</v>
      </c>
      <c r="O118" s="14"/>
      <c r="P118" s="20">
        <v>116.75</v>
      </c>
      <c r="Q118" s="21">
        <v>7.9</v>
      </c>
      <c r="R118" s="14"/>
      <c r="S118" s="14"/>
      <c r="T118" s="14"/>
      <c r="U118" s="14"/>
      <c r="V118" s="21">
        <v>6.1</v>
      </c>
      <c r="W118" s="14"/>
      <c r="X118" s="14"/>
      <c r="Y118" s="14"/>
      <c r="Z118" s="14"/>
      <c r="AA118" s="14"/>
      <c r="AB118" s="14"/>
      <c r="AC118" s="32">
        <v>6.4</v>
      </c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</row>
    <row r="119" ht="18.75" customHeight="1">
      <c r="A119" s="14"/>
      <c r="B119" s="14"/>
      <c r="C119" s="13"/>
      <c r="D119" s="14"/>
      <c r="E119" s="14"/>
      <c r="F119" s="14"/>
      <c r="G119" s="12">
        <v>1.0</v>
      </c>
      <c r="H119" s="12" t="s">
        <v>38</v>
      </c>
      <c r="I119" s="15">
        <v>-8.5</v>
      </c>
      <c r="J119" s="12">
        <v>-0.5</v>
      </c>
      <c r="K119" s="16">
        <v>11.3</v>
      </c>
      <c r="L119" s="17">
        <v>44.6</v>
      </c>
      <c r="M119" s="17">
        <v>43.8</v>
      </c>
      <c r="N119" s="19">
        <v>501.0</v>
      </c>
      <c r="O119" s="14"/>
      <c r="P119" s="20">
        <v>100.45</v>
      </c>
      <c r="Q119" s="21">
        <v>8.2</v>
      </c>
      <c r="R119" s="14"/>
      <c r="S119" s="14"/>
      <c r="T119" s="14"/>
      <c r="U119" s="14"/>
      <c r="V119" s="21">
        <v>5.9</v>
      </c>
      <c r="W119" s="14"/>
      <c r="X119" s="14"/>
      <c r="Y119" s="14"/>
      <c r="Z119" s="14"/>
      <c r="AA119" s="14"/>
      <c r="AB119" s="14"/>
      <c r="AC119" s="32">
        <v>5.0</v>
      </c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</row>
    <row r="120" ht="18.75" customHeight="1">
      <c r="A120" s="12">
        <v>60.0</v>
      </c>
      <c r="B120" s="12" t="s">
        <v>163</v>
      </c>
      <c r="C120" s="13" t="s">
        <v>212</v>
      </c>
      <c r="D120" s="12">
        <v>1979.0</v>
      </c>
      <c r="E120" s="14"/>
      <c r="F120" s="12" t="s">
        <v>178</v>
      </c>
      <c r="G120" s="12">
        <v>0.0</v>
      </c>
      <c r="H120" s="12" t="s">
        <v>37</v>
      </c>
      <c r="I120" s="15">
        <v>-4.0</v>
      </c>
      <c r="J120" s="12">
        <v>-1.0</v>
      </c>
      <c r="K120" s="16">
        <v>11.4</v>
      </c>
      <c r="L120" s="17">
        <v>47.4</v>
      </c>
      <c r="M120" s="17">
        <v>45.6</v>
      </c>
      <c r="N120" s="19">
        <v>566.0</v>
      </c>
      <c r="O120" s="14"/>
      <c r="P120" s="20">
        <v>77.58</v>
      </c>
      <c r="Q120" s="21">
        <v>11.1</v>
      </c>
      <c r="R120" s="14"/>
      <c r="S120" s="14"/>
      <c r="T120" s="14"/>
      <c r="U120" s="14"/>
      <c r="V120" s="21">
        <v>9.8</v>
      </c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</row>
    <row r="121" ht="18.75" customHeight="1">
      <c r="A121" s="14"/>
      <c r="B121" s="14"/>
      <c r="C121" s="13"/>
      <c r="D121" s="14"/>
      <c r="E121" s="14"/>
      <c r="F121" s="14"/>
      <c r="G121" s="12">
        <v>0.0</v>
      </c>
      <c r="H121" s="12" t="s">
        <v>38</v>
      </c>
      <c r="I121" s="15">
        <v>-3.5</v>
      </c>
      <c r="J121" s="12">
        <v>-0.75</v>
      </c>
      <c r="K121" s="16">
        <v>11.4</v>
      </c>
      <c r="L121" s="17">
        <v>47.0</v>
      </c>
      <c r="M121" s="17">
        <v>45.4</v>
      </c>
      <c r="N121" s="19">
        <v>554.0</v>
      </c>
      <c r="O121" s="14"/>
      <c r="P121" s="20">
        <v>66.94</v>
      </c>
      <c r="Q121" s="21">
        <v>10.2</v>
      </c>
      <c r="R121" s="14"/>
      <c r="S121" s="14"/>
      <c r="T121" s="14"/>
      <c r="U121" s="14"/>
      <c r="V121" s="21">
        <v>8.9</v>
      </c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</row>
    <row r="122" ht="18.75" customHeight="1">
      <c r="A122" s="12">
        <v>61.0</v>
      </c>
      <c r="B122" s="12" t="s">
        <v>176</v>
      </c>
      <c r="C122" s="13" t="s">
        <v>213</v>
      </c>
      <c r="D122" s="12">
        <v>1989.0</v>
      </c>
      <c r="E122" s="14"/>
      <c r="F122" s="12" t="s">
        <v>178</v>
      </c>
      <c r="G122" s="12">
        <v>1.0</v>
      </c>
      <c r="H122" s="12" t="s">
        <v>37</v>
      </c>
      <c r="I122" s="15">
        <v>-7.25</v>
      </c>
      <c r="J122" s="12">
        <v>-3.0</v>
      </c>
      <c r="K122" s="16">
        <v>11.6</v>
      </c>
      <c r="L122" s="17">
        <v>46.7</v>
      </c>
      <c r="M122" s="17">
        <v>44.7</v>
      </c>
      <c r="N122" s="19">
        <v>500.0</v>
      </c>
      <c r="O122" s="14"/>
      <c r="P122" s="20">
        <v>110.89</v>
      </c>
      <c r="Q122" s="21">
        <v>7.8</v>
      </c>
      <c r="R122" s="14"/>
      <c r="S122" s="14"/>
      <c r="T122" s="14"/>
      <c r="U122" s="14"/>
      <c r="V122" s="21">
        <v>11.6</v>
      </c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</row>
    <row r="123" ht="18.75" customHeight="1">
      <c r="A123" s="14"/>
      <c r="B123" s="14"/>
      <c r="C123" s="13"/>
      <c r="D123" s="14"/>
      <c r="E123" s="14"/>
      <c r="F123" s="14"/>
      <c r="G123" s="12">
        <v>1.0</v>
      </c>
      <c r="H123" s="12" t="s">
        <v>38</v>
      </c>
      <c r="I123" s="15">
        <v>-7.5</v>
      </c>
      <c r="J123" s="12">
        <v>-2.5</v>
      </c>
      <c r="K123" s="16">
        <v>11.7</v>
      </c>
      <c r="L123" s="17">
        <v>46.7</v>
      </c>
      <c r="M123" s="17">
        <v>45.3</v>
      </c>
      <c r="N123" s="19">
        <v>488.0</v>
      </c>
      <c r="O123" s="14"/>
      <c r="P123" s="20">
        <v>100.38</v>
      </c>
      <c r="Q123" s="21">
        <v>8.9</v>
      </c>
      <c r="R123" s="14"/>
      <c r="S123" s="14"/>
      <c r="T123" s="14"/>
      <c r="U123" s="14"/>
      <c r="V123" s="21">
        <v>9.9</v>
      </c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</row>
    <row r="124" ht="18.75" customHeight="1">
      <c r="A124" s="12">
        <v>62.0</v>
      </c>
      <c r="B124" s="12" t="s">
        <v>155</v>
      </c>
      <c r="C124" s="13" t="s">
        <v>214</v>
      </c>
      <c r="D124" s="12">
        <v>1982.0</v>
      </c>
      <c r="E124" s="14"/>
      <c r="F124" s="12" t="s">
        <v>178</v>
      </c>
      <c r="G124" s="12">
        <v>0.0</v>
      </c>
      <c r="H124" s="12" t="s">
        <v>37</v>
      </c>
      <c r="I124" s="15">
        <v>-3.25</v>
      </c>
      <c r="J124" s="12">
        <v>-0.5</v>
      </c>
      <c r="K124" s="16">
        <v>11.4</v>
      </c>
      <c r="L124" s="17">
        <v>46.1</v>
      </c>
      <c r="M124" s="17">
        <v>45.3</v>
      </c>
      <c r="N124" s="19">
        <v>529.0</v>
      </c>
      <c r="O124" s="14"/>
      <c r="P124" s="20">
        <v>59.98</v>
      </c>
      <c r="Q124" s="21">
        <v>11.7</v>
      </c>
      <c r="R124" s="14"/>
      <c r="S124" s="14"/>
      <c r="T124" s="14"/>
      <c r="U124" s="14"/>
      <c r="V124" s="21">
        <v>8.9</v>
      </c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</row>
    <row r="125" ht="18.75" customHeight="1">
      <c r="A125" s="14"/>
      <c r="B125" s="14"/>
      <c r="C125" s="13"/>
      <c r="D125" s="14"/>
      <c r="E125" s="14"/>
      <c r="F125" s="14"/>
      <c r="G125" s="12">
        <v>0.0</v>
      </c>
      <c r="H125" s="12" t="s">
        <v>38</v>
      </c>
      <c r="I125" s="15">
        <v>-4.0</v>
      </c>
      <c r="J125" s="12">
        <v>0.0</v>
      </c>
      <c r="K125" s="16">
        <v>11.4</v>
      </c>
      <c r="L125" s="17">
        <v>46.6</v>
      </c>
      <c r="M125" s="17">
        <v>46.0</v>
      </c>
      <c r="N125" s="19">
        <v>526.0</v>
      </c>
      <c r="O125" s="14"/>
      <c r="P125" s="20">
        <v>63.55</v>
      </c>
      <c r="Q125" s="21">
        <v>10.8</v>
      </c>
      <c r="R125" s="14"/>
      <c r="S125" s="14"/>
      <c r="T125" s="14"/>
      <c r="U125" s="14"/>
      <c r="V125" s="21">
        <v>9.3</v>
      </c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</row>
    <row r="126" ht="18.75" customHeight="1">
      <c r="A126" s="12">
        <v>63.0</v>
      </c>
      <c r="B126" s="12" t="s">
        <v>216</v>
      </c>
      <c r="C126" s="13" t="s">
        <v>217</v>
      </c>
      <c r="D126" s="12">
        <v>1979.0</v>
      </c>
      <c r="E126" s="14"/>
      <c r="F126" s="12" t="s">
        <v>178</v>
      </c>
      <c r="G126" s="12">
        <v>0.0</v>
      </c>
      <c r="H126" s="12" t="s">
        <v>37</v>
      </c>
      <c r="I126" s="15">
        <v>-3.5</v>
      </c>
      <c r="J126" s="12">
        <v>0.0</v>
      </c>
      <c r="K126" s="16">
        <v>10.9</v>
      </c>
      <c r="L126" s="17">
        <v>44.3</v>
      </c>
      <c r="M126" s="17">
        <v>43.6</v>
      </c>
      <c r="N126" s="19">
        <v>534.0</v>
      </c>
      <c r="O126" s="14"/>
      <c r="P126" s="20">
        <v>56.39</v>
      </c>
      <c r="Q126" s="21">
        <v>11.2</v>
      </c>
      <c r="R126" s="14"/>
      <c r="S126" s="14"/>
      <c r="T126" s="14"/>
      <c r="U126" s="14"/>
      <c r="V126" s="21">
        <v>9.6</v>
      </c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</row>
    <row r="127" ht="18.75" customHeight="1">
      <c r="A127" s="14"/>
      <c r="B127" s="14"/>
      <c r="C127" s="13"/>
      <c r="D127" s="14"/>
      <c r="E127" s="14"/>
      <c r="F127" s="14"/>
      <c r="G127" s="12">
        <v>0.0</v>
      </c>
      <c r="H127" s="12" t="s">
        <v>38</v>
      </c>
      <c r="I127" s="15">
        <v>-3.5</v>
      </c>
      <c r="J127" s="12">
        <v>0.0</v>
      </c>
      <c r="K127" s="16">
        <v>11.0</v>
      </c>
      <c r="L127" s="17">
        <v>45.0</v>
      </c>
      <c r="M127" s="17">
        <v>44.3</v>
      </c>
      <c r="N127" s="19">
        <v>526.0</v>
      </c>
      <c r="O127" s="14"/>
      <c r="P127" s="20">
        <v>52.78</v>
      </c>
      <c r="Q127" s="21">
        <v>11.6</v>
      </c>
      <c r="R127" s="14"/>
      <c r="S127" s="14"/>
      <c r="T127" s="14"/>
      <c r="U127" s="14"/>
      <c r="V127" s="21">
        <v>9.5</v>
      </c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</row>
    <row r="128" ht="18.75" customHeight="1">
      <c r="A128" s="12">
        <v>64.0</v>
      </c>
      <c r="B128" s="12" t="s">
        <v>218</v>
      </c>
      <c r="C128" s="13" t="s">
        <v>219</v>
      </c>
      <c r="D128" s="12">
        <v>1988.0</v>
      </c>
      <c r="E128" s="14"/>
      <c r="F128" s="12" t="s">
        <v>178</v>
      </c>
      <c r="G128" s="12">
        <v>0.0</v>
      </c>
      <c r="H128" s="12" t="s">
        <v>37</v>
      </c>
      <c r="I128" s="15">
        <v>-3.12</v>
      </c>
      <c r="J128" s="12">
        <v>-0.5</v>
      </c>
      <c r="K128" s="16">
        <v>11.4</v>
      </c>
      <c r="L128" s="17">
        <v>47.3</v>
      </c>
      <c r="M128" s="17">
        <v>46.1</v>
      </c>
      <c r="N128" s="19">
        <v>482.0</v>
      </c>
      <c r="O128" s="14"/>
      <c r="P128" s="20">
        <v>62.8</v>
      </c>
      <c r="Q128" s="21">
        <v>10.3</v>
      </c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</row>
    <row r="129" ht="18.75" customHeight="1">
      <c r="A129" s="14"/>
      <c r="B129" s="14"/>
      <c r="C129" s="13"/>
      <c r="D129" s="14"/>
      <c r="E129" s="14"/>
      <c r="F129" s="14"/>
      <c r="G129" s="12">
        <v>0.0</v>
      </c>
      <c r="H129" s="12" t="s">
        <v>38</v>
      </c>
      <c r="I129" s="15">
        <v>-3.0</v>
      </c>
      <c r="J129" s="12">
        <v>-0.5</v>
      </c>
      <c r="K129" s="16">
        <v>11.4</v>
      </c>
      <c r="L129" s="17">
        <v>46.7</v>
      </c>
      <c r="M129" s="17">
        <v>45.8</v>
      </c>
      <c r="N129" s="19">
        <v>482.0</v>
      </c>
      <c r="O129" s="14"/>
      <c r="P129" s="20">
        <v>58.91</v>
      </c>
      <c r="Q129" s="21">
        <v>9.5</v>
      </c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</row>
    <row r="130" ht="18.75" customHeight="1">
      <c r="A130" s="41">
        <v>65.0</v>
      </c>
      <c r="B130" s="41" t="s">
        <v>220</v>
      </c>
      <c r="C130" s="44" t="s">
        <v>221</v>
      </c>
      <c r="D130" s="41">
        <v>1985.0</v>
      </c>
      <c r="E130" s="42"/>
      <c r="F130" s="41" t="s">
        <v>175</v>
      </c>
      <c r="G130" s="41">
        <v>0.0</v>
      </c>
      <c r="H130" s="41" t="s">
        <v>37</v>
      </c>
      <c r="I130" s="43">
        <v>-3.25</v>
      </c>
      <c r="J130" s="41">
        <v>-0.25</v>
      </c>
      <c r="K130" s="43">
        <v>11.5</v>
      </c>
      <c r="L130" s="41">
        <v>43.7</v>
      </c>
      <c r="M130" s="41">
        <v>43.0</v>
      </c>
      <c r="N130" s="41">
        <v>511.0</v>
      </c>
      <c r="O130" s="40"/>
      <c r="P130" s="41">
        <v>75.0</v>
      </c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</row>
    <row r="131" ht="18.75" customHeight="1">
      <c r="A131" s="40"/>
      <c r="B131" s="40"/>
      <c r="C131" s="44"/>
      <c r="D131" s="40"/>
      <c r="E131" s="42"/>
      <c r="F131" s="40"/>
      <c r="G131" s="41">
        <v>0.0</v>
      </c>
      <c r="H131" s="41" t="s">
        <v>38</v>
      </c>
      <c r="I131" s="43">
        <v>-3.37</v>
      </c>
      <c r="J131" s="41">
        <v>-0.75</v>
      </c>
      <c r="K131" s="43">
        <v>11.3</v>
      </c>
      <c r="L131" s="41">
        <v>43.9</v>
      </c>
      <c r="M131" s="41">
        <v>42.9</v>
      </c>
      <c r="N131" s="41">
        <v>508.0</v>
      </c>
      <c r="O131" s="40"/>
      <c r="P131" s="41">
        <v>101.0</v>
      </c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</row>
    <row r="132" ht="18.75" customHeight="1">
      <c r="A132" s="12">
        <v>66.0</v>
      </c>
      <c r="B132" s="12" t="s">
        <v>222</v>
      </c>
      <c r="C132" s="13" t="s">
        <v>223</v>
      </c>
      <c r="D132" s="12">
        <v>1985.0</v>
      </c>
      <c r="E132" s="14"/>
      <c r="F132" s="14"/>
      <c r="G132" s="12">
        <v>1.0</v>
      </c>
      <c r="H132" s="12" t="s">
        <v>37</v>
      </c>
      <c r="I132" s="15">
        <v>-2.5</v>
      </c>
      <c r="J132" s="12">
        <v>0.0</v>
      </c>
      <c r="K132" s="16">
        <v>11.5</v>
      </c>
      <c r="L132" s="17">
        <v>45.6</v>
      </c>
      <c r="M132" s="17">
        <v>44.5</v>
      </c>
      <c r="N132" s="19">
        <v>500.0</v>
      </c>
      <c r="O132" s="14"/>
      <c r="P132" s="14"/>
      <c r="Q132" s="21">
        <v>9.9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</row>
    <row r="133" ht="18.75" customHeight="1">
      <c r="A133" s="14"/>
      <c r="B133" s="14"/>
      <c r="C133" s="13"/>
      <c r="D133" s="14"/>
      <c r="E133" s="14"/>
      <c r="F133" s="14"/>
      <c r="G133" s="12">
        <v>1.0</v>
      </c>
      <c r="H133" s="12" t="s">
        <v>38</v>
      </c>
      <c r="I133" s="15">
        <v>-2.5</v>
      </c>
      <c r="J133" s="12">
        <v>-0.75</v>
      </c>
      <c r="K133" s="16">
        <v>11.3</v>
      </c>
      <c r="L133" s="17">
        <v>45.9</v>
      </c>
      <c r="M133" s="17">
        <v>45.3</v>
      </c>
      <c r="N133" s="19">
        <v>490.0</v>
      </c>
      <c r="O133" s="14"/>
      <c r="P133" s="14"/>
      <c r="Q133" s="21">
        <v>9.4</v>
      </c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</row>
    <row r="134" ht="18.75" customHeight="1">
      <c r="A134" s="12">
        <v>67.0</v>
      </c>
      <c r="B134" s="12" t="s">
        <v>225</v>
      </c>
      <c r="C134" s="13" t="s">
        <v>226</v>
      </c>
      <c r="D134" s="12">
        <v>1992.0</v>
      </c>
      <c r="E134" s="14"/>
      <c r="F134" s="14"/>
      <c r="G134" s="12">
        <v>1.0</v>
      </c>
      <c r="H134" s="12" t="s">
        <v>37</v>
      </c>
      <c r="I134" s="15">
        <v>-11.5</v>
      </c>
      <c r="J134" s="12">
        <v>-3.25</v>
      </c>
      <c r="K134" s="16">
        <v>11.6</v>
      </c>
      <c r="L134" s="17">
        <v>45.6</v>
      </c>
      <c r="M134" s="17">
        <v>43.2</v>
      </c>
      <c r="N134" s="19">
        <v>501.0</v>
      </c>
      <c r="O134" s="14"/>
      <c r="P134" s="14"/>
      <c r="Q134" s="21">
        <v>8.2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</row>
    <row r="135" ht="18.75" customHeight="1">
      <c r="A135" s="14"/>
      <c r="B135" s="14"/>
      <c r="C135" s="13"/>
      <c r="D135" s="14"/>
      <c r="E135" s="14"/>
      <c r="F135" s="14"/>
      <c r="G135" s="12">
        <v>1.0</v>
      </c>
      <c r="H135" s="12" t="s">
        <v>38</v>
      </c>
      <c r="I135" s="15">
        <v>-10.0</v>
      </c>
      <c r="J135" s="12">
        <v>-2.0</v>
      </c>
      <c r="K135" s="16">
        <v>11.6</v>
      </c>
      <c r="L135" s="17">
        <v>44.8</v>
      </c>
      <c r="M135" s="17">
        <v>43.5</v>
      </c>
      <c r="N135" s="19">
        <v>511.0</v>
      </c>
      <c r="O135" s="14"/>
      <c r="P135" s="14"/>
      <c r="Q135" s="21">
        <v>10.3</v>
      </c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</row>
    <row r="136" ht="18.75" customHeight="1">
      <c r="A136" s="12">
        <v>68.0</v>
      </c>
      <c r="B136" s="12" t="s">
        <v>227</v>
      </c>
      <c r="C136" s="13" t="s">
        <v>228</v>
      </c>
      <c r="D136" s="12">
        <v>1993.0</v>
      </c>
      <c r="E136" s="14"/>
      <c r="F136" s="12" t="s">
        <v>178</v>
      </c>
      <c r="G136" s="12">
        <v>1.0</v>
      </c>
      <c r="H136" s="12" t="s">
        <v>37</v>
      </c>
      <c r="I136" s="15">
        <v>-2.0</v>
      </c>
      <c r="J136" s="12">
        <v>-1.75</v>
      </c>
      <c r="K136" s="16">
        <v>11.7</v>
      </c>
      <c r="L136" s="17">
        <v>44.4</v>
      </c>
      <c r="M136" s="17">
        <v>42.6</v>
      </c>
      <c r="N136" s="19">
        <v>524.0</v>
      </c>
      <c r="O136" s="14"/>
      <c r="P136" s="20">
        <v>66.67</v>
      </c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</row>
    <row r="137" ht="18.75" customHeight="1">
      <c r="A137" s="14"/>
      <c r="B137" s="14"/>
      <c r="C137" s="13"/>
      <c r="D137" s="14"/>
      <c r="E137" s="14"/>
      <c r="F137" s="14"/>
      <c r="G137" s="12">
        <v>1.0</v>
      </c>
      <c r="H137" s="12" t="s">
        <v>38</v>
      </c>
      <c r="I137" s="15">
        <v>-2.25</v>
      </c>
      <c r="J137" s="12">
        <v>-3.5</v>
      </c>
      <c r="K137" s="16">
        <v>11.8</v>
      </c>
      <c r="L137" s="17">
        <v>45.3</v>
      </c>
      <c r="M137" s="17">
        <v>42.8</v>
      </c>
      <c r="N137" s="19">
        <v>522.0</v>
      </c>
      <c r="O137" s="14"/>
      <c r="P137" s="20">
        <v>83.82</v>
      </c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</row>
    <row r="138" ht="18.75" customHeight="1">
      <c r="A138" s="12">
        <v>69.0</v>
      </c>
      <c r="B138" s="12" t="s">
        <v>229</v>
      </c>
      <c r="C138" s="13" t="s">
        <v>230</v>
      </c>
      <c r="D138" s="12">
        <v>1991.0</v>
      </c>
      <c r="E138" s="14"/>
      <c r="F138" s="12" t="s">
        <v>178</v>
      </c>
      <c r="G138" s="12">
        <v>0.0</v>
      </c>
      <c r="H138" s="12" t="s">
        <v>37</v>
      </c>
      <c r="I138" s="15">
        <v>-4.75</v>
      </c>
      <c r="J138" s="12">
        <v>-1.5</v>
      </c>
      <c r="K138" s="16">
        <v>11.7</v>
      </c>
      <c r="L138" s="17">
        <v>44.4</v>
      </c>
      <c r="M138" s="17">
        <v>43.8</v>
      </c>
      <c r="N138" s="19">
        <v>573.0</v>
      </c>
      <c r="O138" s="14"/>
      <c r="P138" s="20">
        <v>94.5</v>
      </c>
      <c r="Q138" s="21">
        <v>12.6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</row>
    <row r="139" ht="18.75" customHeight="1">
      <c r="A139" s="14"/>
      <c r="B139" s="14"/>
      <c r="C139" s="13"/>
      <c r="D139" s="14"/>
      <c r="E139" s="14"/>
      <c r="F139" s="14"/>
      <c r="G139" s="12">
        <v>0.0</v>
      </c>
      <c r="H139" s="12" t="s">
        <v>38</v>
      </c>
      <c r="I139" s="15">
        <v>-5.75</v>
      </c>
      <c r="J139" s="12">
        <v>-0.5</v>
      </c>
      <c r="K139" s="16">
        <v>11.8</v>
      </c>
      <c r="L139" s="17">
        <v>44.1</v>
      </c>
      <c r="M139" s="17">
        <v>43.8</v>
      </c>
      <c r="N139" s="19">
        <v>572.0</v>
      </c>
      <c r="O139" s="14"/>
      <c r="P139" s="20">
        <v>91.32</v>
      </c>
      <c r="Q139" s="21">
        <v>12.0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</row>
    <row r="140" ht="18.75" customHeight="1">
      <c r="A140" s="12">
        <v>70.0</v>
      </c>
      <c r="B140" s="12" t="s">
        <v>231</v>
      </c>
      <c r="C140" s="13" t="s">
        <v>232</v>
      </c>
      <c r="D140" s="12">
        <v>1987.0</v>
      </c>
      <c r="E140" s="14"/>
      <c r="F140" s="12" t="s">
        <v>178</v>
      </c>
      <c r="G140" s="12">
        <v>0.0</v>
      </c>
      <c r="H140" s="12" t="s">
        <v>37</v>
      </c>
      <c r="I140" s="15">
        <v>-4.75</v>
      </c>
      <c r="J140" s="12">
        <v>-0.5</v>
      </c>
      <c r="K140" s="16">
        <v>11.6</v>
      </c>
      <c r="L140" s="17">
        <v>43.5</v>
      </c>
      <c r="M140" s="17">
        <v>42.4</v>
      </c>
      <c r="N140" s="19">
        <v>480.0</v>
      </c>
      <c r="O140" s="14"/>
      <c r="P140" s="20">
        <v>81.06</v>
      </c>
      <c r="Q140" s="21">
        <v>4.9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</row>
    <row r="141" ht="18.75" customHeight="1">
      <c r="A141" s="14"/>
      <c r="B141" s="14"/>
      <c r="C141" s="13"/>
      <c r="D141" s="14"/>
      <c r="E141" s="14"/>
      <c r="F141" s="14"/>
      <c r="G141" s="12">
        <v>0.0</v>
      </c>
      <c r="H141" s="12" t="s">
        <v>38</v>
      </c>
      <c r="I141" s="15">
        <v>-5.0</v>
      </c>
      <c r="J141" s="12">
        <v>-0.5</v>
      </c>
      <c r="K141" s="16">
        <v>11.8</v>
      </c>
      <c r="L141" s="17">
        <v>43.8</v>
      </c>
      <c r="M141" s="17">
        <v>42.5</v>
      </c>
      <c r="N141" s="19">
        <v>484.0</v>
      </c>
      <c r="O141" s="14"/>
      <c r="P141" s="20">
        <v>84.51</v>
      </c>
      <c r="Q141" s="21">
        <v>7.3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</row>
    <row r="142" ht="18.75" customHeight="1">
      <c r="A142" s="12">
        <v>71.0</v>
      </c>
      <c r="B142" s="12" t="s">
        <v>234</v>
      </c>
      <c r="C142" s="13" t="s">
        <v>235</v>
      </c>
      <c r="D142" s="12">
        <v>1993.0</v>
      </c>
      <c r="E142" s="14"/>
      <c r="F142" s="12" t="s">
        <v>178</v>
      </c>
      <c r="G142" s="12">
        <v>1.0</v>
      </c>
      <c r="H142" s="12" t="s">
        <v>37</v>
      </c>
      <c r="I142" s="15">
        <v>-6.75</v>
      </c>
      <c r="J142" s="12">
        <v>0.0</v>
      </c>
      <c r="K142" s="16">
        <v>12.1</v>
      </c>
      <c r="L142" s="17">
        <v>43.0</v>
      </c>
      <c r="M142" s="17">
        <v>42.4</v>
      </c>
      <c r="N142" s="19">
        <v>524.0</v>
      </c>
      <c r="O142" s="14"/>
      <c r="P142" s="20">
        <v>98.13</v>
      </c>
      <c r="Q142" s="21">
        <v>9.2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</row>
    <row r="143" ht="18.75" customHeight="1">
      <c r="A143" s="14"/>
      <c r="B143" s="14"/>
      <c r="C143" s="13"/>
      <c r="D143" s="14"/>
      <c r="E143" s="14"/>
      <c r="F143" s="14"/>
      <c r="G143" s="12">
        <v>1.0</v>
      </c>
      <c r="H143" s="12" t="s">
        <v>38</v>
      </c>
      <c r="I143" s="15">
        <v>-6.75</v>
      </c>
      <c r="J143" s="12">
        <v>0.0</v>
      </c>
      <c r="K143" s="16">
        <v>12.0</v>
      </c>
      <c r="L143" s="17">
        <v>43.3</v>
      </c>
      <c r="M143" s="17">
        <v>42.3</v>
      </c>
      <c r="N143" s="19">
        <v>521.0</v>
      </c>
      <c r="O143" s="14"/>
      <c r="P143" s="20">
        <v>98.13</v>
      </c>
      <c r="Q143" s="21">
        <v>9.0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</row>
    <row r="144" ht="18.75" customHeight="1">
      <c r="A144" s="12">
        <v>72.0</v>
      </c>
      <c r="B144" s="12" t="s">
        <v>236</v>
      </c>
      <c r="C144" s="13" t="s">
        <v>237</v>
      </c>
      <c r="D144" s="12">
        <v>1992.0</v>
      </c>
      <c r="E144" s="14"/>
      <c r="F144" s="12" t="s">
        <v>175</v>
      </c>
      <c r="G144" s="12">
        <v>1.0</v>
      </c>
      <c r="H144" s="12" t="s">
        <v>37</v>
      </c>
      <c r="I144" s="15">
        <v>-0.5</v>
      </c>
      <c r="J144" s="12">
        <v>0.0</v>
      </c>
      <c r="K144" s="16">
        <v>11.2</v>
      </c>
      <c r="L144" s="17">
        <v>43.1</v>
      </c>
      <c r="M144" s="17">
        <v>42.3</v>
      </c>
      <c r="N144" s="19">
        <v>537.0</v>
      </c>
      <c r="O144" s="14"/>
      <c r="P144" s="20">
        <v>23.0</v>
      </c>
      <c r="Q144" s="21">
        <v>8.4</v>
      </c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</row>
    <row r="145" ht="18.75" customHeight="1">
      <c r="A145" s="14"/>
      <c r="B145" s="14"/>
      <c r="C145" s="13"/>
      <c r="D145" s="14"/>
      <c r="E145" s="14"/>
      <c r="F145" s="14"/>
      <c r="G145" s="12">
        <v>1.0</v>
      </c>
      <c r="H145" s="12" t="s">
        <v>38</v>
      </c>
      <c r="I145" s="15">
        <v>0.0</v>
      </c>
      <c r="J145" s="12">
        <v>-0.5</v>
      </c>
      <c r="K145" s="16">
        <v>11.2</v>
      </c>
      <c r="L145" s="17">
        <v>43.3</v>
      </c>
      <c r="M145" s="17">
        <v>42.3</v>
      </c>
      <c r="N145" s="19">
        <v>533.0</v>
      </c>
      <c r="O145" s="14"/>
      <c r="P145" s="20">
        <v>23.0</v>
      </c>
      <c r="Q145" s="21">
        <v>8.4</v>
      </c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</row>
    <row r="146" ht="18.75" customHeight="1">
      <c r="A146" s="12">
        <v>73.0</v>
      </c>
      <c r="B146" s="12" t="s">
        <v>238</v>
      </c>
      <c r="C146" s="13" t="s">
        <v>239</v>
      </c>
      <c r="D146" s="12">
        <v>1975.0</v>
      </c>
      <c r="E146" s="14"/>
      <c r="F146" s="12" t="s">
        <v>178</v>
      </c>
      <c r="G146" s="12">
        <v>1.0</v>
      </c>
      <c r="H146" s="12" t="s">
        <v>37</v>
      </c>
      <c r="I146" s="15">
        <v>-1.75</v>
      </c>
      <c r="J146" s="12">
        <v>0.0</v>
      </c>
      <c r="K146" s="16">
        <v>11.5</v>
      </c>
      <c r="L146" s="17">
        <v>43.0</v>
      </c>
      <c r="M146" s="17">
        <v>42.6</v>
      </c>
      <c r="N146" s="19">
        <v>582.0</v>
      </c>
      <c r="O146" s="14"/>
      <c r="P146" s="20">
        <v>30.69</v>
      </c>
      <c r="Q146" s="21">
        <v>9.1</v>
      </c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</row>
    <row r="147" ht="18.75" customHeight="1">
      <c r="A147" s="14"/>
      <c r="B147" s="14"/>
      <c r="C147" s="13"/>
      <c r="D147" s="14"/>
      <c r="E147" s="14"/>
      <c r="F147" s="14"/>
      <c r="G147" s="12">
        <v>1.0</v>
      </c>
      <c r="H147" s="12" t="s">
        <v>38</v>
      </c>
      <c r="I147" s="15">
        <v>-1.75</v>
      </c>
      <c r="J147" s="12">
        <v>0.0</v>
      </c>
      <c r="K147" s="16">
        <v>11.7</v>
      </c>
      <c r="L147" s="17">
        <v>43.0</v>
      </c>
      <c r="M147" s="17">
        <v>42.3</v>
      </c>
      <c r="N147" s="19">
        <v>574.0</v>
      </c>
      <c r="O147" s="14"/>
      <c r="P147" s="20">
        <v>30.69</v>
      </c>
      <c r="Q147" s="21">
        <v>11.1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</row>
    <row r="148" ht="18.75" customHeight="1">
      <c r="A148" s="12">
        <v>74.0</v>
      </c>
      <c r="B148" s="12" t="s">
        <v>240</v>
      </c>
      <c r="C148" s="13" t="s">
        <v>241</v>
      </c>
      <c r="D148" s="12">
        <v>1967.0</v>
      </c>
      <c r="E148" s="14"/>
      <c r="F148" s="14"/>
      <c r="G148" s="12">
        <v>0.0</v>
      </c>
      <c r="H148" s="12" t="s">
        <v>37</v>
      </c>
      <c r="I148" s="15">
        <v>1.5</v>
      </c>
      <c r="J148" s="12">
        <v>-1.25</v>
      </c>
      <c r="K148" s="16">
        <v>12.0</v>
      </c>
      <c r="L148" s="17">
        <v>43.0</v>
      </c>
      <c r="M148" s="17">
        <v>42.8</v>
      </c>
      <c r="N148" s="19">
        <v>507.0</v>
      </c>
      <c r="O148" s="14"/>
      <c r="P148" s="14"/>
      <c r="Q148" s="21">
        <v>9.3</v>
      </c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</row>
    <row r="149" ht="18.75" customHeight="1">
      <c r="A149" s="14"/>
      <c r="B149" s="14"/>
      <c r="C149" s="13"/>
      <c r="D149" s="14"/>
      <c r="E149" s="14"/>
      <c r="F149" s="14"/>
      <c r="G149" s="12">
        <v>0.0</v>
      </c>
      <c r="H149" s="12" t="s">
        <v>38</v>
      </c>
      <c r="I149" s="15">
        <v>1.75</v>
      </c>
      <c r="J149" s="12">
        <v>-0.75</v>
      </c>
      <c r="K149" s="16">
        <v>11.8</v>
      </c>
      <c r="L149" s="17">
        <v>43.5</v>
      </c>
      <c r="M149" s="17">
        <v>42.9</v>
      </c>
      <c r="N149" s="19">
        <v>521.0</v>
      </c>
      <c r="O149" s="14"/>
      <c r="P149" s="14"/>
      <c r="Q149" s="21">
        <v>11.2</v>
      </c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</row>
    <row r="150" ht="18.75" customHeight="1">
      <c r="A150" s="12">
        <v>75.0</v>
      </c>
      <c r="B150" s="12" t="s">
        <v>242</v>
      </c>
      <c r="C150" s="13" t="s">
        <v>243</v>
      </c>
      <c r="D150" s="12">
        <v>1984.0</v>
      </c>
      <c r="E150" s="14"/>
      <c r="F150" s="12" t="s">
        <v>178</v>
      </c>
      <c r="G150" s="12">
        <v>0.0</v>
      </c>
      <c r="H150" s="12" t="s">
        <v>37</v>
      </c>
      <c r="I150" s="15">
        <v>-3.25</v>
      </c>
      <c r="J150" s="12">
        <v>-0.5</v>
      </c>
      <c r="K150" s="16">
        <v>11.6</v>
      </c>
      <c r="L150" s="17">
        <v>44.1</v>
      </c>
      <c r="M150" s="17">
        <v>43.4</v>
      </c>
      <c r="N150" s="19">
        <v>538.0</v>
      </c>
      <c r="O150" s="14"/>
      <c r="P150" s="20">
        <v>63.55</v>
      </c>
      <c r="Q150" s="21">
        <v>9.9</v>
      </c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</row>
    <row r="151" ht="18.75" customHeight="1">
      <c r="A151" s="14"/>
      <c r="B151" s="14"/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</row>
    <row r="152" ht="18.75" customHeight="1">
      <c r="A152" s="12">
        <v>76.0</v>
      </c>
      <c r="B152" s="12" t="s">
        <v>244</v>
      </c>
      <c r="C152" s="13" t="s">
        <v>245</v>
      </c>
      <c r="D152" s="12">
        <v>1988.0</v>
      </c>
      <c r="E152" s="14"/>
      <c r="F152" s="14"/>
      <c r="G152" s="12">
        <v>1.0</v>
      </c>
      <c r="H152" s="12" t="s">
        <v>37</v>
      </c>
      <c r="I152" s="15">
        <v>1.0</v>
      </c>
      <c r="J152" s="12">
        <v>-2.0</v>
      </c>
      <c r="K152" s="16">
        <v>11.8</v>
      </c>
      <c r="L152" s="17">
        <v>44.7</v>
      </c>
      <c r="M152" s="17">
        <v>42.7</v>
      </c>
      <c r="N152" s="19">
        <v>568.0</v>
      </c>
      <c r="O152" s="14"/>
      <c r="P152" s="14"/>
      <c r="Q152" s="21">
        <v>11.5</v>
      </c>
      <c r="R152" s="21">
        <v>12.4</v>
      </c>
      <c r="S152" s="21">
        <v>19.2</v>
      </c>
      <c r="T152" s="21">
        <v>18.0</v>
      </c>
      <c r="U152" s="21">
        <v>8.0</v>
      </c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</row>
    <row r="153" ht="18.75" customHeight="1">
      <c r="A153" s="14"/>
      <c r="B153" s="14"/>
      <c r="C153" s="13"/>
      <c r="D153" s="14"/>
      <c r="E153" s="14"/>
      <c r="F153" s="14"/>
      <c r="G153" s="12">
        <v>1.0</v>
      </c>
      <c r="H153" s="12" t="s">
        <v>38</v>
      </c>
      <c r="I153" s="15">
        <v>1.25</v>
      </c>
      <c r="J153" s="12">
        <v>-2.75</v>
      </c>
      <c r="K153" s="16">
        <v>11.9</v>
      </c>
      <c r="L153" s="17">
        <v>44.6</v>
      </c>
      <c r="M153" s="17">
        <v>41.7</v>
      </c>
      <c r="N153" s="19">
        <v>562.0</v>
      </c>
      <c r="O153" s="14"/>
      <c r="P153" s="14"/>
      <c r="Q153" s="21">
        <v>10.4</v>
      </c>
      <c r="R153" s="21">
        <v>11.2</v>
      </c>
      <c r="S153" s="21">
        <v>18.1</v>
      </c>
      <c r="T153" s="21">
        <v>18.2</v>
      </c>
      <c r="U153" s="21">
        <v>7.9</v>
      </c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</row>
    <row r="154" ht="18.75" customHeight="1">
      <c r="A154" s="12">
        <v>77.0</v>
      </c>
      <c r="B154" s="12" t="s">
        <v>247</v>
      </c>
      <c r="C154" s="13" t="s">
        <v>248</v>
      </c>
      <c r="D154" s="12">
        <v>1981.0</v>
      </c>
      <c r="E154" s="14"/>
      <c r="F154" s="14"/>
      <c r="G154" s="12">
        <v>0.0</v>
      </c>
      <c r="H154" s="12" t="s">
        <v>37</v>
      </c>
      <c r="I154" s="15">
        <v>-4.25</v>
      </c>
      <c r="J154" s="12">
        <v>-0.5</v>
      </c>
      <c r="K154" s="16">
        <v>11.6</v>
      </c>
      <c r="L154" s="17">
        <v>47.1</v>
      </c>
      <c r="M154" s="17">
        <v>46.2</v>
      </c>
      <c r="N154" s="19">
        <v>473.0</v>
      </c>
      <c r="O154" s="14"/>
      <c r="P154" s="14"/>
      <c r="Q154" s="21">
        <v>10.5</v>
      </c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</row>
    <row r="155" ht="18.75" customHeight="1">
      <c r="A155" s="14"/>
      <c r="B155" s="14"/>
      <c r="C155" s="13"/>
      <c r="D155" s="14"/>
      <c r="E155" s="14"/>
      <c r="F155" s="14"/>
      <c r="G155" s="12">
        <v>0.0</v>
      </c>
      <c r="H155" s="12" t="s">
        <v>38</v>
      </c>
      <c r="I155" s="15">
        <v>-3.5</v>
      </c>
      <c r="J155" s="12">
        <v>-1.0</v>
      </c>
      <c r="K155" s="16">
        <v>11.7</v>
      </c>
      <c r="L155" s="17">
        <v>47.2</v>
      </c>
      <c r="M155" s="17">
        <v>45.5</v>
      </c>
      <c r="N155" s="19">
        <v>473.0</v>
      </c>
      <c r="O155" s="14"/>
      <c r="P155" s="14"/>
      <c r="Q155" s="21">
        <v>8.7</v>
      </c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</row>
    <row r="156" ht="18.75" customHeight="1">
      <c r="A156" s="12">
        <v>78.0</v>
      </c>
      <c r="B156" s="12" t="s">
        <v>249</v>
      </c>
      <c r="C156" s="13" t="s">
        <v>250</v>
      </c>
      <c r="D156" s="12">
        <v>1985.0</v>
      </c>
      <c r="E156" s="14"/>
      <c r="F156" s="12" t="s">
        <v>178</v>
      </c>
      <c r="G156" s="12">
        <v>0.0</v>
      </c>
      <c r="H156" s="12" t="s">
        <v>37</v>
      </c>
      <c r="I156" s="15">
        <v>-6.75</v>
      </c>
      <c r="J156" s="12">
        <v>-0.5</v>
      </c>
      <c r="K156" s="16">
        <v>11.9</v>
      </c>
      <c r="L156" s="17">
        <v>44.9</v>
      </c>
      <c r="M156" s="17">
        <v>43.5</v>
      </c>
      <c r="N156" s="19">
        <v>515.0</v>
      </c>
      <c r="O156" s="14"/>
      <c r="P156" s="20">
        <v>104.69</v>
      </c>
      <c r="Q156" s="21">
        <v>9.9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</row>
    <row r="157" ht="18.75" customHeight="1">
      <c r="A157" s="14"/>
      <c r="B157" s="14"/>
      <c r="C157" s="13"/>
      <c r="D157" s="14"/>
      <c r="E157" s="14"/>
      <c r="F157" s="14"/>
      <c r="G157" s="12">
        <v>0.0</v>
      </c>
      <c r="H157" s="12" t="s">
        <v>38</v>
      </c>
      <c r="I157" s="15">
        <v>-5.25</v>
      </c>
      <c r="J157" s="12">
        <v>-0.5</v>
      </c>
      <c r="K157" s="16">
        <v>11.8</v>
      </c>
      <c r="L157" s="17">
        <v>44.6</v>
      </c>
      <c r="M157" s="17">
        <v>43.2</v>
      </c>
      <c r="N157" s="19">
        <v>504.0</v>
      </c>
      <c r="O157" s="14"/>
      <c r="P157" s="20">
        <v>87.88</v>
      </c>
      <c r="Q157" s="21">
        <v>9.8</v>
      </c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</row>
    <row r="158" ht="18.75" customHeight="1">
      <c r="A158" s="12">
        <v>79.0</v>
      </c>
      <c r="B158" s="12" t="s">
        <v>251</v>
      </c>
      <c r="C158" s="13" t="s">
        <v>252</v>
      </c>
      <c r="D158" s="12">
        <v>1988.0</v>
      </c>
      <c r="E158" s="14"/>
      <c r="F158" s="12" t="s">
        <v>178</v>
      </c>
      <c r="G158" s="12">
        <v>1.0</v>
      </c>
      <c r="H158" s="12" t="s">
        <v>37</v>
      </c>
      <c r="I158" s="15">
        <v>-7.0</v>
      </c>
      <c r="J158" s="12">
        <v>-0.5</v>
      </c>
      <c r="K158" s="16">
        <v>10.9</v>
      </c>
      <c r="L158" s="17">
        <v>44.3</v>
      </c>
      <c r="M158" s="17">
        <v>43.3</v>
      </c>
      <c r="N158" s="19">
        <v>562.0</v>
      </c>
      <c r="O158" s="14"/>
      <c r="P158" s="20">
        <v>104.69</v>
      </c>
      <c r="Q158" s="21">
        <v>11.2</v>
      </c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</row>
    <row r="159" ht="18.75" customHeight="1">
      <c r="A159" s="14"/>
      <c r="B159" s="14"/>
      <c r="C159" s="13"/>
      <c r="D159" s="14"/>
      <c r="E159" s="14"/>
      <c r="F159" s="14"/>
      <c r="G159" s="12">
        <v>1.0</v>
      </c>
      <c r="H159" s="12" t="s">
        <v>38</v>
      </c>
      <c r="I159" s="15">
        <v>-4.75</v>
      </c>
      <c r="J159" s="12">
        <v>-1.25</v>
      </c>
      <c r="K159" s="16">
        <v>11.1</v>
      </c>
      <c r="L159" s="17">
        <v>44.4</v>
      </c>
      <c r="M159" s="17">
        <v>43.1</v>
      </c>
      <c r="N159" s="19">
        <v>563.0</v>
      </c>
      <c r="O159" s="14"/>
      <c r="P159" s="20">
        <v>87.73</v>
      </c>
      <c r="Q159" s="21">
        <v>10.8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</row>
    <row r="160" ht="18.75" customHeight="1">
      <c r="A160" s="12">
        <v>80.0</v>
      </c>
      <c r="B160" s="12" t="s">
        <v>254</v>
      </c>
      <c r="C160" s="13" t="s">
        <v>255</v>
      </c>
      <c r="D160" s="12">
        <v>1989.0</v>
      </c>
      <c r="E160" s="14"/>
      <c r="F160" s="14"/>
      <c r="G160" s="12">
        <v>0.0</v>
      </c>
      <c r="H160" s="12" t="s">
        <v>37</v>
      </c>
      <c r="I160" s="15">
        <v>-4.62</v>
      </c>
      <c r="J160" s="12">
        <v>-0.75</v>
      </c>
      <c r="K160" s="16">
        <v>11.3</v>
      </c>
      <c r="L160" s="17">
        <v>45.1</v>
      </c>
      <c r="M160" s="17">
        <v>44.2</v>
      </c>
      <c r="N160" s="19">
        <v>409.0</v>
      </c>
      <c r="O160" s="14"/>
      <c r="P160" s="14"/>
      <c r="Q160" s="21">
        <v>8.9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</row>
    <row r="161" ht="18.75" customHeight="1">
      <c r="A161" s="14"/>
      <c r="B161" s="14"/>
      <c r="C161" s="13"/>
      <c r="D161" s="14"/>
      <c r="E161" s="14"/>
      <c r="F161" s="14"/>
      <c r="G161" s="12">
        <v>0.0</v>
      </c>
      <c r="H161" s="12" t="s">
        <v>38</v>
      </c>
      <c r="I161" s="15">
        <v>-5.0</v>
      </c>
      <c r="J161" s="12">
        <v>-1.75</v>
      </c>
      <c r="K161" s="16">
        <v>11.4</v>
      </c>
      <c r="L161" s="17">
        <v>46.5</v>
      </c>
      <c r="M161" s="17">
        <v>44.8</v>
      </c>
      <c r="N161" s="19">
        <v>406.0</v>
      </c>
      <c r="O161" s="14"/>
      <c r="P161" s="14"/>
      <c r="Q161" s="21">
        <v>8.1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</row>
    <row r="162" ht="18.75" customHeight="1">
      <c r="A162" s="12">
        <v>81.0</v>
      </c>
      <c r="B162" s="12" t="s">
        <v>256</v>
      </c>
      <c r="C162" s="13" t="s">
        <v>257</v>
      </c>
      <c r="D162" s="12">
        <v>1991.0</v>
      </c>
      <c r="E162" s="14"/>
      <c r="F162" s="12" t="s">
        <v>178</v>
      </c>
      <c r="G162" s="12">
        <v>1.0</v>
      </c>
      <c r="H162" s="12" t="s">
        <v>37</v>
      </c>
      <c r="I162" s="15">
        <v>-2.0</v>
      </c>
      <c r="J162" s="12">
        <v>-3.75</v>
      </c>
      <c r="K162" s="16">
        <v>12.0</v>
      </c>
      <c r="L162" s="17">
        <v>43.2</v>
      </c>
      <c r="M162" s="17">
        <v>39.8</v>
      </c>
      <c r="N162" s="19">
        <v>558.0</v>
      </c>
      <c r="O162" s="14"/>
      <c r="P162" s="20">
        <v>84.43</v>
      </c>
      <c r="Q162" s="21">
        <v>9.2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</row>
    <row r="163" ht="18.75" customHeight="1">
      <c r="A163" s="14"/>
      <c r="B163" s="14"/>
      <c r="C163" s="13"/>
      <c r="D163" s="14"/>
      <c r="E163" s="14"/>
      <c r="F163" s="14"/>
      <c r="G163" s="12">
        <v>1.0</v>
      </c>
      <c r="H163" s="12" t="s">
        <v>38</v>
      </c>
      <c r="I163" s="15">
        <v>-2.25</v>
      </c>
      <c r="J163" s="12">
        <v>-4.25</v>
      </c>
      <c r="K163" s="16">
        <v>12.1</v>
      </c>
      <c r="L163" s="17">
        <v>43.2</v>
      </c>
      <c r="M163" s="17">
        <v>39.3</v>
      </c>
      <c r="N163" s="19">
        <v>551.0</v>
      </c>
      <c r="O163" s="14"/>
      <c r="P163" s="20">
        <v>91.26</v>
      </c>
      <c r="Q163" s="21">
        <v>10.2</v>
      </c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</row>
    <row r="164" ht="18.75" customHeight="1">
      <c r="A164" s="12">
        <v>82.0</v>
      </c>
      <c r="B164" s="12" t="s">
        <v>258</v>
      </c>
      <c r="C164" s="13" t="s">
        <v>259</v>
      </c>
      <c r="D164" s="12">
        <v>1986.0</v>
      </c>
      <c r="E164" s="14"/>
      <c r="F164" s="14"/>
      <c r="G164" s="12">
        <v>0.0</v>
      </c>
      <c r="H164" s="12" t="s">
        <v>37</v>
      </c>
      <c r="I164" s="15">
        <v>-2.5</v>
      </c>
      <c r="J164" s="12">
        <v>-0.25</v>
      </c>
      <c r="K164" s="16">
        <v>11.4</v>
      </c>
      <c r="L164" s="17">
        <v>44.1</v>
      </c>
      <c r="M164" s="17">
        <v>43.5</v>
      </c>
      <c r="N164" s="19">
        <v>525.0</v>
      </c>
      <c r="O164" s="14"/>
      <c r="P164" s="14"/>
      <c r="Q164" s="21">
        <v>13.1</v>
      </c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</row>
    <row r="165" ht="18.75" customHeight="1">
      <c r="A165" s="14"/>
      <c r="B165" s="14"/>
      <c r="C165" s="13"/>
      <c r="D165" s="14"/>
      <c r="E165" s="14"/>
      <c r="F165" s="14"/>
      <c r="G165" s="12">
        <v>0.0</v>
      </c>
      <c r="H165" s="12" t="s">
        <v>38</v>
      </c>
      <c r="I165" s="15">
        <v>-0.75</v>
      </c>
      <c r="J165" s="12">
        <v>-0.5</v>
      </c>
      <c r="K165" s="16">
        <v>11.3</v>
      </c>
      <c r="L165" s="17">
        <v>43.8</v>
      </c>
      <c r="M165" s="17">
        <v>43.5</v>
      </c>
      <c r="N165" s="19">
        <v>529.0</v>
      </c>
      <c r="O165" s="14"/>
      <c r="P165" s="14"/>
      <c r="Q165" s="21">
        <v>14.5</v>
      </c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</row>
    <row r="166" ht="18.75" customHeight="1">
      <c r="A166" s="12">
        <v>83.0</v>
      </c>
      <c r="B166" s="12" t="s">
        <v>260</v>
      </c>
      <c r="C166" s="13" t="s">
        <v>261</v>
      </c>
      <c r="D166" s="12">
        <v>1978.0</v>
      </c>
      <c r="E166" s="14"/>
      <c r="F166" s="14"/>
      <c r="G166" s="12">
        <v>0.0</v>
      </c>
      <c r="H166" s="12" t="s">
        <v>37</v>
      </c>
      <c r="I166" s="15">
        <v>-3.0</v>
      </c>
      <c r="J166" s="12">
        <v>0.0</v>
      </c>
      <c r="K166" s="16">
        <v>11.8</v>
      </c>
      <c r="L166" s="17">
        <v>46.7</v>
      </c>
      <c r="M166" s="17">
        <v>45.5</v>
      </c>
      <c r="N166" s="19">
        <v>460.0</v>
      </c>
      <c r="O166" s="14"/>
      <c r="P166" s="14"/>
      <c r="Q166" s="21">
        <v>10.0</v>
      </c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</row>
    <row r="167" ht="18.75" customHeight="1">
      <c r="A167" s="14"/>
      <c r="B167" s="14"/>
      <c r="C167" s="13"/>
      <c r="D167" s="14"/>
      <c r="E167" s="14"/>
      <c r="F167" s="14"/>
      <c r="G167" s="12">
        <v>0.0</v>
      </c>
      <c r="H167" s="12" t="s">
        <v>38</v>
      </c>
      <c r="I167" s="15">
        <v>-3.0</v>
      </c>
      <c r="J167" s="12">
        <v>-0.25</v>
      </c>
      <c r="K167" s="16">
        <v>11.7</v>
      </c>
      <c r="L167" s="17">
        <v>46.8</v>
      </c>
      <c r="M167" s="17">
        <v>45.5</v>
      </c>
      <c r="N167" s="19">
        <v>457.0</v>
      </c>
      <c r="O167" s="14"/>
      <c r="P167" s="14"/>
      <c r="Q167" s="21">
        <v>10.3</v>
      </c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</row>
    <row r="168" ht="18.75" customHeight="1">
      <c r="A168" s="12">
        <v>84.0</v>
      </c>
      <c r="B168" s="12" t="s">
        <v>263</v>
      </c>
      <c r="C168" s="13" t="s">
        <v>264</v>
      </c>
      <c r="D168" s="12">
        <v>1985.0</v>
      </c>
      <c r="E168" s="14"/>
      <c r="F168" s="14"/>
      <c r="G168" s="12">
        <v>1.0</v>
      </c>
      <c r="H168" s="12" t="s">
        <v>37</v>
      </c>
      <c r="I168" s="15">
        <v>-1.75</v>
      </c>
      <c r="J168" s="12">
        <v>-0.5</v>
      </c>
      <c r="K168" s="16">
        <v>11.7</v>
      </c>
      <c r="L168" s="17">
        <v>44.0</v>
      </c>
      <c r="M168" s="17">
        <v>43.3</v>
      </c>
      <c r="N168" s="19">
        <v>494.0</v>
      </c>
      <c r="O168" s="14"/>
      <c r="P168" s="14"/>
      <c r="Q168" s="21">
        <v>8.9</v>
      </c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</row>
    <row r="169" ht="18.75" customHeight="1">
      <c r="A169" s="14"/>
      <c r="B169" s="14"/>
      <c r="C169" s="13"/>
      <c r="D169" s="14"/>
      <c r="E169" s="14"/>
      <c r="F169" s="14"/>
      <c r="G169" s="12">
        <v>1.0</v>
      </c>
      <c r="H169" s="12" t="s">
        <v>38</v>
      </c>
      <c r="I169" s="15">
        <v>-1.5</v>
      </c>
      <c r="J169" s="12">
        <v>-1.25</v>
      </c>
      <c r="K169" s="16">
        <v>11.6</v>
      </c>
      <c r="L169" s="17">
        <v>44.1</v>
      </c>
      <c r="M169" s="17">
        <v>43.2</v>
      </c>
      <c r="N169" s="19">
        <v>492.0</v>
      </c>
      <c r="O169" s="14"/>
      <c r="P169" s="14"/>
      <c r="Q169" s="21">
        <v>9.6</v>
      </c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</row>
    <row r="170" ht="18.75" customHeight="1">
      <c r="A170" s="12">
        <v>85.0</v>
      </c>
      <c r="B170" s="12" t="s">
        <v>265</v>
      </c>
      <c r="C170" s="13" t="s">
        <v>266</v>
      </c>
      <c r="D170" s="12">
        <v>1993.0</v>
      </c>
      <c r="E170" s="14"/>
      <c r="F170" s="14"/>
      <c r="G170" s="12">
        <v>1.0</v>
      </c>
      <c r="H170" s="12" t="s">
        <v>37</v>
      </c>
      <c r="I170" s="15">
        <v>-3.0</v>
      </c>
      <c r="J170" s="12">
        <v>-0.5</v>
      </c>
      <c r="K170" s="16">
        <v>12.5</v>
      </c>
      <c r="L170" s="17">
        <v>45.4</v>
      </c>
      <c r="M170" s="17">
        <v>43.8</v>
      </c>
      <c r="N170" s="19">
        <v>548.0</v>
      </c>
      <c r="O170" s="14"/>
      <c r="P170" s="14"/>
      <c r="Q170" s="21">
        <v>10.4</v>
      </c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</row>
    <row r="171" ht="18.75" customHeight="1">
      <c r="A171" s="14"/>
      <c r="B171" s="14"/>
      <c r="C171" s="13"/>
      <c r="D171" s="14"/>
      <c r="E171" s="14"/>
      <c r="F171" s="14"/>
      <c r="G171" s="12">
        <v>1.0</v>
      </c>
      <c r="H171" s="12" t="s">
        <v>38</v>
      </c>
      <c r="I171" s="15">
        <v>-4.12</v>
      </c>
      <c r="J171" s="12">
        <v>-0.25</v>
      </c>
      <c r="K171" s="16">
        <v>12.5</v>
      </c>
      <c r="L171" s="17">
        <v>44.6</v>
      </c>
      <c r="M171" s="17">
        <v>43.2</v>
      </c>
      <c r="N171" s="19">
        <v>555.0</v>
      </c>
      <c r="O171" s="14"/>
      <c r="P171" s="14"/>
      <c r="Q171" s="21">
        <v>11.1</v>
      </c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</row>
    <row r="172" ht="18.75" customHeight="1">
      <c r="A172" s="12">
        <v>86.0</v>
      </c>
      <c r="B172" s="12" t="s">
        <v>267</v>
      </c>
      <c r="C172" s="13" t="s">
        <v>268</v>
      </c>
      <c r="D172" s="12">
        <v>1993.0</v>
      </c>
      <c r="E172" s="14"/>
      <c r="F172" s="14"/>
      <c r="G172" s="12">
        <v>1.0</v>
      </c>
      <c r="H172" s="12" t="s">
        <v>37</v>
      </c>
      <c r="I172" s="15">
        <v>-4.75</v>
      </c>
      <c r="J172" s="12">
        <v>-1.5</v>
      </c>
      <c r="K172" s="16">
        <v>11.7</v>
      </c>
      <c r="L172" s="17">
        <v>45.5</v>
      </c>
      <c r="M172" s="17">
        <v>43.7</v>
      </c>
      <c r="N172" s="19">
        <v>542.0</v>
      </c>
      <c r="O172" s="14"/>
      <c r="P172" s="14"/>
      <c r="Q172" s="21">
        <v>10.0</v>
      </c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</row>
    <row r="173" ht="18.75" customHeight="1">
      <c r="A173" s="14"/>
      <c r="B173" s="14"/>
      <c r="C173" s="13"/>
      <c r="D173" s="14"/>
      <c r="E173" s="14"/>
      <c r="F173" s="14"/>
      <c r="G173" s="12">
        <v>1.0</v>
      </c>
      <c r="H173" s="12" t="s">
        <v>38</v>
      </c>
      <c r="I173" s="15">
        <v>-5.62</v>
      </c>
      <c r="J173" s="12">
        <v>-1.25</v>
      </c>
      <c r="K173" s="16">
        <v>11.6</v>
      </c>
      <c r="L173" s="17">
        <v>45.4</v>
      </c>
      <c r="M173" s="17">
        <v>43.8</v>
      </c>
      <c r="N173" s="19">
        <v>534.0</v>
      </c>
      <c r="O173" s="14"/>
      <c r="P173" s="14"/>
      <c r="Q173" s="21">
        <v>9.9</v>
      </c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</row>
    <row r="174" ht="18.75" customHeight="1">
      <c r="A174" s="12">
        <v>87.0</v>
      </c>
      <c r="B174" s="12" t="s">
        <v>269</v>
      </c>
      <c r="C174" s="13" t="s">
        <v>270</v>
      </c>
      <c r="D174" s="12">
        <v>1987.0</v>
      </c>
      <c r="E174" s="14"/>
      <c r="F174" s="14"/>
      <c r="G174" s="12">
        <v>0.0</v>
      </c>
      <c r="H174" s="12" t="s">
        <v>37</v>
      </c>
      <c r="I174" s="15">
        <v>-3.0</v>
      </c>
      <c r="J174" s="12">
        <v>-0.25</v>
      </c>
      <c r="K174" s="16">
        <v>11.3</v>
      </c>
      <c r="L174" s="17">
        <v>46.9</v>
      </c>
      <c r="M174" s="17">
        <v>46.1</v>
      </c>
      <c r="N174" s="19">
        <v>520.0</v>
      </c>
      <c r="O174" s="14"/>
      <c r="P174" s="20">
        <v>52.71</v>
      </c>
      <c r="Q174" s="21">
        <v>8.8</v>
      </c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</row>
    <row r="175" ht="18.75" customHeight="1">
      <c r="A175" s="14"/>
      <c r="B175" s="14"/>
      <c r="C175" s="13"/>
      <c r="D175" s="14"/>
      <c r="E175" s="14"/>
      <c r="F175" s="14"/>
      <c r="G175" s="12">
        <v>0.0</v>
      </c>
      <c r="H175" s="12" t="s">
        <v>38</v>
      </c>
      <c r="I175" s="15">
        <v>-3.37</v>
      </c>
      <c r="J175" s="12">
        <v>0.0</v>
      </c>
      <c r="K175" s="16">
        <v>12.9</v>
      </c>
      <c r="L175" s="17">
        <v>47.1</v>
      </c>
      <c r="M175" s="17">
        <v>46.0</v>
      </c>
      <c r="N175" s="19">
        <v>525.0</v>
      </c>
      <c r="O175" s="14"/>
      <c r="P175" s="20">
        <v>56.39</v>
      </c>
      <c r="Q175" s="21">
        <v>10.0</v>
      </c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</row>
    <row r="176" ht="18.75" customHeight="1">
      <c r="A176" s="12">
        <v>88.0</v>
      </c>
      <c r="B176" s="12" t="s">
        <v>272</v>
      </c>
      <c r="C176" s="13" t="s">
        <v>273</v>
      </c>
      <c r="D176" s="12">
        <v>1982.0</v>
      </c>
      <c r="E176" s="14"/>
      <c r="F176" s="12" t="s">
        <v>178</v>
      </c>
      <c r="G176" s="12">
        <v>0.0</v>
      </c>
      <c r="H176" s="12" t="s">
        <v>37</v>
      </c>
      <c r="I176" s="15">
        <v>-4.25</v>
      </c>
      <c r="J176" s="12">
        <v>-1.25</v>
      </c>
      <c r="K176" s="16">
        <v>12.1</v>
      </c>
      <c r="L176" s="17">
        <v>46.5</v>
      </c>
      <c r="M176" s="17">
        <v>44.6</v>
      </c>
      <c r="N176" s="19">
        <v>533.0</v>
      </c>
      <c r="O176" s="14"/>
      <c r="P176" s="20">
        <v>84.23</v>
      </c>
      <c r="Q176" s="21">
        <v>9.2</v>
      </c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</row>
    <row r="177" ht="18.75" customHeight="1">
      <c r="A177" s="14"/>
      <c r="B177" s="14"/>
      <c r="C177" s="13"/>
      <c r="D177" s="14"/>
      <c r="E177" s="14"/>
      <c r="F177" s="14"/>
      <c r="G177" s="12">
        <v>0.0</v>
      </c>
      <c r="H177" s="12" t="s">
        <v>38</v>
      </c>
      <c r="I177" s="15">
        <v>-5.5</v>
      </c>
      <c r="J177" s="12">
        <v>-1.5</v>
      </c>
      <c r="K177" s="16">
        <v>12.1</v>
      </c>
      <c r="L177" s="17">
        <v>46.7</v>
      </c>
      <c r="M177" s="17">
        <v>44.7</v>
      </c>
      <c r="N177" s="19">
        <v>528.0</v>
      </c>
      <c r="O177" s="14"/>
      <c r="P177" s="20">
        <v>101.14</v>
      </c>
      <c r="Q177" s="21">
        <v>8.4</v>
      </c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</row>
    <row r="178" ht="18.75" customHeight="1">
      <c r="A178" s="12">
        <v>89.0</v>
      </c>
      <c r="B178" s="12" t="s">
        <v>274</v>
      </c>
      <c r="C178" s="13" t="s">
        <v>275</v>
      </c>
      <c r="D178" s="12">
        <v>1987.0</v>
      </c>
      <c r="E178" s="14"/>
      <c r="F178" s="12" t="s">
        <v>178</v>
      </c>
      <c r="G178" s="12">
        <v>0.0</v>
      </c>
      <c r="H178" s="12" t="s">
        <v>37</v>
      </c>
      <c r="I178" s="15">
        <v>-6.5</v>
      </c>
      <c r="J178" s="12">
        <v>-1.5</v>
      </c>
      <c r="K178" s="16">
        <v>12.2</v>
      </c>
      <c r="L178" s="17">
        <v>42.7</v>
      </c>
      <c r="M178" s="17">
        <v>42.2</v>
      </c>
      <c r="N178" s="19">
        <v>558.0</v>
      </c>
      <c r="O178" s="14"/>
      <c r="P178" s="20">
        <v>97.34</v>
      </c>
      <c r="Q178" s="21">
        <v>9.8</v>
      </c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</row>
    <row r="179" ht="18.75" customHeight="1">
      <c r="A179" s="14"/>
      <c r="B179" s="14"/>
      <c r="C179" s="13"/>
      <c r="D179" s="14"/>
      <c r="E179" s="14"/>
      <c r="F179" s="14"/>
      <c r="G179" s="12">
        <v>0.0</v>
      </c>
      <c r="H179" s="12" t="s">
        <v>38</v>
      </c>
      <c r="I179" s="15">
        <v>-3.5</v>
      </c>
      <c r="J179" s="12">
        <v>-0.75</v>
      </c>
      <c r="K179" s="16">
        <v>12.2</v>
      </c>
      <c r="L179" s="17">
        <v>43.9</v>
      </c>
      <c r="M179" s="17">
        <v>42.0</v>
      </c>
      <c r="N179" s="19">
        <v>566.0</v>
      </c>
      <c r="O179" s="14"/>
      <c r="P179" s="20">
        <v>70.44</v>
      </c>
      <c r="Q179" s="21">
        <v>11.3</v>
      </c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</row>
    <row r="180" ht="18.75" customHeight="1">
      <c r="A180" s="12">
        <v>90.0</v>
      </c>
      <c r="B180" s="12" t="s">
        <v>276</v>
      </c>
      <c r="C180" s="13" t="s">
        <v>277</v>
      </c>
      <c r="D180" s="12">
        <v>1992.0</v>
      </c>
      <c r="E180" s="14"/>
      <c r="F180" s="12" t="s">
        <v>178</v>
      </c>
      <c r="G180" s="12">
        <v>1.0</v>
      </c>
      <c r="H180" s="12" t="s">
        <v>37</v>
      </c>
      <c r="I180" s="15">
        <v>-0.75</v>
      </c>
      <c r="J180" s="12">
        <v>-0.25</v>
      </c>
      <c r="K180" s="16">
        <v>11.9</v>
      </c>
      <c r="L180" s="17">
        <v>41.6</v>
      </c>
      <c r="M180" s="17">
        <v>41.3</v>
      </c>
      <c r="N180" s="19">
        <v>533.0</v>
      </c>
      <c r="O180" s="14"/>
      <c r="P180" s="20">
        <v>26.92</v>
      </c>
      <c r="Q180" s="21">
        <v>8.6</v>
      </c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</row>
    <row r="181" ht="18.75" customHeight="1">
      <c r="A181" s="14"/>
      <c r="B181" s="14"/>
      <c r="C181" s="13"/>
      <c r="D181" s="14"/>
      <c r="E181" s="14"/>
      <c r="F181" s="14"/>
      <c r="G181" s="12">
        <v>1.0</v>
      </c>
      <c r="H181" s="12" t="s">
        <v>38</v>
      </c>
      <c r="I181" s="15">
        <v>-0.87</v>
      </c>
      <c r="J181" s="12">
        <v>0.0</v>
      </c>
      <c r="K181" s="16">
        <v>12.0</v>
      </c>
      <c r="L181" s="17">
        <v>41.7</v>
      </c>
      <c r="M181" s="17">
        <v>41.5</v>
      </c>
      <c r="N181" s="19">
        <v>542.0</v>
      </c>
      <c r="O181" s="14"/>
      <c r="P181" s="20">
        <v>23.16</v>
      </c>
      <c r="Q181" s="21">
        <v>8.5</v>
      </c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</row>
    <row r="182" ht="18.75" customHeight="1">
      <c r="A182" s="12">
        <v>91.0</v>
      </c>
      <c r="B182" s="12" t="s">
        <v>278</v>
      </c>
      <c r="C182" s="13" t="s">
        <v>279</v>
      </c>
      <c r="D182" s="12">
        <v>1992.0</v>
      </c>
      <c r="E182" s="14"/>
      <c r="F182" s="12" t="s">
        <v>178</v>
      </c>
      <c r="G182" s="12">
        <v>0.0</v>
      </c>
      <c r="H182" s="12" t="s">
        <v>37</v>
      </c>
      <c r="I182" s="15">
        <v>-8.25</v>
      </c>
      <c r="J182" s="12">
        <v>-1.5</v>
      </c>
      <c r="K182" s="16">
        <v>11.0</v>
      </c>
      <c r="L182" s="17">
        <v>46.9</v>
      </c>
      <c r="M182" s="17">
        <v>45.4</v>
      </c>
      <c r="N182" s="19">
        <v>571.0</v>
      </c>
      <c r="O182" s="14"/>
      <c r="P182" s="20">
        <v>130.51</v>
      </c>
      <c r="Q182" s="21">
        <v>8.2</v>
      </c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</row>
    <row r="183" ht="18.75" customHeight="1">
      <c r="A183" s="14"/>
      <c r="B183" s="14"/>
      <c r="C183" s="13"/>
      <c r="D183" s="14"/>
      <c r="E183" s="14"/>
      <c r="F183" s="14"/>
      <c r="G183" s="12">
        <v>0.0</v>
      </c>
      <c r="H183" s="12" t="s">
        <v>38</v>
      </c>
      <c r="I183" s="15">
        <v>-8.5</v>
      </c>
      <c r="J183" s="12">
        <v>-1.5</v>
      </c>
      <c r="K183" s="16">
        <v>11.0</v>
      </c>
      <c r="L183" s="17">
        <v>47.4</v>
      </c>
      <c r="M183" s="17">
        <v>46.0</v>
      </c>
      <c r="N183" s="19">
        <v>576.0</v>
      </c>
      <c r="O183" s="14"/>
      <c r="P183" s="20">
        <v>130.51</v>
      </c>
      <c r="Q183" s="21">
        <v>10.3</v>
      </c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</row>
    <row r="184" ht="18.75" customHeight="1">
      <c r="A184" s="12">
        <v>92.0</v>
      </c>
      <c r="B184" s="12" t="s">
        <v>281</v>
      </c>
      <c r="C184" s="13" t="s">
        <v>282</v>
      </c>
      <c r="D184" s="12">
        <v>1973.0</v>
      </c>
      <c r="E184" s="14"/>
      <c r="F184" s="14"/>
      <c r="G184" s="12">
        <v>0.0</v>
      </c>
      <c r="H184" s="12" t="s">
        <v>37</v>
      </c>
      <c r="I184" s="15">
        <v>2.0</v>
      </c>
      <c r="J184" s="12">
        <v>0.0</v>
      </c>
      <c r="K184" s="16">
        <v>11.8</v>
      </c>
      <c r="L184" s="17">
        <v>43.9</v>
      </c>
      <c r="M184" s="17">
        <v>43.4</v>
      </c>
      <c r="N184" s="19">
        <v>541.0</v>
      </c>
      <c r="O184" s="14"/>
      <c r="P184" s="14"/>
      <c r="Q184" s="21">
        <v>10.5</v>
      </c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</row>
    <row r="185" ht="18.75" customHeight="1">
      <c r="A185" s="14"/>
      <c r="B185" s="14"/>
      <c r="C185" s="13"/>
      <c r="D185" s="14"/>
      <c r="E185" s="14"/>
      <c r="F185" s="14"/>
      <c r="G185" s="12">
        <v>0.0</v>
      </c>
      <c r="H185" s="12" t="s">
        <v>38</v>
      </c>
      <c r="I185" s="15">
        <v>4.25</v>
      </c>
      <c r="J185" s="12">
        <v>0.0</v>
      </c>
      <c r="K185" s="16">
        <v>11.7</v>
      </c>
      <c r="L185" s="17">
        <v>43.6</v>
      </c>
      <c r="M185" s="17">
        <v>42.6</v>
      </c>
      <c r="N185" s="19">
        <v>537.0</v>
      </c>
      <c r="O185" s="14"/>
      <c r="P185" s="14"/>
      <c r="Q185" s="21">
        <v>9.5</v>
      </c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</row>
    <row r="186" ht="18.75" customHeight="1">
      <c r="A186" s="12">
        <v>93.0</v>
      </c>
      <c r="B186" s="12" t="s">
        <v>283</v>
      </c>
      <c r="C186" s="13" t="s">
        <v>284</v>
      </c>
      <c r="D186" s="12">
        <v>1977.0</v>
      </c>
      <c r="E186" s="14"/>
      <c r="F186" s="12" t="s">
        <v>178</v>
      </c>
      <c r="G186" s="12">
        <v>0.0</v>
      </c>
      <c r="H186" s="12" t="s">
        <v>37</v>
      </c>
      <c r="I186" s="15">
        <v>-1.5</v>
      </c>
      <c r="J186" s="12">
        <v>-0.75</v>
      </c>
      <c r="K186" s="16">
        <v>12.1</v>
      </c>
      <c r="L186" s="17">
        <v>44.4</v>
      </c>
      <c r="M186" s="17">
        <v>42.6</v>
      </c>
      <c r="N186" s="19">
        <v>480.0</v>
      </c>
      <c r="O186" s="14"/>
      <c r="P186" s="20">
        <v>48.91</v>
      </c>
      <c r="Q186" s="21">
        <v>7.2</v>
      </c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</row>
    <row r="187" ht="18.75" customHeight="1">
      <c r="A187" s="14"/>
      <c r="B187" s="14"/>
      <c r="C187" s="13"/>
      <c r="D187" s="14"/>
      <c r="E187" s="14"/>
      <c r="F187" s="14"/>
      <c r="G187" s="12">
        <v>0.0</v>
      </c>
      <c r="H187" s="12" t="s">
        <v>38</v>
      </c>
      <c r="I187" s="15">
        <v>-1.0</v>
      </c>
      <c r="J187" s="12">
        <v>-0.75</v>
      </c>
      <c r="K187" s="16">
        <v>12.1</v>
      </c>
      <c r="L187" s="17">
        <v>44.4</v>
      </c>
      <c r="M187" s="17">
        <v>43.1</v>
      </c>
      <c r="N187" s="19">
        <v>480.0</v>
      </c>
      <c r="O187" s="14"/>
      <c r="P187" s="20">
        <v>34.24</v>
      </c>
      <c r="Q187" s="21">
        <v>6.8</v>
      </c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</row>
    <row r="188" ht="18.75" customHeight="1">
      <c r="A188" s="12">
        <v>94.0</v>
      </c>
      <c r="B188" s="12" t="s">
        <v>285</v>
      </c>
      <c r="C188" s="13" t="s">
        <v>286</v>
      </c>
      <c r="D188" s="12">
        <v>1979.0</v>
      </c>
      <c r="E188" s="14"/>
      <c r="F188" s="12" t="s">
        <v>175</v>
      </c>
      <c r="G188" s="12">
        <v>0.0</v>
      </c>
      <c r="H188" s="12" t="s">
        <v>37</v>
      </c>
      <c r="I188" s="15">
        <v>-1.75</v>
      </c>
      <c r="J188" s="12">
        <v>0.0</v>
      </c>
      <c r="K188" s="16">
        <v>11.4</v>
      </c>
      <c r="L188" s="17">
        <v>44.9</v>
      </c>
      <c r="M188" s="17">
        <v>44.4</v>
      </c>
      <c r="N188" s="19">
        <v>522.0</v>
      </c>
      <c r="O188" s="14"/>
      <c r="P188" s="20">
        <v>49.0</v>
      </c>
      <c r="Q188" s="21">
        <v>8.8</v>
      </c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</row>
    <row r="189" ht="18.75" customHeight="1">
      <c r="A189" s="14"/>
      <c r="B189" s="14"/>
      <c r="C189" s="13"/>
      <c r="D189" s="14"/>
      <c r="E189" s="14"/>
      <c r="F189" s="14"/>
      <c r="G189" s="12">
        <v>0.0</v>
      </c>
      <c r="H189" s="12" t="s">
        <v>38</v>
      </c>
      <c r="I189" s="15">
        <v>-3.12</v>
      </c>
      <c r="J189" s="12">
        <v>0.0</v>
      </c>
      <c r="K189" s="16">
        <v>11.4</v>
      </c>
      <c r="L189" s="17">
        <v>45.2</v>
      </c>
      <c r="M189" s="17">
        <v>54.0</v>
      </c>
      <c r="N189" s="19">
        <v>521.0</v>
      </c>
      <c r="O189" s="14"/>
      <c r="P189" s="20">
        <v>68.0</v>
      </c>
      <c r="Q189" s="21">
        <v>10.9</v>
      </c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</row>
    <row r="190" ht="18.75" customHeight="1">
      <c r="A190" s="12">
        <v>95.0</v>
      </c>
      <c r="B190" s="12" t="s">
        <v>287</v>
      </c>
      <c r="C190" s="13" t="s">
        <v>288</v>
      </c>
      <c r="D190" s="12">
        <v>1993.0</v>
      </c>
      <c r="E190" s="14"/>
      <c r="F190" s="14"/>
      <c r="G190" s="12">
        <v>1.0</v>
      </c>
      <c r="H190" s="12" t="s">
        <v>37</v>
      </c>
      <c r="I190" s="15">
        <v>-10.75</v>
      </c>
      <c r="J190" s="12">
        <v>-1.75</v>
      </c>
      <c r="K190" s="16">
        <v>12.0</v>
      </c>
      <c r="L190" s="17">
        <v>44.2</v>
      </c>
      <c r="M190" s="17">
        <v>42.6</v>
      </c>
      <c r="N190" s="19">
        <v>562.0</v>
      </c>
      <c r="O190" s="14"/>
      <c r="P190" s="14"/>
      <c r="Q190" s="20">
        <v>9.8</v>
      </c>
      <c r="R190" s="21">
        <v>10.8</v>
      </c>
      <c r="S190" s="21">
        <v>18.4</v>
      </c>
      <c r="T190" s="21">
        <v>19.1</v>
      </c>
      <c r="U190" s="21">
        <v>7.9</v>
      </c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</row>
    <row r="191" ht="18.75" customHeight="1">
      <c r="A191" s="14"/>
      <c r="B191" s="14"/>
      <c r="C191" s="13"/>
      <c r="D191" s="14"/>
      <c r="E191" s="14"/>
      <c r="F191" s="14"/>
      <c r="G191" s="12">
        <v>1.0</v>
      </c>
      <c r="H191" s="12" t="s">
        <v>38</v>
      </c>
      <c r="I191" s="15">
        <v>-12.0</v>
      </c>
      <c r="J191" s="12">
        <v>-0.5</v>
      </c>
      <c r="K191" s="16">
        <v>12.1</v>
      </c>
      <c r="L191" s="17">
        <v>44.5</v>
      </c>
      <c r="M191" s="17">
        <v>43.1</v>
      </c>
      <c r="N191" s="19">
        <v>557.0</v>
      </c>
      <c r="O191" s="14"/>
      <c r="P191" s="14"/>
      <c r="Q191" s="20">
        <v>9.5</v>
      </c>
      <c r="R191" s="21">
        <v>10.3</v>
      </c>
      <c r="S191" s="21">
        <v>17.5</v>
      </c>
      <c r="T191" s="21">
        <v>18.7</v>
      </c>
      <c r="U191" s="21">
        <v>6.8</v>
      </c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</row>
    <row r="192" ht="18.75" customHeight="1">
      <c r="A192" s="12">
        <v>96.0</v>
      </c>
      <c r="B192" s="12" t="s">
        <v>290</v>
      </c>
      <c r="C192" s="13" t="s">
        <v>291</v>
      </c>
      <c r="D192" s="12">
        <v>1988.0</v>
      </c>
      <c r="E192" s="14"/>
      <c r="F192" s="14"/>
      <c r="G192" s="12">
        <v>0.0</v>
      </c>
      <c r="H192" s="12" t="s">
        <v>37</v>
      </c>
      <c r="I192" s="15">
        <v>0.0</v>
      </c>
      <c r="J192" s="14"/>
      <c r="K192" s="16">
        <v>11.2</v>
      </c>
      <c r="L192" s="17">
        <v>45.2</v>
      </c>
      <c r="M192" s="17">
        <v>44.3</v>
      </c>
      <c r="N192" s="19">
        <v>490.0</v>
      </c>
      <c r="O192" s="14"/>
      <c r="P192" s="14"/>
      <c r="Q192" s="21">
        <v>9.6</v>
      </c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</row>
    <row r="193" ht="18.75" customHeight="1">
      <c r="A193" s="14"/>
      <c r="B193" s="14"/>
      <c r="C193" s="13"/>
      <c r="D193" s="14"/>
      <c r="E193" s="14"/>
      <c r="F193" s="14"/>
      <c r="G193" s="14"/>
      <c r="H193" s="12" t="s">
        <v>38</v>
      </c>
      <c r="I193" s="15">
        <v>-0.75</v>
      </c>
      <c r="J193" s="14"/>
      <c r="K193" s="16">
        <v>11.1</v>
      </c>
      <c r="L193" s="17">
        <v>46.0</v>
      </c>
      <c r="M193" s="17">
        <v>45.1</v>
      </c>
      <c r="N193" s="19">
        <v>496.0</v>
      </c>
      <c r="O193" s="14"/>
      <c r="P193" s="14"/>
      <c r="Q193" s="21">
        <v>8.5</v>
      </c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</row>
    <row r="194" ht="18.75" customHeight="1">
      <c r="A194" s="12">
        <v>97.0</v>
      </c>
      <c r="B194" s="12" t="s">
        <v>292</v>
      </c>
      <c r="C194" s="13" t="s">
        <v>293</v>
      </c>
      <c r="D194" s="12">
        <v>1980.0</v>
      </c>
      <c r="E194" s="14"/>
      <c r="F194" s="12" t="s">
        <v>175</v>
      </c>
      <c r="G194" s="12">
        <v>0.0</v>
      </c>
      <c r="H194" s="12" t="s">
        <v>37</v>
      </c>
      <c r="I194" s="15">
        <v>-4.25</v>
      </c>
      <c r="J194" s="14"/>
      <c r="K194" s="16">
        <v>11.7</v>
      </c>
      <c r="L194" s="17">
        <v>43.7</v>
      </c>
      <c r="M194" s="17">
        <v>42.8</v>
      </c>
      <c r="N194" s="19">
        <v>527.0</v>
      </c>
      <c r="O194" s="14"/>
      <c r="P194" s="20">
        <v>86.0</v>
      </c>
      <c r="Q194" s="21">
        <v>10.2</v>
      </c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</row>
    <row r="195" ht="18.75" customHeight="1">
      <c r="A195" s="14"/>
      <c r="B195" s="14"/>
      <c r="C195" s="13"/>
      <c r="D195" s="14"/>
      <c r="E195" s="14"/>
      <c r="F195" s="14"/>
      <c r="G195" s="14"/>
      <c r="H195" s="12" t="s">
        <v>38</v>
      </c>
      <c r="I195" s="15">
        <v>-3.0</v>
      </c>
      <c r="J195" s="12">
        <v>-0.5</v>
      </c>
      <c r="K195" s="16">
        <v>11.9</v>
      </c>
      <c r="L195" s="17">
        <v>43.8</v>
      </c>
      <c r="M195" s="17">
        <v>42.9</v>
      </c>
      <c r="N195" s="19">
        <v>520.0</v>
      </c>
      <c r="O195" s="14"/>
      <c r="P195" s="20">
        <v>90.0</v>
      </c>
      <c r="Q195" s="12">
        <v>9.2</v>
      </c>
      <c r="R195" s="12"/>
      <c r="S195" s="12"/>
      <c r="T195" s="12"/>
      <c r="U195" s="12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</row>
    <row r="196" ht="18.75" customHeight="1">
      <c r="A196" s="12">
        <v>98.0</v>
      </c>
      <c r="B196" s="12" t="s">
        <v>294</v>
      </c>
      <c r="C196" s="13" t="s">
        <v>295</v>
      </c>
      <c r="D196" s="12">
        <v>1980.0</v>
      </c>
      <c r="E196" s="14"/>
      <c r="F196" s="14"/>
      <c r="G196" s="12">
        <v>0.0</v>
      </c>
      <c r="H196" s="12" t="s">
        <v>37</v>
      </c>
      <c r="I196" s="15">
        <v>-19.25</v>
      </c>
      <c r="J196" s="12">
        <v>-2.0</v>
      </c>
      <c r="K196" s="16">
        <v>11.3</v>
      </c>
      <c r="L196" s="17">
        <v>44.8</v>
      </c>
      <c r="M196" s="17">
        <v>43.3</v>
      </c>
      <c r="N196" s="19">
        <v>514.0</v>
      </c>
      <c r="O196" s="14"/>
      <c r="P196" s="14"/>
      <c r="Q196" s="12">
        <v>9.5</v>
      </c>
      <c r="R196" s="12"/>
      <c r="S196" s="12"/>
      <c r="T196" s="12"/>
      <c r="U196" s="12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</row>
    <row r="197" ht="18.75" customHeight="1">
      <c r="A197" s="14"/>
      <c r="B197" s="14"/>
      <c r="C197" s="13"/>
      <c r="D197" s="14"/>
      <c r="E197" s="14"/>
      <c r="F197" s="14"/>
      <c r="G197" s="14"/>
      <c r="H197" s="12" t="s">
        <v>38</v>
      </c>
      <c r="I197" s="15">
        <v>-15.0</v>
      </c>
      <c r="J197" s="12">
        <v>-1.0</v>
      </c>
      <c r="K197" s="16">
        <v>11.3</v>
      </c>
      <c r="L197" s="17">
        <v>44.2</v>
      </c>
      <c r="M197" s="17">
        <v>43.4</v>
      </c>
      <c r="N197" s="19">
        <v>499.0</v>
      </c>
      <c r="O197" s="14"/>
      <c r="P197" s="14"/>
      <c r="Q197" s="21">
        <v>7.9</v>
      </c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</row>
    <row r="198" ht="18.75" customHeight="1">
      <c r="A198" s="12">
        <v>99.0</v>
      </c>
      <c r="B198" s="12" t="s">
        <v>296</v>
      </c>
      <c r="C198" s="13" t="s">
        <v>297</v>
      </c>
      <c r="D198" s="12">
        <v>1989.0</v>
      </c>
      <c r="E198" s="14"/>
      <c r="F198" s="14"/>
      <c r="G198" s="12">
        <v>1.0</v>
      </c>
      <c r="H198" s="12" t="s">
        <v>37</v>
      </c>
      <c r="I198" s="15">
        <v>-5.25</v>
      </c>
      <c r="J198" s="12">
        <v>-3.25</v>
      </c>
      <c r="K198" s="16">
        <v>11.2</v>
      </c>
      <c r="L198" s="17">
        <v>44.8</v>
      </c>
      <c r="M198" s="17">
        <v>42.4</v>
      </c>
      <c r="N198" s="19">
        <v>549.0</v>
      </c>
      <c r="O198" s="14"/>
      <c r="P198" s="14"/>
      <c r="Q198" s="21">
        <v>10.6</v>
      </c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</row>
    <row r="199" ht="18.75" customHeight="1">
      <c r="A199" s="14"/>
      <c r="B199" s="14"/>
      <c r="C199" s="13"/>
      <c r="D199" s="14"/>
      <c r="E199" s="14"/>
      <c r="F199" s="14"/>
      <c r="G199" s="14"/>
      <c r="H199" s="12" t="s">
        <v>38</v>
      </c>
      <c r="I199" s="15">
        <v>-4.75</v>
      </c>
      <c r="J199" s="12">
        <v>-3.5</v>
      </c>
      <c r="K199" s="16">
        <v>11.3</v>
      </c>
      <c r="L199" s="17">
        <v>44.9</v>
      </c>
      <c r="M199" s="17">
        <v>42.6</v>
      </c>
      <c r="N199" s="19">
        <v>553.0</v>
      </c>
      <c r="O199" s="14"/>
      <c r="P199" s="14"/>
      <c r="Q199" s="21">
        <v>9.8</v>
      </c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</row>
    <row r="200" ht="18.75" customHeight="1">
      <c r="A200" s="12">
        <v>100.0</v>
      </c>
      <c r="B200" s="12" t="s">
        <v>298</v>
      </c>
      <c r="C200" s="13" t="s">
        <v>299</v>
      </c>
      <c r="D200" s="12">
        <v>1992.0</v>
      </c>
      <c r="E200" s="14"/>
      <c r="F200" s="14"/>
      <c r="G200" s="12">
        <v>1.0</v>
      </c>
      <c r="H200" s="12" t="s">
        <v>37</v>
      </c>
      <c r="I200" s="15">
        <v>-2.75</v>
      </c>
      <c r="J200" s="12">
        <v>-0.25</v>
      </c>
      <c r="K200" s="16">
        <v>11.7</v>
      </c>
      <c r="L200" s="17">
        <v>42.3</v>
      </c>
      <c r="M200" s="17">
        <v>41.4</v>
      </c>
      <c r="N200" s="19">
        <v>509.0</v>
      </c>
      <c r="O200" s="14"/>
      <c r="P200" s="14"/>
      <c r="Q200" s="21">
        <v>8.8</v>
      </c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</row>
    <row r="201" ht="18.75" customHeight="1">
      <c r="A201" s="14"/>
      <c r="B201" s="14"/>
      <c r="C201" s="13"/>
      <c r="D201" s="14"/>
      <c r="E201" s="14"/>
      <c r="F201" s="14"/>
      <c r="G201" s="14"/>
      <c r="H201" s="12" t="s">
        <v>38</v>
      </c>
      <c r="I201" s="15">
        <v>-2.87</v>
      </c>
      <c r="J201" s="14"/>
      <c r="K201" s="16">
        <v>11.6</v>
      </c>
      <c r="L201" s="17">
        <v>42.6</v>
      </c>
      <c r="M201" s="17">
        <v>42.0</v>
      </c>
      <c r="N201" s="19">
        <v>502.0</v>
      </c>
      <c r="O201" s="14"/>
      <c r="P201" s="14"/>
      <c r="Q201" s="21">
        <v>8.3</v>
      </c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</row>
    <row r="202" ht="18.75" customHeight="1">
      <c r="A202" s="12">
        <v>101.0</v>
      </c>
      <c r="B202" s="12" t="s">
        <v>301</v>
      </c>
      <c r="C202" s="13" t="s">
        <v>302</v>
      </c>
      <c r="D202" s="12">
        <v>1976.0</v>
      </c>
      <c r="E202" s="14"/>
      <c r="F202" s="14"/>
      <c r="G202" s="12">
        <v>0.0</v>
      </c>
      <c r="H202" s="12" t="s">
        <v>37</v>
      </c>
      <c r="I202" s="15">
        <v>-1.5</v>
      </c>
      <c r="J202" s="14"/>
      <c r="K202" s="16">
        <v>11.4</v>
      </c>
      <c r="L202" s="17">
        <v>44.0</v>
      </c>
      <c r="M202" s="17">
        <v>43.5</v>
      </c>
      <c r="N202" s="19">
        <v>529.0</v>
      </c>
      <c r="O202" s="14"/>
      <c r="P202" s="14"/>
      <c r="Q202" s="21">
        <v>8.9</v>
      </c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</row>
    <row r="203" ht="18.75" customHeight="1">
      <c r="A203" s="14"/>
      <c r="B203" s="14"/>
      <c r="C203" s="13"/>
      <c r="D203" s="14"/>
      <c r="E203" s="14"/>
      <c r="F203" s="14"/>
      <c r="G203" s="14"/>
      <c r="H203" s="12" t="s">
        <v>38</v>
      </c>
      <c r="I203" s="15">
        <v>-1.5</v>
      </c>
      <c r="J203" s="14"/>
      <c r="K203" s="16">
        <v>11.6</v>
      </c>
      <c r="L203" s="17">
        <v>43.8</v>
      </c>
      <c r="M203" s="17">
        <v>43.2</v>
      </c>
      <c r="N203" s="19">
        <v>528.0</v>
      </c>
      <c r="O203" s="14"/>
      <c r="P203" s="14"/>
      <c r="Q203" s="21">
        <v>8.7</v>
      </c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</row>
    <row r="204" ht="18.75" customHeight="1">
      <c r="A204" s="12">
        <v>102.0</v>
      </c>
      <c r="B204" s="12" t="s">
        <v>303</v>
      </c>
      <c r="C204" s="13" t="s">
        <v>304</v>
      </c>
      <c r="D204" s="12">
        <v>1993.0</v>
      </c>
      <c r="E204" s="14"/>
      <c r="F204" s="14"/>
      <c r="G204" s="12">
        <v>1.0</v>
      </c>
      <c r="H204" s="12" t="s">
        <v>37</v>
      </c>
      <c r="I204" s="15">
        <v>-2.5</v>
      </c>
      <c r="J204" s="12">
        <v>-1.25</v>
      </c>
      <c r="K204" s="16">
        <v>11.9</v>
      </c>
      <c r="L204" s="17">
        <v>43.7</v>
      </c>
      <c r="M204" s="17">
        <v>43.0</v>
      </c>
      <c r="N204" s="19">
        <v>564.0</v>
      </c>
      <c r="O204" s="14"/>
      <c r="P204" s="14"/>
      <c r="Q204" s="21">
        <v>11.6</v>
      </c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</row>
    <row r="205" ht="18.75" customHeight="1">
      <c r="A205" s="14"/>
      <c r="B205" s="14"/>
      <c r="C205" s="13"/>
      <c r="D205" s="14"/>
      <c r="E205" s="14"/>
      <c r="F205" s="14"/>
      <c r="G205" s="14"/>
      <c r="H205" s="12" t="s">
        <v>38</v>
      </c>
      <c r="I205" s="15">
        <v>-1.75</v>
      </c>
      <c r="J205" s="12">
        <v>-1.0</v>
      </c>
      <c r="K205" s="16">
        <v>11.8</v>
      </c>
      <c r="L205" s="17">
        <v>43.4</v>
      </c>
      <c r="M205" s="17">
        <v>42.9</v>
      </c>
      <c r="N205" s="19">
        <v>572.0</v>
      </c>
      <c r="O205" s="14"/>
      <c r="P205" s="14"/>
      <c r="Q205" s="21">
        <v>9.6</v>
      </c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</row>
    <row r="206" ht="18.75" customHeight="1">
      <c r="A206" s="12">
        <v>103.0</v>
      </c>
      <c r="B206" s="12" t="s">
        <v>305</v>
      </c>
      <c r="C206" s="13" t="s">
        <v>306</v>
      </c>
      <c r="D206" s="12">
        <v>1993.0</v>
      </c>
      <c r="E206" s="14"/>
      <c r="F206" s="12" t="s">
        <v>175</v>
      </c>
      <c r="G206" s="12">
        <v>1.0</v>
      </c>
      <c r="H206" s="12" t="s">
        <v>37</v>
      </c>
      <c r="I206" s="15">
        <v>-3.5</v>
      </c>
      <c r="J206" s="12">
        <v>-0.25</v>
      </c>
      <c r="K206" s="16">
        <v>11.8</v>
      </c>
      <c r="L206" s="17">
        <v>44.3</v>
      </c>
      <c r="M206" s="17">
        <v>43.4</v>
      </c>
      <c r="N206" s="19">
        <v>566.0</v>
      </c>
      <c r="O206" s="14"/>
      <c r="P206" s="14"/>
      <c r="Q206" s="21">
        <v>10.2</v>
      </c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</row>
    <row r="207" ht="18.75" customHeight="1">
      <c r="A207" s="14"/>
      <c r="B207" s="14"/>
      <c r="C207" s="13"/>
      <c r="D207" s="14"/>
      <c r="E207" s="14"/>
      <c r="F207" s="14"/>
      <c r="G207" s="14"/>
      <c r="H207" s="12" t="s">
        <v>38</v>
      </c>
      <c r="I207" s="15">
        <v>-3.0</v>
      </c>
      <c r="J207" s="12">
        <v>-0.5</v>
      </c>
      <c r="K207" s="16">
        <v>11.8</v>
      </c>
      <c r="L207" s="17">
        <v>43.9</v>
      </c>
      <c r="M207" s="17">
        <v>43.2</v>
      </c>
      <c r="N207" s="19">
        <v>565.0</v>
      </c>
      <c r="O207" s="14"/>
      <c r="P207" s="14"/>
      <c r="Q207" s="21">
        <v>9.8</v>
      </c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</row>
    <row r="208" ht="18.75" customHeight="1">
      <c r="A208" s="12">
        <v>104.0</v>
      </c>
      <c r="B208" s="12" t="s">
        <v>307</v>
      </c>
      <c r="C208" s="13" t="s">
        <v>308</v>
      </c>
      <c r="D208" s="12">
        <v>1992.0</v>
      </c>
      <c r="E208" s="14"/>
      <c r="F208" s="14"/>
      <c r="G208" s="12">
        <v>0.0</v>
      </c>
      <c r="H208" s="12" t="s">
        <v>37</v>
      </c>
      <c r="I208" s="15">
        <v>-6.75</v>
      </c>
      <c r="J208" s="12">
        <v>-0.75</v>
      </c>
      <c r="K208" s="16">
        <v>11.4</v>
      </c>
      <c r="L208" s="17">
        <v>44.4</v>
      </c>
      <c r="M208" s="17">
        <v>42.4</v>
      </c>
      <c r="N208" s="19">
        <v>545.0</v>
      </c>
      <c r="O208" s="14"/>
      <c r="P208" s="14"/>
      <c r="Q208" s="21">
        <v>10.9</v>
      </c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</row>
    <row r="209" ht="18.75" customHeight="1">
      <c r="A209" s="14"/>
      <c r="B209" s="14"/>
      <c r="C209" s="13"/>
      <c r="D209" s="14"/>
      <c r="E209" s="14"/>
      <c r="F209" s="14"/>
      <c r="G209" s="14"/>
      <c r="H209" s="12" t="s">
        <v>38</v>
      </c>
      <c r="I209" s="15">
        <v>-5.75</v>
      </c>
      <c r="J209" s="12">
        <v>-0.5</v>
      </c>
      <c r="K209" s="16">
        <v>11.5</v>
      </c>
      <c r="L209" s="17">
        <v>43.8</v>
      </c>
      <c r="M209" s="17">
        <v>42.5</v>
      </c>
      <c r="N209" s="19">
        <v>545.0</v>
      </c>
      <c r="O209" s="14"/>
      <c r="P209" s="14"/>
      <c r="Q209" s="21">
        <v>12.0</v>
      </c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</row>
    <row r="210" ht="18.75" customHeight="1">
      <c r="A210" s="12">
        <v>105.0</v>
      </c>
      <c r="B210" s="12" t="s">
        <v>310</v>
      </c>
      <c r="C210" s="13" t="s">
        <v>311</v>
      </c>
      <c r="D210" s="12">
        <v>1991.0</v>
      </c>
      <c r="E210" s="14"/>
      <c r="F210" s="14"/>
      <c r="G210" s="12">
        <v>0.0</v>
      </c>
      <c r="H210" s="12" t="s">
        <v>37</v>
      </c>
      <c r="I210" s="15">
        <v>-10.5</v>
      </c>
      <c r="J210" s="12">
        <v>-0.75</v>
      </c>
      <c r="K210" s="16">
        <v>11.8</v>
      </c>
      <c r="L210" s="17">
        <v>43.0</v>
      </c>
      <c r="M210" s="17">
        <v>42.2</v>
      </c>
      <c r="N210" s="19">
        <v>487.0</v>
      </c>
      <c r="O210" s="14"/>
      <c r="P210" s="14"/>
      <c r="Q210" s="21">
        <v>5.8</v>
      </c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</row>
    <row r="211" ht="18.75" customHeight="1">
      <c r="A211" s="14"/>
      <c r="B211" s="14"/>
      <c r="C211" s="13"/>
      <c r="D211" s="14"/>
      <c r="E211" s="14"/>
      <c r="F211" s="14"/>
      <c r="G211" s="14"/>
      <c r="H211" s="12" t="s">
        <v>38</v>
      </c>
      <c r="I211" s="15">
        <v>-9.0</v>
      </c>
      <c r="J211" s="12">
        <v>-1.5</v>
      </c>
      <c r="K211" s="16">
        <v>11.7</v>
      </c>
      <c r="L211" s="17">
        <v>43.1</v>
      </c>
      <c r="M211" s="17">
        <v>42.4</v>
      </c>
      <c r="N211" s="19">
        <v>481.0</v>
      </c>
      <c r="O211" s="14"/>
      <c r="P211" s="14"/>
      <c r="Q211" s="21">
        <v>7.0</v>
      </c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</row>
    <row r="212" ht="18.75" customHeight="1">
      <c r="A212" s="12">
        <v>106.0</v>
      </c>
      <c r="B212" s="12" t="s">
        <v>312</v>
      </c>
      <c r="C212" s="13" t="s">
        <v>313</v>
      </c>
      <c r="D212" s="12">
        <v>1982.0</v>
      </c>
      <c r="E212" s="14"/>
      <c r="F212" s="12" t="s">
        <v>178</v>
      </c>
      <c r="G212" s="12">
        <v>0.0</v>
      </c>
      <c r="H212" s="12" t="s">
        <v>37</v>
      </c>
      <c r="I212" s="15">
        <v>-3.25</v>
      </c>
      <c r="J212" s="12">
        <v>-1.0</v>
      </c>
      <c r="K212" s="16">
        <v>11.0</v>
      </c>
      <c r="L212" s="17">
        <v>47.1</v>
      </c>
      <c r="M212" s="17">
        <v>46.7</v>
      </c>
      <c r="N212" s="19">
        <v>539.0</v>
      </c>
      <c r="O212" s="14"/>
      <c r="P212" s="14"/>
      <c r="Q212" s="21">
        <v>8.3</v>
      </c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</row>
    <row r="213" ht="18.75" customHeight="1">
      <c r="A213" s="14"/>
      <c r="B213" s="14"/>
      <c r="C213" s="13"/>
      <c r="D213" s="14"/>
      <c r="E213" s="14"/>
      <c r="F213" s="14"/>
      <c r="G213" s="14"/>
      <c r="H213" s="12" t="s">
        <v>38</v>
      </c>
      <c r="I213" s="15">
        <v>-3.25</v>
      </c>
      <c r="J213" s="12">
        <v>-0.75</v>
      </c>
      <c r="K213" s="16">
        <v>11.1</v>
      </c>
      <c r="L213" s="17">
        <v>47.0</v>
      </c>
      <c r="M213" s="17">
        <v>46.7</v>
      </c>
      <c r="N213" s="19">
        <v>539.0</v>
      </c>
      <c r="O213" s="14"/>
      <c r="P213" s="14"/>
      <c r="Q213" s="21">
        <v>11.0</v>
      </c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</row>
    <row r="214" ht="18.75" customHeight="1">
      <c r="A214" s="12">
        <v>107.0</v>
      </c>
      <c r="B214" s="12" t="s">
        <v>314</v>
      </c>
      <c r="C214" s="13" t="s">
        <v>315</v>
      </c>
      <c r="D214" s="12">
        <v>1991.0</v>
      </c>
      <c r="E214" s="14"/>
      <c r="F214" s="12" t="s">
        <v>178</v>
      </c>
      <c r="G214" s="12">
        <v>0.0</v>
      </c>
      <c r="H214" s="12" t="s">
        <v>37</v>
      </c>
      <c r="I214" s="15">
        <v>-4.0</v>
      </c>
      <c r="J214" s="12">
        <v>-0.5</v>
      </c>
      <c r="K214" s="16">
        <v>11.9</v>
      </c>
      <c r="L214" s="17">
        <v>45.1</v>
      </c>
      <c r="M214" s="17">
        <v>43.6</v>
      </c>
      <c r="N214" s="19">
        <v>568.0</v>
      </c>
      <c r="O214" s="14"/>
      <c r="P214" s="14"/>
      <c r="Q214" s="21">
        <v>10.8</v>
      </c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</row>
    <row r="215" ht="18.75" customHeight="1">
      <c r="A215" s="14"/>
      <c r="B215" s="14"/>
      <c r="C215" s="13"/>
      <c r="D215" s="14"/>
      <c r="E215" s="14"/>
      <c r="F215" s="14"/>
      <c r="G215" s="14"/>
      <c r="H215" s="12" t="s">
        <v>38</v>
      </c>
      <c r="I215" s="15">
        <v>-4.5</v>
      </c>
      <c r="J215" s="12">
        <v>-1.0</v>
      </c>
      <c r="K215" s="16">
        <v>11.9</v>
      </c>
      <c r="L215" s="17">
        <v>45.3</v>
      </c>
      <c r="M215" s="17">
        <v>43.2</v>
      </c>
      <c r="N215" s="19">
        <v>568.0</v>
      </c>
      <c r="O215" s="14"/>
      <c r="P215" s="14"/>
      <c r="Q215" s="21">
        <v>11.7</v>
      </c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</row>
    <row r="216" ht="18.75" customHeight="1">
      <c r="A216" s="12">
        <v>108.0</v>
      </c>
      <c r="B216" s="12" t="s">
        <v>316</v>
      </c>
      <c r="C216" s="13" t="s">
        <v>317</v>
      </c>
      <c r="D216" s="12">
        <v>1957.0</v>
      </c>
      <c r="E216" s="14"/>
      <c r="F216" s="14"/>
      <c r="G216" s="12">
        <v>1.0</v>
      </c>
      <c r="H216" s="12" t="s">
        <v>37</v>
      </c>
      <c r="I216" s="15">
        <v>-4.75</v>
      </c>
      <c r="J216" s="12">
        <v>-0.75</v>
      </c>
      <c r="K216" s="16">
        <v>11.5</v>
      </c>
      <c r="L216" s="17">
        <v>43.4</v>
      </c>
      <c r="M216" s="17">
        <v>42.2</v>
      </c>
      <c r="N216" s="19">
        <v>587.0</v>
      </c>
      <c r="O216" s="14"/>
      <c r="P216" s="14"/>
      <c r="Q216" s="21">
        <v>10.7</v>
      </c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</row>
    <row r="217" ht="18.75" customHeight="1">
      <c r="A217" s="14"/>
      <c r="B217" s="14"/>
      <c r="C217" s="13"/>
      <c r="D217" s="14"/>
      <c r="E217" s="14"/>
      <c r="F217" s="14"/>
      <c r="G217" s="14"/>
      <c r="H217" s="12" t="s">
        <v>38</v>
      </c>
      <c r="I217" s="15">
        <v>-6.5</v>
      </c>
      <c r="J217" s="12">
        <v>-1.0</v>
      </c>
      <c r="K217" s="16">
        <v>11.5</v>
      </c>
      <c r="L217" s="17">
        <v>43.6</v>
      </c>
      <c r="M217" s="17">
        <v>42.9</v>
      </c>
      <c r="N217" s="19">
        <v>587.0</v>
      </c>
      <c r="O217" s="14"/>
      <c r="P217" s="14"/>
      <c r="Q217" s="21">
        <v>10.5</v>
      </c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</row>
    <row r="218" ht="18.75" customHeight="1">
      <c r="A218" s="12">
        <v>109.0</v>
      </c>
      <c r="B218" s="12" t="s">
        <v>319</v>
      </c>
      <c r="C218" s="13" t="s">
        <v>320</v>
      </c>
      <c r="D218" s="12">
        <v>1990.0</v>
      </c>
      <c r="E218" s="14"/>
      <c r="F218" s="12" t="s">
        <v>178</v>
      </c>
      <c r="G218" s="12">
        <v>1.0</v>
      </c>
      <c r="H218" s="12" t="s">
        <v>37</v>
      </c>
      <c r="I218" s="15">
        <v>-6.12</v>
      </c>
      <c r="J218" s="12">
        <v>-1.5</v>
      </c>
      <c r="K218" s="16">
        <v>11.7</v>
      </c>
      <c r="L218" s="17">
        <v>46.0</v>
      </c>
      <c r="M218" s="17">
        <v>44.4</v>
      </c>
      <c r="N218" s="19">
        <v>568.0</v>
      </c>
      <c r="O218" s="14"/>
      <c r="P218" s="14"/>
      <c r="Q218" s="21">
        <v>9.2</v>
      </c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</row>
    <row r="219" ht="18.75" customHeight="1">
      <c r="A219" s="14"/>
      <c r="B219" s="14"/>
      <c r="C219" s="13"/>
      <c r="D219" s="14"/>
      <c r="E219" s="14"/>
      <c r="F219" s="14"/>
      <c r="G219" s="14"/>
      <c r="H219" s="12" t="s">
        <v>38</v>
      </c>
      <c r="I219" s="15">
        <v>-5.75</v>
      </c>
      <c r="J219" s="12">
        <v>-1.0</v>
      </c>
      <c r="K219" s="16">
        <v>11.7</v>
      </c>
      <c r="L219" s="17">
        <v>45.4</v>
      </c>
      <c r="M219" s="17">
        <v>44.7</v>
      </c>
      <c r="N219" s="19">
        <v>566.0</v>
      </c>
      <c r="O219" s="14"/>
      <c r="P219" s="14"/>
      <c r="Q219" s="21">
        <v>11.3</v>
      </c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</row>
    <row r="220" ht="18.75" customHeight="1">
      <c r="A220" s="12">
        <v>110.0</v>
      </c>
      <c r="B220" s="12" t="s">
        <v>321</v>
      </c>
      <c r="C220" s="13" t="s">
        <v>322</v>
      </c>
      <c r="D220" s="12">
        <v>1993.0</v>
      </c>
      <c r="E220" s="14"/>
      <c r="F220" s="12" t="s">
        <v>178</v>
      </c>
      <c r="G220" s="12">
        <v>0.0</v>
      </c>
      <c r="H220" s="12" t="s">
        <v>37</v>
      </c>
      <c r="I220" s="15">
        <v>-12.5</v>
      </c>
      <c r="J220" s="12">
        <v>-1.75</v>
      </c>
      <c r="K220" s="16">
        <v>11.3</v>
      </c>
      <c r="L220" s="17">
        <v>47.6</v>
      </c>
      <c r="M220" s="17">
        <v>45.7</v>
      </c>
      <c r="N220" s="19">
        <v>534.0</v>
      </c>
      <c r="O220" s="14"/>
      <c r="P220" s="14"/>
      <c r="Q220" s="21">
        <v>9.2</v>
      </c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</row>
    <row r="221" ht="18.75" customHeight="1">
      <c r="A221" s="14"/>
      <c r="B221" s="14"/>
      <c r="C221" s="13"/>
      <c r="D221" s="14"/>
      <c r="E221" s="14"/>
      <c r="F221" s="14"/>
      <c r="G221" s="14"/>
      <c r="H221" s="12" t="s">
        <v>38</v>
      </c>
      <c r="I221" s="15">
        <v>-11.5</v>
      </c>
      <c r="J221" s="12">
        <v>-2.0</v>
      </c>
      <c r="K221" s="16">
        <v>11.3</v>
      </c>
      <c r="L221" s="17">
        <v>47.8</v>
      </c>
      <c r="M221" s="17">
        <v>46.0</v>
      </c>
      <c r="N221" s="19">
        <v>537.0</v>
      </c>
      <c r="O221" s="14"/>
      <c r="P221" s="14"/>
      <c r="Q221" s="21">
        <v>9.3</v>
      </c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</row>
    <row r="222" ht="18.75" customHeight="1">
      <c r="A222" s="12">
        <v>111.0</v>
      </c>
      <c r="B222" s="12" t="s">
        <v>323</v>
      </c>
      <c r="C222" s="13" t="s">
        <v>324</v>
      </c>
      <c r="D222" s="12">
        <v>1986.0</v>
      </c>
      <c r="E222" s="14"/>
      <c r="F222" s="14"/>
      <c r="G222" s="12">
        <v>0.0</v>
      </c>
      <c r="H222" s="12" t="s">
        <v>37</v>
      </c>
      <c r="I222" s="15">
        <v>-1.0</v>
      </c>
      <c r="J222" s="12">
        <v>-0.75</v>
      </c>
      <c r="K222" s="16">
        <v>11.5</v>
      </c>
      <c r="L222" s="17">
        <v>44.4</v>
      </c>
      <c r="M222" s="17">
        <v>42.6</v>
      </c>
      <c r="N222" s="19">
        <v>541.0</v>
      </c>
      <c r="O222" s="14"/>
      <c r="P222" s="14"/>
      <c r="Q222" s="21">
        <v>11.8</v>
      </c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</row>
    <row r="223" ht="18.75" customHeight="1">
      <c r="A223" s="14"/>
      <c r="B223" s="14"/>
      <c r="C223" s="13"/>
      <c r="D223" s="14"/>
      <c r="E223" s="14"/>
      <c r="F223" s="14"/>
      <c r="G223" s="14"/>
      <c r="H223" s="12" t="s">
        <v>38</v>
      </c>
      <c r="I223" s="15">
        <v>2.0</v>
      </c>
      <c r="J223" s="14"/>
      <c r="K223" s="16">
        <v>11.5</v>
      </c>
      <c r="L223" s="17">
        <v>43.8</v>
      </c>
      <c r="M223" s="17">
        <v>42.8</v>
      </c>
      <c r="N223" s="19">
        <v>533.0</v>
      </c>
      <c r="O223" s="14"/>
      <c r="P223" s="14"/>
      <c r="Q223" s="21">
        <v>11.7</v>
      </c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</row>
    <row r="224" ht="18.75" customHeight="1">
      <c r="A224" s="12">
        <v>112.0</v>
      </c>
      <c r="B224" s="12" t="s">
        <v>325</v>
      </c>
      <c r="C224" s="13" t="s">
        <v>326</v>
      </c>
      <c r="D224" s="12">
        <v>1991.0</v>
      </c>
      <c r="E224" s="14"/>
      <c r="F224" s="12" t="s">
        <v>178</v>
      </c>
      <c r="G224" s="12">
        <v>0.0</v>
      </c>
      <c r="H224" s="12" t="s">
        <v>37</v>
      </c>
      <c r="I224" s="15">
        <v>-5.75</v>
      </c>
      <c r="J224" s="14"/>
      <c r="K224" s="16">
        <v>11.8</v>
      </c>
      <c r="L224" s="17">
        <v>43.7</v>
      </c>
      <c r="M224" s="17">
        <v>42.8</v>
      </c>
      <c r="N224" s="19">
        <v>535.0</v>
      </c>
      <c r="O224" s="14"/>
      <c r="P224" s="14"/>
      <c r="Q224" s="21">
        <v>8.4</v>
      </c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</row>
    <row r="225" ht="18.75" customHeight="1">
      <c r="A225" s="14"/>
      <c r="B225" s="14"/>
      <c r="C225" s="13"/>
      <c r="D225" s="14"/>
      <c r="E225" s="14"/>
      <c r="F225" s="14"/>
      <c r="G225" s="14"/>
      <c r="H225" s="12" t="s">
        <v>38</v>
      </c>
      <c r="I225" s="15">
        <v>-6.0</v>
      </c>
      <c r="J225" s="12">
        <v>-0.25</v>
      </c>
      <c r="K225" s="16">
        <v>11.7</v>
      </c>
      <c r="L225" s="17">
        <v>43.5</v>
      </c>
      <c r="M225" s="17">
        <v>42.4</v>
      </c>
      <c r="N225" s="19">
        <v>533.0</v>
      </c>
      <c r="O225" s="14"/>
      <c r="P225" s="14"/>
      <c r="Q225" s="21">
        <v>8.1</v>
      </c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</row>
    <row r="226" ht="18.75" customHeight="1">
      <c r="A226" s="12">
        <v>113.0</v>
      </c>
      <c r="B226" s="12" t="s">
        <v>327</v>
      </c>
      <c r="C226" s="13" t="s">
        <v>328</v>
      </c>
      <c r="D226" s="12">
        <v>1987.0</v>
      </c>
      <c r="E226" s="14"/>
      <c r="F226" s="14"/>
      <c r="G226" s="12">
        <v>1.0</v>
      </c>
      <c r="H226" s="12" t="s">
        <v>37</v>
      </c>
      <c r="I226" s="15">
        <v>-0.5</v>
      </c>
      <c r="J226" s="14"/>
      <c r="K226" s="16">
        <v>11.9</v>
      </c>
      <c r="L226" s="17">
        <v>44.1</v>
      </c>
      <c r="M226" s="17">
        <v>43.4</v>
      </c>
      <c r="N226" s="19">
        <v>534.0</v>
      </c>
      <c r="O226" s="14"/>
      <c r="P226" s="14"/>
      <c r="Q226" s="21">
        <v>10.3</v>
      </c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</row>
    <row r="227" ht="18.75" customHeight="1">
      <c r="A227" s="14"/>
      <c r="B227" s="14"/>
      <c r="C227" s="13"/>
      <c r="D227" s="14"/>
      <c r="E227" s="14"/>
      <c r="F227" s="14"/>
      <c r="G227" s="14"/>
      <c r="H227" s="12" t="s">
        <v>38</v>
      </c>
      <c r="I227" s="15">
        <v>-0.12</v>
      </c>
      <c r="J227" s="14"/>
      <c r="K227" s="16">
        <v>12.0</v>
      </c>
      <c r="L227" s="17">
        <v>43.9</v>
      </c>
      <c r="M227" s="17">
        <v>43.1</v>
      </c>
      <c r="N227" s="19">
        <v>529.0</v>
      </c>
      <c r="O227" s="14"/>
      <c r="P227" s="14"/>
      <c r="Q227" s="21">
        <v>10.4</v>
      </c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</row>
    <row r="228" ht="18.75" customHeight="1">
      <c r="A228" s="12">
        <v>114.0</v>
      </c>
      <c r="B228" s="12" t="s">
        <v>330</v>
      </c>
      <c r="C228" s="13" t="s">
        <v>331</v>
      </c>
      <c r="D228" s="12">
        <v>1992.0</v>
      </c>
      <c r="E228" s="14"/>
      <c r="F228" s="12" t="s">
        <v>178</v>
      </c>
      <c r="G228" s="12">
        <v>0.0</v>
      </c>
      <c r="H228" s="12" t="s">
        <v>37</v>
      </c>
      <c r="I228" s="15">
        <v>-2.75</v>
      </c>
      <c r="J228" s="12">
        <v>-0.75</v>
      </c>
      <c r="K228" s="16">
        <v>11.4</v>
      </c>
      <c r="L228" s="17">
        <v>45.3</v>
      </c>
      <c r="M228" s="17">
        <v>44.3</v>
      </c>
      <c r="N228" s="19">
        <v>523.0</v>
      </c>
      <c r="O228" s="14"/>
      <c r="P228" s="14"/>
      <c r="Q228" s="21">
        <v>10.0</v>
      </c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</row>
    <row r="229" ht="18.75" customHeight="1">
      <c r="A229" s="14"/>
      <c r="B229" s="14"/>
      <c r="C229" s="13"/>
      <c r="D229" s="14"/>
      <c r="E229" s="14"/>
      <c r="F229" s="14"/>
      <c r="G229" s="14"/>
      <c r="H229" s="12" t="s">
        <v>38</v>
      </c>
      <c r="I229" s="15">
        <v>-3.25</v>
      </c>
      <c r="J229" s="12">
        <v>-0.75</v>
      </c>
      <c r="K229" s="16">
        <v>11.4</v>
      </c>
      <c r="L229" s="17">
        <v>45.7</v>
      </c>
      <c r="M229" s="17">
        <v>44.3</v>
      </c>
      <c r="N229" s="19">
        <v>527.0</v>
      </c>
      <c r="O229" s="14"/>
      <c r="P229" s="14"/>
      <c r="Q229" s="21">
        <v>10.7</v>
      </c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</row>
    <row r="230" ht="18.75" customHeight="1">
      <c r="A230" s="12">
        <v>115.0</v>
      </c>
      <c r="B230" s="12" t="s">
        <v>332</v>
      </c>
      <c r="C230" s="13" t="s">
        <v>333</v>
      </c>
      <c r="D230" s="12">
        <v>1991.0</v>
      </c>
      <c r="E230" s="14"/>
      <c r="F230" s="14"/>
      <c r="G230" s="12">
        <v>1.0</v>
      </c>
      <c r="H230" s="12" t="s">
        <v>37</v>
      </c>
      <c r="I230" s="15">
        <v>-1.5</v>
      </c>
      <c r="J230" s="12">
        <v>-1.5</v>
      </c>
      <c r="K230" s="16">
        <v>12.3</v>
      </c>
      <c r="L230" s="17">
        <v>41.9</v>
      </c>
      <c r="M230" s="17">
        <v>39.9</v>
      </c>
      <c r="N230" s="19">
        <v>505.0</v>
      </c>
      <c r="O230" s="14"/>
      <c r="P230" s="14"/>
      <c r="Q230" s="21">
        <v>7.2</v>
      </c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</row>
    <row r="231" ht="18.75" customHeight="1">
      <c r="A231" s="14"/>
      <c r="B231" s="14"/>
      <c r="C231" s="13"/>
      <c r="D231" s="14"/>
      <c r="E231" s="14"/>
      <c r="F231" s="14"/>
      <c r="G231" s="14"/>
      <c r="H231" s="12" t="s">
        <v>38</v>
      </c>
      <c r="I231" s="15">
        <v>-1.5</v>
      </c>
      <c r="J231" s="12">
        <v>-1.25</v>
      </c>
      <c r="K231" s="16">
        <v>12.3</v>
      </c>
      <c r="L231" s="17">
        <v>42.0</v>
      </c>
      <c r="M231" s="17">
        <v>40.3</v>
      </c>
      <c r="N231" s="19">
        <v>503.0</v>
      </c>
      <c r="O231" s="14"/>
      <c r="P231" s="14"/>
      <c r="Q231" s="21">
        <v>6.8</v>
      </c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</row>
    <row r="232" ht="18.75" customHeight="1">
      <c r="A232" s="12">
        <v>116.0</v>
      </c>
      <c r="B232" s="12" t="s">
        <v>334</v>
      </c>
      <c r="C232" s="13" t="s">
        <v>335</v>
      </c>
      <c r="D232" s="12">
        <v>1981.0</v>
      </c>
      <c r="E232" s="14"/>
      <c r="F232" s="14"/>
      <c r="G232" s="12">
        <v>0.0</v>
      </c>
      <c r="H232" s="12" t="s">
        <v>37</v>
      </c>
      <c r="I232" s="15">
        <v>-1.25</v>
      </c>
      <c r="J232" s="14"/>
      <c r="K232" s="16">
        <v>11.1</v>
      </c>
      <c r="L232" s="17">
        <v>46.0</v>
      </c>
      <c r="M232" s="17">
        <v>45.5</v>
      </c>
      <c r="N232" s="19">
        <v>501.0</v>
      </c>
      <c r="O232" s="14"/>
      <c r="P232" s="14"/>
      <c r="Q232" s="21">
        <v>12.6</v>
      </c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</row>
    <row r="233" ht="18.75" customHeight="1">
      <c r="A233" s="14"/>
      <c r="B233" s="14"/>
      <c r="C233" s="13"/>
      <c r="D233" s="14"/>
      <c r="E233" s="14"/>
      <c r="F233" s="14"/>
      <c r="G233" s="14"/>
      <c r="H233" s="12" t="s">
        <v>38</v>
      </c>
      <c r="I233" s="15">
        <v>-1.0</v>
      </c>
      <c r="J233" s="12">
        <v>-0.5</v>
      </c>
      <c r="K233" s="16">
        <v>11.2</v>
      </c>
      <c r="L233" s="17">
        <v>46.9</v>
      </c>
      <c r="M233" s="17">
        <v>46.3</v>
      </c>
      <c r="N233" s="19">
        <v>499.0</v>
      </c>
      <c r="O233" s="14"/>
      <c r="P233" s="14"/>
      <c r="Q233" s="21">
        <v>10.4</v>
      </c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</row>
    <row r="234" ht="18.75" customHeight="1">
      <c r="A234" s="12">
        <v>117.0</v>
      </c>
      <c r="B234" s="12" t="s">
        <v>336</v>
      </c>
      <c r="C234" s="13" t="s">
        <v>337</v>
      </c>
      <c r="D234" s="12">
        <v>1988.0</v>
      </c>
      <c r="E234" s="14"/>
      <c r="F234" s="12" t="s">
        <v>178</v>
      </c>
      <c r="G234" s="12">
        <v>1.0</v>
      </c>
      <c r="H234" s="12" t="s">
        <v>37</v>
      </c>
      <c r="I234" s="15">
        <v>-2.0</v>
      </c>
      <c r="J234" s="12">
        <v>-0.25</v>
      </c>
      <c r="K234" s="16">
        <v>11.9</v>
      </c>
      <c r="L234" s="17">
        <v>43.6</v>
      </c>
      <c r="M234" s="17">
        <v>43.0</v>
      </c>
      <c r="N234" s="19">
        <v>486.0</v>
      </c>
      <c r="O234" s="14"/>
      <c r="P234" s="14"/>
      <c r="Q234" s="21">
        <v>8.6</v>
      </c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</row>
    <row r="235" ht="18.75" customHeight="1">
      <c r="A235" s="14"/>
      <c r="B235" s="14"/>
      <c r="C235" s="13"/>
      <c r="D235" s="14"/>
      <c r="E235" s="14"/>
      <c r="F235" s="14"/>
      <c r="G235" s="14"/>
      <c r="H235" s="12" t="s">
        <v>38</v>
      </c>
      <c r="I235" s="15">
        <v>-1.0</v>
      </c>
      <c r="J235" s="12">
        <v>-1.0</v>
      </c>
      <c r="K235" s="16">
        <v>12.0</v>
      </c>
      <c r="L235" s="17">
        <v>43.7</v>
      </c>
      <c r="M235" s="17">
        <v>42.8</v>
      </c>
      <c r="N235" s="19">
        <v>477.0</v>
      </c>
      <c r="O235" s="14"/>
      <c r="P235" s="14"/>
      <c r="Q235" s="21">
        <v>7.3</v>
      </c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</row>
    <row r="236" ht="18.75" customHeight="1">
      <c r="A236" s="12">
        <v>118.0</v>
      </c>
      <c r="B236" s="12" t="s">
        <v>339</v>
      </c>
      <c r="C236" s="13" t="s">
        <v>340</v>
      </c>
      <c r="D236" s="12">
        <v>1993.0</v>
      </c>
      <c r="E236" s="14"/>
      <c r="F236" s="12" t="s">
        <v>178</v>
      </c>
      <c r="G236" s="12">
        <v>0.0</v>
      </c>
      <c r="H236" s="12" t="s">
        <v>37</v>
      </c>
      <c r="I236" s="15">
        <v>-8.25</v>
      </c>
      <c r="J236" s="14"/>
      <c r="K236" s="16">
        <v>11.9</v>
      </c>
      <c r="L236" s="17">
        <v>43.7</v>
      </c>
      <c r="M236" s="17">
        <v>43.2</v>
      </c>
      <c r="N236" s="19">
        <v>539.0</v>
      </c>
      <c r="O236" s="14"/>
      <c r="P236" s="14"/>
      <c r="Q236" s="21">
        <v>9.7</v>
      </c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</row>
    <row r="237" ht="18.75" customHeight="1">
      <c r="A237" s="14"/>
      <c r="B237" s="14"/>
      <c r="C237" s="13"/>
      <c r="D237" s="14"/>
      <c r="E237" s="14"/>
      <c r="F237" s="14"/>
      <c r="G237" s="14"/>
      <c r="H237" s="12" t="s">
        <v>38</v>
      </c>
      <c r="I237" s="15">
        <v>-8.25</v>
      </c>
      <c r="J237" s="12">
        <v>-0.5</v>
      </c>
      <c r="K237" s="16">
        <v>11.9</v>
      </c>
      <c r="L237" s="17">
        <v>44.3</v>
      </c>
      <c r="M237" s="17">
        <v>43.3</v>
      </c>
      <c r="N237" s="19">
        <v>536.0</v>
      </c>
      <c r="O237" s="14"/>
      <c r="P237" s="14"/>
      <c r="Q237" s="21">
        <v>8.9</v>
      </c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</row>
    <row r="238" ht="18.75" customHeight="1">
      <c r="A238" s="12">
        <v>119.0</v>
      </c>
      <c r="B238" s="12" t="s">
        <v>341</v>
      </c>
      <c r="C238" s="13" t="s">
        <v>342</v>
      </c>
      <c r="D238" s="12">
        <v>1990.0</v>
      </c>
      <c r="E238" s="14"/>
      <c r="F238" s="14"/>
      <c r="G238" s="12">
        <v>0.0</v>
      </c>
      <c r="H238" s="12" t="s">
        <v>37</v>
      </c>
      <c r="I238" s="15">
        <v>-13.25</v>
      </c>
      <c r="J238" s="12">
        <v>-1.0</v>
      </c>
      <c r="K238" s="16">
        <v>11.4</v>
      </c>
      <c r="L238" s="17">
        <v>46.9</v>
      </c>
      <c r="M238" s="17">
        <v>44.9</v>
      </c>
      <c r="N238" s="19">
        <v>523.0</v>
      </c>
      <c r="O238" s="14"/>
      <c r="P238" s="14"/>
      <c r="Q238" s="21">
        <v>10.9</v>
      </c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</row>
    <row r="239" ht="18.75" customHeight="1">
      <c r="A239" s="14"/>
      <c r="B239" s="14"/>
      <c r="C239" s="13"/>
      <c r="D239" s="14"/>
      <c r="E239" s="14"/>
      <c r="F239" s="14"/>
      <c r="G239" s="14"/>
      <c r="H239" s="12" t="s">
        <v>38</v>
      </c>
      <c r="I239" s="15">
        <v>-11.75</v>
      </c>
      <c r="J239" s="12">
        <v>-3.0</v>
      </c>
      <c r="K239" s="16">
        <v>11.4</v>
      </c>
      <c r="L239" s="17">
        <v>46.9</v>
      </c>
      <c r="M239" s="17">
        <v>44.5</v>
      </c>
      <c r="N239" s="19">
        <v>522.0</v>
      </c>
      <c r="O239" s="14"/>
      <c r="P239" s="14"/>
      <c r="Q239" s="21">
        <v>10.1</v>
      </c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</row>
    <row r="240" ht="18.75" customHeight="1">
      <c r="A240" s="12">
        <v>120.0</v>
      </c>
      <c r="B240" s="12" t="s">
        <v>343</v>
      </c>
      <c r="C240" s="13" t="s">
        <v>344</v>
      </c>
      <c r="D240" s="12">
        <v>1989.0</v>
      </c>
      <c r="E240" s="14"/>
      <c r="F240" s="12" t="s">
        <v>178</v>
      </c>
      <c r="G240" s="12">
        <v>0.0</v>
      </c>
      <c r="H240" s="12" t="s">
        <v>37</v>
      </c>
      <c r="I240" s="15">
        <v>-4.25</v>
      </c>
      <c r="J240" s="14"/>
      <c r="K240" s="16">
        <v>11.8</v>
      </c>
      <c r="L240" s="17">
        <v>42.4</v>
      </c>
      <c r="M240" s="17">
        <v>41.9</v>
      </c>
      <c r="N240" s="19">
        <v>481.0</v>
      </c>
      <c r="O240" s="14"/>
      <c r="P240" s="14"/>
      <c r="Q240" s="21">
        <v>7.8</v>
      </c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</row>
    <row r="241" ht="18.75" customHeight="1">
      <c r="A241" s="14"/>
      <c r="B241" s="14"/>
      <c r="C241" s="13"/>
      <c r="D241" s="14"/>
      <c r="E241" s="14"/>
      <c r="F241" s="14"/>
      <c r="G241" s="14"/>
      <c r="H241" s="12" t="s">
        <v>38</v>
      </c>
      <c r="I241" s="15">
        <v>-4.25</v>
      </c>
      <c r="J241" s="14"/>
      <c r="K241" s="16">
        <v>11.8</v>
      </c>
      <c r="L241" s="17">
        <v>42.6</v>
      </c>
      <c r="M241" s="17">
        <v>41.8</v>
      </c>
      <c r="N241" s="19">
        <v>486.0</v>
      </c>
      <c r="O241" s="14"/>
      <c r="P241" s="14"/>
      <c r="Q241" s="21">
        <v>6.9</v>
      </c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</row>
    <row r="242" ht="18.75" customHeight="1">
      <c r="A242" s="12">
        <v>121.0</v>
      </c>
      <c r="B242" s="12" t="s">
        <v>345</v>
      </c>
      <c r="C242" s="13" t="s">
        <v>346</v>
      </c>
      <c r="D242" s="12">
        <v>1976.0</v>
      </c>
      <c r="E242" s="14"/>
      <c r="F242" s="14"/>
      <c r="G242" s="12">
        <v>0.0</v>
      </c>
      <c r="H242" s="12" t="s">
        <v>37</v>
      </c>
      <c r="I242" s="15">
        <v>-5.5</v>
      </c>
      <c r="J242" s="14"/>
      <c r="K242" s="16">
        <v>11.5</v>
      </c>
      <c r="L242" s="17">
        <v>44.7</v>
      </c>
      <c r="M242" s="17">
        <v>44.2</v>
      </c>
      <c r="N242" s="19">
        <v>553.0</v>
      </c>
      <c r="O242" s="14"/>
      <c r="P242" s="14"/>
      <c r="Q242" s="21">
        <v>12.2</v>
      </c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</row>
    <row r="243" ht="18.75" customHeight="1">
      <c r="A243" s="14"/>
      <c r="B243" s="14"/>
      <c r="C243" s="13"/>
      <c r="D243" s="14"/>
      <c r="E243" s="14"/>
      <c r="F243" s="14"/>
      <c r="G243" s="14"/>
      <c r="H243" s="12" t="s">
        <v>38</v>
      </c>
      <c r="I243" s="15">
        <v>-6.0</v>
      </c>
      <c r="J243" s="12">
        <v>-0.25</v>
      </c>
      <c r="K243" s="16">
        <v>11.7</v>
      </c>
      <c r="L243" s="17">
        <v>45.5</v>
      </c>
      <c r="M243" s="17">
        <v>44.1</v>
      </c>
      <c r="N243" s="19">
        <v>548.0</v>
      </c>
      <c r="O243" s="14"/>
      <c r="P243" s="14"/>
      <c r="Q243" s="21">
        <v>10.8</v>
      </c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</row>
    <row r="244" ht="18.75" customHeight="1">
      <c r="A244" s="12">
        <v>122.0</v>
      </c>
      <c r="B244" s="12" t="s">
        <v>260</v>
      </c>
      <c r="C244" s="13" t="s">
        <v>347</v>
      </c>
      <c r="D244" s="12">
        <v>1990.0</v>
      </c>
      <c r="E244" s="14"/>
      <c r="F244" s="14"/>
      <c r="G244" s="12">
        <v>0.0</v>
      </c>
      <c r="H244" s="12" t="s">
        <v>37</v>
      </c>
      <c r="I244" s="15">
        <v>-5.75</v>
      </c>
      <c r="J244" s="14"/>
      <c r="K244" s="16">
        <v>11.9</v>
      </c>
      <c r="L244" s="17">
        <v>42.0</v>
      </c>
      <c r="M244" s="17">
        <v>41.5</v>
      </c>
      <c r="N244" s="19">
        <v>476.0</v>
      </c>
      <c r="O244" s="14"/>
      <c r="P244" s="14"/>
      <c r="Q244" s="21">
        <v>9.8</v>
      </c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</row>
    <row r="245" ht="18.75" customHeight="1">
      <c r="A245" s="14"/>
      <c r="B245" s="14"/>
      <c r="C245" s="13"/>
      <c r="D245" s="14"/>
      <c r="E245" s="14"/>
      <c r="F245" s="14"/>
      <c r="G245" s="14"/>
      <c r="H245" s="12" t="s">
        <v>38</v>
      </c>
      <c r="I245" s="15">
        <v>-2.75</v>
      </c>
      <c r="J245" s="12">
        <v>-1.5</v>
      </c>
      <c r="K245" s="16">
        <v>11.9</v>
      </c>
      <c r="L245" s="17">
        <v>43.2</v>
      </c>
      <c r="M245" s="17">
        <v>41.4</v>
      </c>
      <c r="N245" s="19">
        <v>477.0</v>
      </c>
      <c r="O245" s="14"/>
      <c r="P245" s="14"/>
      <c r="Q245" s="21">
        <v>9.1</v>
      </c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</row>
    <row r="246" ht="18.75" customHeight="1">
      <c r="A246" s="12">
        <v>123.0</v>
      </c>
      <c r="B246" s="12" t="s">
        <v>349</v>
      </c>
      <c r="C246" s="13" t="s">
        <v>350</v>
      </c>
      <c r="D246" s="12">
        <v>1992.0</v>
      </c>
      <c r="E246" s="14"/>
      <c r="F246" s="14"/>
      <c r="G246" s="12">
        <v>0.0</v>
      </c>
      <c r="H246" s="12" t="s">
        <v>37</v>
      </c>
      <c r="I246" s="15">
        <v>-4.5</v>
      </c>
      <c r="J246" s="14"/>
      <c r="K246" s="16">
        <v>11.1</v>
      </c>
      <c r="L246" s="17">
        <v>46.0</v>
      </c>
      <c r="M246" s="17">
        <v>44.8</v>
      </c>
      <c r="N246" s="19">
        <v>540.0</v>
      </c>
      <c r="O246" s="14"/>
      <c r="P246" s="14"/>
      <c r="Q246" s="21">
        <v>12.6</v>
      </c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</row>
    <row r="247" ht="18.75" customHeight="1">
      <c r="A247" s="14"/>
      <c r="B247" s="14"/>
      <c r="C247" s="13"/>
      <c r="D247" s="14"/>
      <c r="E247" s="14"/>
      <c r="F247" s="14"/>
      <c r="G247" s="14"/>
      <c r="H247" s="12" t="s">
        <v>38</v>
      </c>
      <c r="I247" s="15">
        <v>-4.25</v>
      </c>
      <c r="J247" s="12">
        <v>-0.25</v>
      </c>
      <c r="K247" s="16">
        <v>11.2</v>
      </c>
      <c r="L247" s="17">
        <v>46.0</v>
      </c>
      <c r="M247" s="17">
        <v>44.9</v>
      </c>
      <c r="N247" s="19">
        <v>533.0</v>
      </c>
      <c r="O247" s="14"/>
      <c r="P247" s="14"/>
      <c r="Q247" s="21">
        <v>13.6</v>
      </c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</row>
    <row r="248" ht="18.75" customHeight="1">
      <c r="A248" s="12">
        <v>124.0</v>
      </c>
      <c r="B248" s="12" t="s">
        <v>351</v>
      </c>
      <c r="C248" s="13" t="s">
        <v>352</v>
      </c>
      <c r="D248" s="12">
        <v>1987.0</v>
      </c>
      <c r="E248" s="14"/>
      <c r="F248" s="14"/>
      <c r="G248" s="12">
        <v>0.0</v>
      </c>
      <c r="H248" s="12" t="s">
        <v>37</v>
      </c>
      <c r="I248" s="15">
        <v>-3.0</v>
      </c>
      <c r="J248" s="12">
        <v>-1.25</v>
      </c>
      <c r="K248" s="16">
        <v>11.8</v>
      </c>
      <c r="L248" s="17">
        <v>42.8</v>
      </c>
      <c r="M248" s="17">
        <v>42.1</v>
      </c>
      <c r="N248" s="19">
        <v>594.0</v>
      </c>
      <c r="O248" s="14"/>
      <c r="P248" s="14"/>
      <c r="Q248" s="21">
        <v>10.8</v>
      </c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</row>
    <row r="249" ht="18.75" customHeight="1">
      <c r="A249" s="14"/>
      <c r="B249" s="14"/>
      <c r="C249" s="13"/>
      <c r="D249" s="14"/>
      <c r="E249" s="14"/>
      <c r="F249" s="14"/>
      <c r="G249" s="14"/>
      <c r="H249" s="12" t="s">
        <v>38</v>
      </c>
      <c r="I249" s="15">
        <v>-4.37</v>
      </c>
      <c r="J249" s="12">
        <v>-0.5</v>
      </c>
      <c r="K249" s="16">
        <v>11.7</v>
      </c>
      <c r="L249" s="17">
        <v>42.9</v>
      </c>
      <c r="M249" s="17">
        <v>42.7</v>
      </c>
      <c r="N249" s="19">
        <v>592.0</v>
      </c>
      <c r="O249" s="14"/>
      <c r="P249" s="14"/>
      <c r="Q249" s="21">
        <v>10.6</v>
      </c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</row>
    <row r="250" ht="18.75" customHeight="1">
      <c r="A250" s="12">
        <v>125.0</v>
      </c>
      <c r="B250" s="12" t="s">
        <v>353</v>
      </c>
      <c r="C250" s="13" t="s">
        <v>354</v>
      </c>
      <c r="D250" s="12">
        <v>1961.0</v>
      </c>
      <c r="E250" s="14"/>
      <c r="F250" s="14"/>
      <c r="G250" s="12">
        <v>0.0</v>
      </c>
      <c r="H250" s="12" t="s">
        <v>37</v>
      </c>
      <c r="I250" s="15">
        <v>3.25</v>
      </c>
      <c r="J250" s="12">
        <v>-1.5</v>
      </c>
      <c r="K250" s="16">
        <v>11.2</v>
      </c>
      <c r="L250" s="17">
        <v>44.5</v>
      </c>
      <c r="M250" s="17">
        <v>44.0</v>
      </c>
      <c r="N250" s="19">
        <v>538.0</v>
      </c>
      <c r="O250" s="14"/>
      <c r="P250" s="14"/>
      <c r="Q250" s="21">
        <v>9.3</v>
      </c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</row>
    <row r="251" ht="18.75" customHeight="1">
      <c r="A251" s="14"/>
      <c r="B251" s="14"/>
      <c r="C251" s="13"/>
      <c r="D251" s="14"/>
      <c r="E251" s="14"/>
      <c r="F251" s="14"/>
      <c r="G251" s="14"/>
      <c r="H251" s="12" t="s">
        <v>38</v>
      </c>
      <c r="I251" s="15">
        <v>3.0</v>
      </c>
      <c r="J251" s="12">
        <v>-1.25</v>
      </c>
      <c r="K251" s="16">
        <v>11.4</v>
      </c>
      <c r="L251" s="17">
        <v>44.8</v>
      </c>
      <c r="M251" s="17">
        <v>44.1</v>
      </c>
      <c r="N251" s="19">
        <v>533.0</v>
      </c>
      <c r="O251" s="14"/>
      <c r="P251" s="14"/>
      <c r="Q251" s="21">
        <v>11.3</v>
      </c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</row>
    <row r="252" ht="18.75" customHeight="1">
      <c r="A252" s="12">
        <v>126.0</v>
      </c>
      <c r="B252" s="12" t="s">
        <v>355</v>
      </c>
      <c r="C252" s="13" t="s">
        <v>356</v>
      </c>
      <c r="D252" s="12">
        <v>1984.0</v>
      </c>
      <c r="E252" s="14"/>
      <c r="F252" s="14"/>
      <c r="G252" s="12">
        <v>0.0</v>
      </c>
      <c r="H252" s="12" t="s">
        <v>37</v>
      </c>
      <c r="I252" s="15">
        <v>-9.5</v>
      </c>
      <c r="J252" s="12">
        <v>-3.0</v>
      </c>
      <c r="K252" s="16">
        <v>11.8</v>
      </c>
      <c r="L252" s="17">
        <v>45.5</v>
      </c>
      <c r="M252" s="17">
        <v>43.5</v>
      </c>
      <c r="N252" s="19">
        <v>482.0</v>
      </c>
      <c r="O252" s="14"/>
      <c r="P252" s="14"/>
      <c r="Q252" s="21">
        <v>9.0</v>
      </c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</row>
    <row r="253" ht="18.75" customHeight="1">
      <c r="A253" s="14"/>
      <c r="B253" s="14"/>
      <c r="C253" s="13"/>
      <c r="D253" s="14"/>
      <c r="E253" s="14"/>
      <c r="F253" s="14"/>
      <c r="G253" s="14"/>
      <c r="H253" s="12" t="s">
        <v>38</v>
      </c>
      <c r="I253" s="15">
        <v>-5.75</v>
      </c>
      <c r="J253" s="12">
        <v>-1.0</v>
      </c>
      <c r="K253" s="16">
        <v>11.8</v>
      </c>
      <c r="L253" s="17">
        <v>44.9</v>
      </c>
      <c r="M253" s="17">
        <v>44.1</v>
      </c>
      <c r="N253" s="19">
        <v>487.0</v>
      </c>
      <c r="O253" s="14"/>
      <c r="P253" s="14"/>
      <c r="Q253" s="21">
        <v>9.4</v>
      </c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</row>
    <row r="254" ht="18.75" customHeight="1">
      <c r="A254" s="12">
        <v>127.0</v>
      </c>
      <c r="B254" s="12" t="s">
        <v>358</v>
      </c>
      <c r="C254" s="13" t="s">
        <v>359</v>
      </c>
      <c r="D254" s="12">
        <v>1992.0</v>
      </c>
      <c r="E254" s="14"/>
      <c r="F254" s="12" t="s">
        <v>178</v>
      </c>
      <c r="G254" s="12">
        <v>1.0</v>
      </c>
      <c r="H254" s="12" t="s">
        <v>37</v>
      </c>
      <c r="I254" s="15">
        <v>-2.75</v>
      </c>
      <c r="J254" s="12">
        <v>-0.5</v>
      </c>
      <c r="K254" s="16">
        <v>11.9</v>
      </c>
      <c r="L254" s="17">
        <v>45.7</v>
      </c>
      <c r="M254" s="17">
        <v>44.3</v>
      </c>
      <c r="N254" s="19">
        <v>547.0</v>
      </c>
      <c r="O254" s="14"/>
      <c r="P254" s="14"/>
      <c r="Q254" s="21">
        <v>10.3</v>
      </c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</row>
    <row r="255" ht="18.75" customHeight="1">
      <c r="A255" s="14"/>
      <c r="B255" s="14"/>
      <c r="C255" s="13"/>
      <c r="D255" s="14"/>
      <c r="E255" s="14"/>
      <c r="F255" s="14"/>
      <c r="G255" s="14"/>
      <c r="H255" s="12" t="s">
        <v>38</v>
      </c>
      <c r="I255" s="15">
        <v>-3.0</v>
      </c>
      <c r="J255" s="12">
        <v>-0.25</v>
      </c>
      <c r="K255" s="16">
        <v>11.7</v>
      </c>
      <c r="L255" s="17">
        <v>46.0</v>
      </c>
      <c r="M255" s="17">
        <v>44.6</v>
      </c>
      <c r="N255" s="19">
        <v>563.0</v>
      </c>
      <c r="O255" s="14"/>
      <c r="P255" s="14"/>
      <c r="Q255" s="21">
        <v>8.2</v>
      </c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</row>
    <row r="256" ht="18.75" customHeight="1">
      <c r="A256" s="12">
        <v>128.0</v>
      </c>
      <c r="B256" s="12" t="s">
        <v>360</v>
      </c>
      <c r="C256" s="13" t="s">
        <v>361</v>
      </c>
      <c r="D256" s="12">
        <v>1982.0</v>
      </c>
      <c r="E256" s="14"/>
      <c r="F256" s="14"/>
      <c r="G256" s="12">
        <v>0.0</v>
      </c>
      <c r="H256" s="12" t="s">
        <v>37</v>
      </c>
      <c r="I256" s="15">
        <v>-7.5</v>
      </c>
      <c r="J256" s="12">
        <v>-3.5</v>
      </c>
      <c r="K256" s="16">
        <v>11.0</v>
      </c>
      <c r="L256" s="17">
        <v>49.0</v>
      </c>
      <c r="M256" s="17">
        <v>45.6</v>
      </c>
      <c r="N256" s="19">
        <v>502.0</v>
      </c>
      <c r="O256" s="14"/>
      <c r="P256" s="14"/>
      <c r="Q256" s="21">
        <v>10.1</v>
      </c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</row>
    <row r="257" ht="18.75" customHeight="1">
      <c r="A257" s="14"/>
      <c r="B257" s="14"/>
      <c r="C257" s="13"/>
      <c r="D257" s="14"/>
      <c r="E257" s="14"/>
      <c r="F257" s="14"/>
      <c r="G257" s="14"/>
      <c r="H257" s="12" t="s">
        <v>38</v>
      </c>
      <c r="I257" s="15">
        <v>-9.0</v>
      </c>
      <c r="J257" s="12">
        <v>-4.0</v>
      </c>
      <c r="K257" s="16">
        <v>10.8</v>
      </c>
      <c r="L257" s="17">
        <v>49.7</v>
      </c>
      <c r="M257" s="17">
        <v>45.9</v>
      </c>
      <c r="N257" s="19">
        <v>507.0</v>
      </c>
      <c r="O257" s="14"/>
      <c r="P257" s="14"/>
      <c r="Q257" s="21">
        <v>9.4</v>
      </c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</row>
    <row r="258" ht="18.75" customHeight="1">
      <c r="A258" s="12">
        <v>129.0</v>
      </c>
      <c r="B258" s="12" t="s">
        <v>362</v>
      </c>
      <c r="C258" s="13" t="s">
        <v>363</v>
      </c>
      <c r="D258" s="12">
        <v>1990.0</v>
      </c>
      <c r="E258" s="14"/>
      <c r="F258" s="12" t="s">
        <v>178</v>
      </c>
      <c r="G258" s="12">
        <v>0.0</v>
      </c>
      <c r="H258" s="12" t="s">
        <v>37</v>
      </c>
      <c r="I258" s="15">
        <v>-5.75</v>
      </c>
      <c r="J258" s="14"/>
      <c r="K258" s="16">
        <v>11.9</v>
      </c>
      <c r="L258" s="17">
        <v>43.4</v>
      </c>
      <c r="M258" s="17">
        <v>42.9</v>
      </c>
      <c r="N258" s="19">
        <v>606.0</v>
      </c>
      <c r="O258" s="14"/>
      <c r="P258" s="14"/>
      <c r="Q258" s="21">
        <v>12.6</v>
      </c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</row>
    <row r="259" ht="18.75" customHeight="1">
      <c r="A259" s="14"/>
      <c r="B259" s="14"/>
      <c r="C259" s="13"/>
      <c r="D259" s="14"/>
      <c r="E259" s="14"/>
      <c r="F259" s="14"/>
      <c r="G259" s="14"/>
      <c r="H259" s="12" t="s">
        <v>38</v>
      </c>
      <c r="I259" s="15">
        <v>-6.25</v>
      </c>
      <c r="J259" s="14"/>
      <c r="K259" s="16">
        <v>11.8</v>
      </c>
      <c r="L259" s="17">
        <v>43.3</v>
      </c>
      <c r="M259" s="17">
        <v>42.8</v>
      </c>
      <c r="N259" s="19">
        <v>603.0</v>
      </c>
      <c r="O259" s="14"/>
      <c r="P259" s="14"/>
      <c r="Q259" s="21">
        <v>9.7</v>
      </c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</row>
    <row r="260" ht="18.75" customHeight="1">
      <c r="A260" s="12">
        <v>130.0</v>
      </c>
      <c r="B260" s="12" t="s">
        <v>364</v>
      </c>
      <c r="C260" s="13" t="s">
        <v>365</v>
      </c>
      <c r="D260" s="12">
        <v>1982.0</v>
      </c>
      <c r="E260" s="14"/>
      <c r="F260" s="12" t="s">
        <v>178</v>
      </c>
      <c r="G260" s="12">
        <v>1.0</v>
      </c>
      <c r="H260" s="12" t="s">
        <v>37</v>
      </c>
      <c r="I260" s="15">
        <v>-3.0</v>
      </c>
      <c r="J260" s="12">
        <v>-1.0</v>
      </c>
      <c r="K260" s="16">
        <v>11.2</v>
      </c>
      <c r="L260" s="17">
        <v>45.5</v>
      </c>
      <c r="M260" s="17">
        <v>44.7</v>
      </c>
      <c r="N260" s="19">
        <v>503.0</v>
      </c>
      <c r="O260" s="14"/>
      <c r="P260" s="14"/>
      <c r="Q260" s="21">
        <v>9.3</v>
      </c>
      <c r="R260" s="21">
        <v>9.6</v>
      </c>
      <c r="S260" s="21">
        <v>15.9</v>
      </c>
      <c r="T260" s="21">
        <v>17.6</v>
      </c>
      <c r="U260" s="21">
        <v>9.6</v>
      </c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</row>
    <row r="261" ht="18.75" customHeight="1">
      <c r="A261" s="14"/>
      <c r="B261" s="14"/>
      <c r="C261" s="13"/>
      <c r="D261" s="14"/>
      <c r="E261" s="14"/>
      <c r="F261" s="14"/>
      <c r="G261" s="14"/>
      <c r="H261" s="12" t="s">
        <v>38</v>
      </c>
      <c r="I261" s="15">
        <v>-1.75</v>
      </c>
      <c r="J261" s="12">
        <v>-0.5</v>
      </c>
      <c r="K261" s="16">
        <v>11.1</v>
      </c>
      <c r="L261" s="17">
        <v>45.3</v>
      </c>
      <c r="M261" s="17">
        <v>44.7</v>
      </c>
      <c r="N261" s="19">
        <v>506.0</v>
      </c>
      <c r="O261" s="14"/>
      <c r="P261" s="14"/>
      <c r="Q261" s="21">
        <v>10.7</v>
      </c>
      <c r="R261" s="21">
        <v>9.9</v>
      </c>
      <c r="S261" s="21">
        <v>13.0</v>
      </c>
      <c r="T261" s="21">
        <v>13.6</v>
      </c>
      <c r="U261" s="21">
        <v>9.9</v>
      </c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</row>
    <row r="262" ht="18.75" customHeight="1">
      <c r="A262" s="12">
        <v>131.0</v>
      </c>
      <c r="B262" s="12" t="s">
        <v>366</v>
      </c>
      <c r="C262" s="13" t="s">
        <v>367</v>
      </c>
      <c r="D262" s="12">
        <v>1987.0</v>
      </c>
      <c r="E262" s="14"/>
      <c r="F262" s="12" t="s">
        <v>178</v>
      </c>
      <c r="G262" s="12">
        <v>1.0</v>
      </c>
      <c r="H262" s="12" t="s">
        <v>37</v>
      </c>
      <c r="I262" s="15">
        <v>-4.5</v>
      </c>
      <c r="J262" s="12">
        <v>-0.5</v>
      </c>
      <c r="K262" s="16">
        <v>11.9</v>
      </c>
      <c r="L262" s="17">
        <v>44.3</v>
      </c>
      <c r="M262" s="17">
        <v>43.4</v>
      </c>
      <c r="N262" s="19">
        <v>568.0</v>
      </c>
      <c r="O262" s="14"/>
      <c r="P262" s="14"/>
      <c r="Q262" s="21">
        <v>10.1</v>
      </c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</row>
    <row r="263" ht="18.75" customHeight="1">
      <c r="A263" s="14"/>
      <c r="B263" s="14"/>
      <c r="C263" s="13"/>
      <c r="D263" s="14"/>
      <c r="E263" s="14"/>
      <c r="F263" s="14"/>
      <c r="G263" s="14"/>
      <c r="H263" s="12" t="s">
        <v>38</v>
      </c>
      <c r="I263" s="15">
        <v>-4.0</v>
      </c>
      <c r="J263" s="12">
        <v>-0.75</v>
      </c>
      <c r="K263" s="16">
        <v>11.9</v>
      </c>
      <c r="L263" s="17">
        <v>44.5</v>
      </c>
      <c r="M263" s="17">
        <v>43.5</v>
      </c>
      <c r="N263" s="19">
        <v>570.0</v>
      </c>
      <c r="O263" s="14"/>
      <c r="P263" s="14"/>
      <c r="Q263" s="21">
        <v>11.0</v>
      </c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</row>
    <row r="264" ht="18.75" customHeight="1">
      <c r="A264" s="12">
        <v>132.0</v>
      </c>
      <c r="B264" s="12" t="s">
        <v>369</v>
      </c>
      <c r="C264" s="13" t="s">
        <v>370</v>
      </c>
      <c r="D264" s="12">
        <v>1988.0</v>
      </c>
      <c r="E264" s="14"/>
      <c r="F264" s="12" t="s">
        <v>178</v>
      </c>
      <c r="G264" s="12">
        <v>0.0</v>
      </c>
      <c r="H264" s="12" t="s">
        <v>37</v>
      </c>
      <c r="I264" s="15">
        <v>-5.0</v>
      </c>
      <c r="J264" s="12">
        <v>-0.5</v>
      </c>
      <c r="K264" s="16">
        <v>12.0</v>
      </c>
      <c r="L264" s="17">
        <v>45.2</v>
      </c>
      <c r="M264" s="17">
        <v>43.7</v>
      </c>
      <c r="N264" s="19">
        <v>528.0</v>
      </c>
      <c r="O264" s="14"/>
      <c r="P264" s="14"/>
      <c r="Q264" s="21">
        <v>8.1</v>
      </c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</row>
    <row r="265" ht="18.75" customHeight="1">
      <c r="A265" s="14"/>
      <c r="B265" s="14"/>
      <c r="C265" s="13"/>
      <c r="D265" s="14"/>
      <c r="E265" s="14"/>
      <c r="F265" s="14"/>
      <c r="G265" s="14"/>
      <c r="H265" s="12" t="s">
        <v>38</v>
      </c>
      <c r="I265" s="15">
        <v>-5.0</v>
      </c>
      <c r="J265" s="12">
        <v>-0.75</v>
      </c>
      <c r="K265" s="16">
        <v>11.9</v>
      </c>
      <c r="L265" s="17">
        <v>44.9</v>
      </c>
      <c r="M265" s="17">
        <v>43.4</v>
      </c>
      <c r="N265" s="19">
        <v>526.0</v>
      </c>
      <c r="O265" s="14"/>
      <c r="P265" s="14"/>
      <c r="Q265" s="21">
        <v>7.4</v>
      </c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</row>
    <row r="266" ht="18.75" customHeight="1">
      <c r="A266" s="12">
        <v>133.0</v>
      </c>
      <c r="B266" s="12" t="s">
        <v>371</v>
      </c>
      <c r="C266" s="13" t="s">
        <v>372</v>
      </c>
      <c r="D266" s="12">
        <v>1988.0</v>
      </c>
      <c r="E266" s="14"/>
      <c r="F266" s="12" t="s">
        <v>178</v>
      </c>
      <c r="G266" s="12">
        <v>0.0</v>
      </c>
      <c r="H266" s="12" t="s">
        <v>37</v>
      </c>
      <c r="I266" s="15">
        <v>-5.75</v>
      </c>
      <c r="J266" s="14"/>
      <c r="K266" s="16">
        <v>11.6</v>
      </c>
      <c r="L266" s="17">
        <v>44.0</v>
      </c>
      <c r="M266" s="17">
        <v>43.0</v>
      </c>
      <c r="N266" s="19">
        <v>530.0</v>
      </c>
      <c r="O266" s="14"/>
      <c r="P266" s="14"/>
      <c r="Q266" s="21">
        <v>8.9</v>
      </c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</row>
    <row r="267" ht="18.75" customHeight="1">
      <c r="A267" s="14"/>
      <c r="B267" s="14"/>
      <c r="C267" s="13"/>
      <c r="D267" s="14"/>
      <c r="E267" s="14"/>
      <c r="F267" s="14"/>
      <c r="G267" s="14"/>
      <c r="H267" s="12" t="s">
        <v>38</v>
      </c>
      <c r="I267" s="15">
        <v>-5.75</v>
      </c>
      <c r="J267" s="14"/>
      <c r="K267" s="16">
        <v>11.5</v>
      </c>
      <c r="L267" s="17">
        <v>44.0</v>
      </c>
      <c r="M267" s="17">
        <v>43.3</v>
      </c>
      <c r="N267" s="19">
        <v>537.0</v>
      </c>
      <c r="O267" s="14"/>
      <c r="P267" s="14"/>
      <c r="Q267" s="21">
        <v>8.7</v>
      </c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</row>
    <row r="268" ht="18.75" customHeight="1">
      <c r="A268" s="12">
        <v>134.0</v>
      </c>
      <c r="B268" s="12" t="s">
        <v>373</v>
      </c>
      <c r="C268" s="13" t="s">
        <v>374</v>
      </c>
      <c r="D268" s="12">
        <v>1974.0</v>
      </c>
      <c r="E268" s="14"/>
      <c r="F268" s="12" t="s">
        <v>175</v>
      </c>
      <c r="G268" s="12">
        <v>1.0</v>
      </c>
      <c r="H268" s="12" t="s">
        <v>37</v>
      </c>
      <c r="I268" s="15">
        <v>-3.5</v>
      </c>
      <c r="J268" s="14"/>
      <c r="K268" s="16">
        <v>11.6</v>
      </c>
      <c r="L268" s="17">
        <v>42.7</v>
      </c>
      <c r="M268" s="17">
        <v>41.4</v>
      </c>
      <c r="N268" s="19">
        <v>588.0</v>
      </c>
      <c r="O268" s="14"/>
      <c r="P268" s="14"/>
      <c r="Q268" s="21">
        <v>10.3</v>
      </c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</row>
    <row r="269" ht="18.75" customHeight="1">
      <c r="A269" s="14"/>
      <c r="B269" s="14"/>
      <c r="C269" s="13"/>
      <c r="D269" s="14"/>
      <c r="E269" s="14"/>
      <c r="F269" s="14"/>
      <c r="G269" s="14"/>
      <c r="H269" s="12" t="s">
        <v>38</v>
      </c>
      <c r="I269" s="15">
        <v>-3.25</v>
      </c>
      <c r="J269" s="14"/>
      <c r="K269" s="16">
        <v>11.5</v>
      </c>
      <c r="L269" s="17">
        <v>41.6</v>
      </c>
      <c r="M269" s="17">
        <v>41.4</v>
      </c>
      <c r="N269" s="19">
        <v>591.0</v>
      </c>
      <c r="O269" s="14"/>
      <c r="P269" s="14"/>
      <c r="Q269" s="21">
        <v>10.9</v>
      </c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</row>
    <row r="270" ht="18.75" customHeight="1">
      <c r="A270" s="12">
        <v>135.0</v>
      </c>
      <c r="B270" s="12" t="s">
        <v>375</v>
      </c>
      <c r="C270" s="13" t="s">
        <v>376</v>
      </c>
      <c r="D270" s="12">
        <v>1983.0</v>
      </c>
      <c r="E270" s="14"/>
      <c r="F270" s="14"/>
      <c r="G270" s="12">
        <v>0.0</v>
      </c>
      <c r="H270" s="12" t="s">
        <v>37</v>
      </c>
      <c r="I270" s="15">
        <v>-1.0</v>
      </c>
      <c r="J270" s="12">
        <v>-1.25</v>
      </c>
      <c r="K270" s="16">
        <v>10.9</v>
      </c>
      <c r="L270" s="17">
        <v>46.4</v>
      </c>
      <c r="M270" s="17">
        <v>45.6</v>
      </c>
      <c r="N270" s="19">
        <v>590.0</v>
      </c>
      <c r="O270" s="14"/>
      <c r="P270" s="14"/>
      <c r="Q270" s="21">
        <v>12.6</v>
      </c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</row>
    <row r="271" ht="18.75" customHeight="1">
      <c r="A271" s="14"/>
      <c r="B271" s="14"/>
      <c r="C271" s="13"/>
      <c r="D271" s="14"/>
      <c r="E271" s="14"/>
      <c r="F271" s="14"/>
      <c r="G271" s="14"/>
      <c r="H271" s="12" t="s">
        <v>38</v>
      </c>
      <c r="I271" s="15">
        <v>-0.75</v>
      </c>
      <c r="J271" s="12">
        <v>-1.0</v>
      </c>
      <c r="K271" s="16">
        <v>11.0</v>
      </c>
      <c r="L271" s="17">
        <v>46.3</v>
      </c>
      <c r="M271" s="17">
        <v>45.9</v>
      </c>
      <c r="N271" s="19">
        <v>593.0</v>
      </c>
      <c r="O271" s="14"/>
      <c r="P271" s="14"/>
      <c r="Q271" s="21">
        <v>12.0</v>
      </c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</row>
    <row r="272" ht="18.75" customHeight="1">
      <c r="A272" s="12">
        <v>136.0</v>
      </c>
      <c r="B272" s="12" t="s">
        <v>377</v>
      </c>
      <c r="C272" s="13" t="s">
        <v>378</v>
      </c>
      <c r="D272" s="12">
        <v>1989.0</v>
      </c>
      <c r="E272" s="14"/>
      <c r="F272" s="12" t="s">
        <v>178</v>
      </c>
      <c r="G272" s="12">
        <v>0.0</v>
      </c>
      <c r="H272" s="12" t="s">
        <v>37</v>
      </c>
      <c r="I272" s="15">
        <v>-6.25</v>
      </c>
      <c r="J272" s="14"/>
      <c r="K272" s="16">
        <v>12.2</v>
      </c>
      <c r="L272" s="17">
        <v>43.9</v>
      </c>
      <c r="M272" s="17">
        <v>42.9</v>
      </c>
      <c r="N272" s="19">
        <v>538.0</v>
      </c>
      <c r="O272" s="14"/>
      <c r="P272" s="14"/>
      <c r="Q272" s="21">
        <v>8.8</v>
      </c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</row>
    <row r="273" ht="18.75" customHeight="1">
      <c r="A273" s="14"/>
      <c r="B273" s="14"/>
      <c r="C273" s="13"/>
      <c r="D273" s="14"/>
      <c r="E273" s="14"/>
      <c r="F273" s="14"/>
      <c r="G273" s="14"/>
      <c r="H273" s="12" t="s">
        <v>38</v>
      </c>
      <c r="I273" s="15">
        <v>-6.25</v>
      </c>
      <c r="J273" s="14"/>
      <c r="K273" s="16">
        <v>12.1</v>
      </c>
      <c r="L273" s="17">
        <v>43.8</v>
      </c>
      <c r="M273" s="17">
        <v>43.2</v>
      </c>
      <c r="N273" s="19">
        <v>535.0</v>
      </c>
      <c r="O273" s="14"/>
      <c r="P273" s="14"/>
      <c r="Q273" s="21">
        <v>8.4</v>
      </c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</row>
    <row r="274" ht="18.75" customHeight="1">
      <c r="A274" s="12">
        <v>137.0</v>
      </c>
      <c r="B274" s="12" t="s">
        <v>380</v>
      </c>
      <c r="C274" s="13" t="s">
        <v>381</v>
      </c>
      <c r="D274" s="12">
        <v>1984.0</v>
      </c>
      <c r="E274" s="14"/>
      <c r="F274" s="12" t="s">
        <v>178</v>
      </c>
      <c r="G274" s="12">
        <v>0.0</v>
      </c>
      <c r="H274" s="12" t="s">
        <v>37</v>
      </c>
      <c r="I274" s="15">
        <v>-5.0</v>
      </c>
      <c r="J274" s="12">
        <v>-1.0</v>
      </c>
      <c r="K274" s="16">
        <v>11.1</v>
      </c>
      <c r="L274" s="17">
        <v>47.4</v>
      </c>
      <c r="M274" s="17">
        <v>45.8</v>
      </c>
      <c r="N274" s="19">
        <v>479.0</v>
      </c>
      <c r="O274" s="14"/>
      <c r="P274" s="14"/>
      <c r="Q274" s="21">
        <v>9.2</v>
      </c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</row>
    <row r="275" ht="18.75" customHeight="1">
      <c r="A275" s="14"/>
      <c r="B275" s="14"/>
      <c r="C275" s="13"/>
      <c r="D275" s="14"/>
      <c r="E275" s="14"/>
      <c r="F275" s="14"/>
      <c r="G275" s="14"/>
      <c r="H275" s="12" t="s">
        <v>38</v>
      </c>
      <c r="I275" s="15">
        <v>-5.25</v>
      </c>
      <c r="J275" s="12">
        <v>-1.25</v>
      </c>
      <c r="K275" s="16">
        <v>11.2</v>
      </c>
      <c r="L275" s="17">
        <v>47.1</v>
      </c>
      <c r="M275" s="17">
        <v>45.8</v>
      </c>
      <c r="N275" s="19">
        <v>483.0</v>
      </c>
      <c r="O275" s="14"/>
      <c r="P275" s="14"/>
      <c r="Q275" s="21">
        <v>9.5</v>
      </c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</row>
    <row r="276" ht="18.75" customHeight="1">
      <c r="A276" s="12">
        <v>138.0</v>
      </c>
      <c r="B276" s="12" t="s">
        <v>382</v>
      </c>
      <c r="C276" s="13" t="s">
        <v>383</v>
      </c>
      <c r="D276" s="12">
        <v>1992.0</v>
      </c>
      <c r="E276" s="14"/>
      <c r="F276" s="12" t="s">
        <v>178</v>
      </c>
      <c r="G276" s="12">
        <v>0.0</v>
      </c>
      <c r="H276" s="12" t="s">
        <v>37</v>
      </c>
      <c r="I276" s="15">
        <v>-3.25</v>
      </c>
      <c r="J276" s="12">
        <v>-0.25</v>
      </c>
      <c r="K276" s="16">
        <v>11.7</v>
      </c>
      <c r="L276" s="17">
        <v>44.3</v>
      </c>
      <c r="M276" s="17">
        <v>43.3</v>
      </c>
      <c r="N276" s="19">
        <v>528.0</v>
      </c>
      <c r="O276" s="14"/>
      <c r="P276" s="14"/>
      <c r="Q276" s="21">
        <v>9.7</v>
      </c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</row>
    <row r="277" ht="18.75" customHeight="1">
      <c r="A277" s="14"/>
      <c r="B277" s="14"/>
      <c r="C277" s="13"/>
      <c r="D277" s="14"/>
      <c r="E277" s="14"/>
      <c r="F277" s="14"/>
      <c r="G277" s="14"/>
      <c r="H277" s="12" t="s">
        <v>38</v>
      </c>
      <c r="I277" s="15">
        <v>-3.25</v>
      </c>
      <c r="J277" s="14"/>
      <c r="K277" s="16">
        <v>11.7</v>
      </c>
      <c r="L277" s="17">
        <v>44.2</v>
      </c>
      <c r="M277" s="17">
        <v>43.4</v>
      </c>
      <c r="N277" s="19">
        <v>530.0</v>
      </c>
      <c r="O277" s="14"/>
      <c r="P277" s="14"/>
      <c r="Q277" s="21">
        <v>10.3</v>
      </c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</row>
    <row r="278" ht="18.75" customHeight="1">
      <c r="A278" s="12">
        <v>139.0</v>
      </c>
      <c r="B278" s="12" t="s">
        <v>384</v>
      </c>
      <c r="C278" s="13" t="s">
        <v>385</v>
      </c>
      <c r="D278" s="12">
        <v>1989.0</v>
      </c>
      <c r="E278" s="14"/>
      <c r="F278" s="12" t="s">
        <v>178</v>
      </c>
      <c r="G278" s="12">
        <v>0.0</v>
      </c>
      <c r="H278" s="12" t="s">
        <v>37</v>
      </c>
      <c r="I278" s="15">
        <v>-7.5</v>
      </c>
      <c r="J278" s="14"/>
      <c r="K278" s="16">
        <v>11.3</v>
      </c>
      <c r="L278" s="17">
        <v>44.8</v>
      </c>
      <c r="M278" s="17">
        <v>44.2</v>
      </c>
      <c r="N278" s="19">
        <v>546.0</v>
      </c>
      <c r="O278" s="14"/>
      <c r="P278" s="14"/>
      <c r="Q278" s="21">
        <v>9.6</v>
      </c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</row>
    <row r="279" ht="18.75" customHeight="1">
      <c r="A279" s="14"/>
      <c r="B279" s="14"/>
      <c r="C279" s="13"/>
      <c r="D279" s="14"/>
      <c r="E279" s="14"/>
      <c r="F279" s="14"/>
      <c r="G279" s="14"/>
      <c r="H279" s="12" t="s">
        <v>38</v>
      </c>
      <c r="I279" s="15">
        <v>-6.75</v>
      </c>
      <c r="J279" s="14"/>
      <c r="K279" s="16">
        <v>11.2</v>
      </c>
      <c r="L279" s="17">
        <v>44.5</v>
      </c>
      <c r="M279" s="17">
        <v>43.6</v>
      </c>
      <c r="N279" s="19">
        <v>558.0</v>
      </c>
      <c r="O279" s="14"/>
      <c r="P279" s="14"/>
      <c r="Q279" s="21">
        <v>10.4</v>
      </c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</row>
    <row r="280" ht="18.75" customHeight="1">
      <c r="A280" s="12">
        <v>140.0</v>
      </c>
      <c r="B280" s="12" t="s">
        <v>386</v>
      </c>
      <c r="C280" s="13" t="s">
        <v>387</v>
      </c>
      <c r="D280" s="12">
        <v>1989.0</v>
      </c>
      <c r="E280" s="14"/>
      <c r="F280" s="12" t="s">
        <v>178</v>
      </c>
      <c r="G280" s="12">
        <v>0.0</v>
      </c>
      <c r="H280" s="12" t="s">
        <v>37</v>
      </c>
      <c r="I280" s="15">
        <v>-4.75</v>
      </c>
      <c r="J280" s="12">
        <v>-1.5</v>
      </c>
      <c r="K280" s="16">
        <v>11.5</v>
      </c>
      <c r="L280" s="17">
        <v>46.3</v>
      </c>
      <c r="M280" s="17">
        <v>44.2</v>
      </c>
      <c r="N280" s="19">
        <v>542.0</v>
      </c>
      <c r="O280" s="14"/>
      <c r="P280" s="14"/>
      <c r="Q280" s="21">
        <v>12.9</v>
      </c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</row>
    <row r="281" ht="18.75" customHeight="1">
      <c r="A281" s="14"/>
      <c r="B281" s="14"/>
      <c r="C281" s="13"/>
      <c r="D281" s="14"/>
      <c r="E281" s="14"/>
      <c r="F281" s="14"/>
      <c r="G281" s="14"/>
      <c r="H281" s="12" t="s">
        <v>38</v>
      </c>
      <c r="I281" s="15">
        <v>-2.25</v>
      </c>
      <c r="J281" s="12">
        <v>-0.5</v>
      </c>
      <c r="K281" s="16">
        <v>11.6</v>
      </c>
      <c r="L281" s="17">
        <v>45.9</v>
      </c>
      <c r="M281" s="17">
        <v>44.7</v>
      </c>
      <c r="N281" s="19">
        <v>540.0</v>
      </c>
      <c r="O281" s="14"/>
      <c r="P281" s="14"/>
      <c r="Q281" s="21">
        <v>12.6</v>
      </c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</row>
    <row r="282" ht="18.75" customHeight="1">
      <c r="A282" s="12">
        <v>141.0</v>
      </c>
      <c r="B282" s="12" t="s">
        <v>388</v>
      </c>
      <c r="C282" s="13" t="s">
        <v>389</v>
      </c>
      <c r="D282" s="12">
        <v>1984.0</v>
      </c>
      <c r="E282" s="14"/>
      <c r="F282" s="14"/>
      <c r="G282" s="12">
        <v>0.0</v>
      </c>
      <c r="H282" s="12" t="s">
        <v>37</v>
      </c>
      <c r="I282" s="15">
        <v>-9.0</v>
      </c>
      <c r="J282" s="12">
        <v>-3.0</v>
      </c>
      <c r="K282" s="16">
        <v>11.5</v>
      </c>
      <c r="L282" s="17">
        <v>45.6</v>
      </c>
      <c r="M282" s="17">
        <v>44.6</v>
      </c>
      <c r="N282" s="19">
        <v>501.0</v>
      </c>
      <c r="O282" s="14"/>
      <c r="P282" s="14"/>
      <c r="Q282" s="21">
        <v>9.4</v>
      </c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</row>
    <row r="283" ht="18.75" customHeight="1">
      <c r="A283" s="14"/>
      <c r="B283" s="14"/>
      <c r="C283" s="13"/>
      <c r="D283" s="14"/>
      <c r="E283" s="14"/>
      <c r="F283" s="14"/>
      <c r="G283" s="14"/>
      <c r="H283" s="12" t="s">
        <v>38</v>
      </c>
      <c r="I283" s="15">
        <v>-7.0</v>
      </c>
      <c r="J283" s="12">
        <v>-3.5</v>
      </c>
      <c r="K283" s="16">
        <v>11.6</v>
      </c>
      <c r="L283" s="17">
        <v>45.4</v>
      </c>
      <c r="M283" s="17">
        <v>44.2</v>
      </c>
      <c r="N283" s="19">
        <v>498.0</v>
      </c>
      <c r="O283" s="14"/>
      <c r="P283" s="14"/>
      <c r="Q283" s="21">
        <v>9.2</v>
      </c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</row>
    <row r="284" ht="18.75" customHeight="1">
      <c r="A284" s="12">
        <v>142.0</v>
      </c>
      <c r="B284" s="12" t="s">
        <v>391</v>
      </c>
      <c r="C284" s="13" t="s">
        <v>392</v>
      </c>
      <c r="D284" s="12">
        <v>1992.0</v>
      </c>
      <c r="E284" s="14"/>
      <c r="F284" s="14"/>
      <c r="G284" s="12">
        <v>1.0</v>
      </c>
      <c r="H284" s="12" t="s">
        <v>37</v>
      </c>
      <c r="I284" s="15">
        <v>-3.75</v>
      </c>
      <c r="J284" s="12">
        <v>-1.0</v>
      </c>
      <c r="K284" s="16">
        <v>10.9</v>
      </c>
      <c r="L284" s="17">
        <v>44.2</v>
      </c>
      <c r="M284" s="17">
        <v>42.8</v>
      </c>
      <c r="N284" s="19">
        <v>488.0</v>
      </c>
      <c r="O284" s="14"/>
      <c r="P284" s="14"/>
      <c r="Q284" s="21">
        <v>8.0</v>
      </c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</row>
    <row r="285" ht="18.75" customHeight="1">
      <c r="A285" s="14"/>
      <c r="B285" s="14"/>
      <c r="C285" s="13"/>
      <c r="D285" s="14"/>
      <c r="E285" s="14"/>
      <c r="F285" s="14"/>
      <c r="G285" s="14"/>
      <c r="H285" s="12" t="s">
        <v>38</v>
      </c>
      <c r="I285" s="15">
        <v>-3.25</v>
      </c>
      <c r="J285" s="12">
        <v>-3.75</v>
      </c>
      <c r="K285" s="16">
        <v>11.0</v>
      </c>
      <c r="L285" s="17">
        <v>45.1</v>
      </c>
      <c r="M285" s="17">
        <v>42.2</v>
      </c>
      <c r="N285" s="19">
        <v>489.0</v>
      </c>
      <c r="O285" s="14"/>
      <c r="P285" s="14"/>
      <c r="Q285" s="21">
        <v>8.6</v>
      </c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</row>
    <row r="286" ht="18.75" customHeight="1">
      <c r="A286" s="12">
        <v>143.0</v>
      </c>
      <c r="B286" s="12" t="s">
        <v>393</v>
      </c>
      <c r="C286" s="13" t="s">
        <v>394</v>
      </c>
      <c r="D286" s="12">
        <v>1993.0</v>
      </c>
      <c r="E286" s="14"/>
      <c r="F286" s="14"/>
      <c r="G286" s="12">
        <v>0.0</v>
      </c>
      <c r="H286" s="12" t="s">
        <v>37</v>
      </c>
      <c r="I286" s="15">
        <v>-2.75</v>
      </c>
      <c r="J286" s="12">
        <v>-0.5</v>
      </c>
      <c r="K286" s="16">
        <v>11.2</v>
      </c>
      <c r="L286" s="17">
        <v>46.4</v>
      </c>
      <c r="M286" s="17">
        <v>45.5</v>
      </c>
      <c r="N286" s="19">
        <v>561.0</v>
      </c>
      <c r="O286" s="14"/>
      <c r="P286" s="14"/>
      <c r="Q286" s="21">
        <v>11.8</v>
      </c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</row>
    <row r="287" ht="18.75" customHeight="1">
      <c r="A287" s="14"/>
      <c r="B287" s="14"/>
      <c r="C287" s="13"/>
      <c r="D287" s="14"/>
      <c r="E287" s="14"/>
      <c r="F287" s="14"/>
      <c r="G287" s="14"/>
      <c r="H287" s="12" t="s">
        <v>38</v>
      </c>
      <c r="I287" s="15">
        <v>-2.75</v>
      </c>
      <c r="J287" s="12">
        <v>-0.5</v>
      </c>
      <c r="K287" s="16">
        <v>11.3</v>
      </c>
      <c r="L287" s="17">
        <v>46.2</v>
      </c>
      <c r="M287" s="17">
        <v>45.5</v>
      </c>
      <c r="N287" s="19">
        <v>556.0</v>
      </c>
      <c r="O287" s="14"/>
      <c r="P287" s="14"/>
      <c r="Q287" s="21">
        <v>10.9</v>
      </c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</row>
    <row r="288" ht="18.75" customHeight="1">
      <c r="A288" s="12">
        <v>144.0</v>
      </c>
      <c r="B288" s="12" t="s">
        <v>246</v>
      </c>
      <c r="C288" s="13" t="s">
        <v>395</v>
      </c>
      <c r="D288" s="12">
        <v>1990.0</v>
      </c>
      <c r="E288" s="29" t="s">
        <v>396</v>
      </c>
      <c r="F288" s="12" t="s">
        <v>178</v>
      </c>
      <c r="G288" s="12">
        <v>1.0</v>
      </c>
      <c r="H288" s="12" t="s">
        <v>37</v>
      </c>
      <c r="I288" s="15">
        <v>-5.5</v>
      </c>
      <c r="J288" s="12">
        <v>-2.5</v>
      </c>
      <c r="K288" s="16">
        <v>12.0</v>
      </c>
      <c r="L288" s="17">
        <v>45.1</v>
      </c>
      <c r="M288" s="17">
        <v>43.1</v>
      </c>
      <c r="N288" s="19">
        <v>547.0</v>
      </c>
      <c r="O288" s="19">
        <v>6.5</v>
      </c>
      <c r="P288" s="20">
        <v>110.92</v>
      </c>
      <c r="Q288" s="21">
        <v>10.7</v>
      </c>
      <c r="R288" s="14"/>
      <c r="S288" s="14"/>
      <c r="T288" s="14"/>
      <c r="U288" s="14"/>
      <c r="V288" s="21">
        <v>8.1</v>
      </c>
      <c r="W288" s="14"/>
      <c r="X288" s="14"/>
      <c r="Y288" s="14"/>
      <c r="Z288" s="14"/>
      <c r="AA288" s="21">
        <v>0.25</v>
      </c>
      <c r="AB288" s="21">
        <v>0.0</v>
      </c>
      <c r="AC288" s="32">
        <v>6.6</v>
      </c>
      <c r="AD288" s="32">
        <v>5.4</v>
      </c>
      <c r="AE288" s="32">
        <v>9.7</v>
      </c>
      <c r="AF288" s="32">
        <v>15.1</v>
      </c>
      <c r="AG288" s="32">
        <v>5.5</v>
      </c>
      <c r="AH288" s="32">
        <v>0.25</v>
      </c>
      <c r="AI288" s="32">
        <v>0.0</v>
      </c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</row>
    <row r="289" ht="18.75" customHeight="1">
      <c r="A289" s="14"/>
      <c r="B289" s="14"/>
      <c r="C289" s="13"/>
      <c r="D289" s="14"/>
      <c r="E289" s="14"/>
      <c r="F289" s="14"/>
      <c r="G289" s="14"/>
      <c r="H289" s="12" t="s">
        <v>38</v>
      </c>
      <c r="I289" s="15">
        <v>-2.75</v>
      </c>
      <c r="J289" s="12">
        <v>-2.5</v>
      </c>
      <c r="K289" s="16">
        <v>12.1</v>
      </c>
      <c r="L289" s="17">
        <v>44.8</v>
      </c>
      <c r="M289" s="17">
        <v>43.0</v>
      </c>
      <c r="N289" s="19">
        <v>549.0</v>
      </c>
      <c r="O289" s="19">
        <v>6.5</v>
      </c>
      <c r="P289" s="20">
        <v>77.08</v>
      </c>
      <c r="Q289" s="21">
        <v>10.2</v>
      </c>
      <c r="R289" s="14"/>
      <c r="S289" s="14"/>
      <c r="T289" s="14"/>
      <c r="U289" s="14"/>
      <c r="V289" s="21">
        <v>7.4</v>
      </c>
      <c r="W289" s="14"/>
      <c r="X289" s="14"/>
      <c r="Y289" s="14"/>
      <c r="Z289" s="14"/>
      <c r="AA289" s="21">
        <v>0.5</v>
      </c>
      <c r="AB289" s="21">
        <v>-0.5</v>
      </c>
      <c r="AC289" s="32">
        <v>8.9</v>
      </c>
      <c r="AD289" s="32">
        <v>7.8</v>
      </c>
      <c r="AE289" s="32">
        <v>10.9</v>
      </c>
      <c r="AF289" s="32">
        <v>13.6</v>
      </c>
      <c r="AG289" s="32">
        <v>7.5</v>
      </c>
      <c r="AH289" s="32">
        <v>0.5</v>
      </c>
      <c r="AI289" s="32">
        <v>-0.5</v>
      </c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</row>
    <row r="290" ht="18.75" customHeight="1">
      <c r="A290" s="12">
        <v>145.0</v>
      </c>
      <c r="B290" s="12" t="s">
        <v>397</v>
      </c>
      <c r="C290" s="13" t="s">
        <v>398</v>
      </c>
      <c r="D290" s="12">
        <v>1984.0</v>
      </c>
      <c r="E290" s="29" t="s">
        <v>399</v>
      </c>
      <c r="F290" s="12" t="s">
        <v>178</v>
      </c>
      <c r="G290" s="12">
        <v>0.0</v>
      </c>
      <c r="H290" s="12" t="s">
        <v>37</v>
      </c>
      <c r="I290" s="15">
        <v>-1.37</v>
      </c>
      <c r="J290" s="14"/>
      <c r="K290" s="16">
        <v>11.5</v>
      </c>
      <c r="L290" s="17">
        <v>43.9</v>
      </c>
      <c r="M290" s="17">
        <v>43.2</v>
      </c>
      <c r="N290" s="19">
        <v>541.0</v>
      </c>
      <c r="O290" s="19">
        <v>6.5</v>
      </c>
      <c r="P290" s="20">
        <v>30.69</v>
      </c>
      <c r="Q290" s="21">
        <v>10.0</v>
      </c>
      <c r="R290" s="14"/>
      <c r="S290" s="14"/>
      <c r="T290" s="14"/>
      <c r="U290" s="14"/>
      <c r="V290" s="21">
        <v>8.2</v>
      </c>
      <c r="W290" s="14"/>
      <c r="X290" s="14"/>
      <c r="Y290" s="14"/>
      <c r="Z290" s="14"/>
      <c r="AA290" s="21">
        <v>0.0</v>
      </c>
      <c r="AB290" s="21">
        <v>0.0</v>
      </c>
      <c r="AC290" s="32">
        <v>9.3</v>
      </c>
      <c r="AD290" s="32">
        <v>7.9</v>
      </c>
      <c r="AE290" s="32">
        <v>10.4</v>
      </c>
      <c r="AF290" s="32">
        <v>12.8</v>
      </c>
      <c r="AG290" s="32">
        <v>6.7</v>
      </c>
      <c r="AH290" s="32">
        <v>0.25</v>
      </c>
      <c r="AI290" s="32">
        <v>0.0</v>
      </c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</row>
    <row r="291" ht="18.75" customHeight="1">
      <c r="A291" s="14"/>
      <c r="B291" s="14"/>
      <c r="C291" s="13"/>
      <c r="D291" s="14"/>
      <c r="E291" s="14"/>
      <c r="F291" s="14"/>
      <c r="G291" s="14"/>
      <c r="H291" s="12" t="s">
        <v>38</v>
      </c>
      <c r="I291" s="15">
        <v>-1.75</v>
      </c>
      <c r="J291" s="14"/>
      <c r="K291" s="16">
        <v>11.5</v>
      </c>
      <c r="L291" s="17">
        <v>43.7</v>
      </c>
      <c r="M291" s="17">
        <v>43.4</v>
      </c>
      <c r="N291" s="19">
        <v>551.0</v>
      </c>
      <c r="O291" s="19">
        <v>6.5</v>
      </c>
      <c r="P291" s="20">
        <v>34.43</v>
      </c>
      <c r="Q291" s="21">
        <v>11.3</v>
      </c>
      <c r="R291" s="14"/>
      <c r="S291" s="14"/>
      <c r="T291" s="14"/>
      <c r="U291" s="14"/>
      <c r="V291" s="21">
        <v>8.8</v>
      </c>
      <c r="W291" s="14"/>
      <c r="X291" s="14"/>
      <c r="Y291" s="14"/>
      <c r="Z291" s="14"/>
      <c r="AA291" s="21">
        <v>0.0</v>
      </c>
      <c r="AB291" s="21">
        <v>0.0</v>
      </c>
      <c r="AC291" s="32">
        <v>8.8</v>
      </c>
      <c r="AD291" s="32">
        <v>7.5</v>
      </c>
      <c r="AE291" s="32">
        <v>10.3</v>
      </c>
      <c r="AF291" s="32">
        <v>13.2</v>
      </c>
      <c r="AG291" s="32">
        <v>8.5</v>
      </c>
      <c r="AH291" s="32">
        <v>0.25</v>
      </c>
      <c r="AI291" s="32">
        <v>0.0</v>
      </c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</row>
    <row r="292" ht="18.75" customHeight="1">
      <c r="A292" s="12">
        <v>146.0</v>
      </c>
      <c r="B292" s="12" t="s">
        <v>401</v>
      </c>
      <c r="C292" s="13" t="s">
        <v>402</v>
      </c>
      <c r="D292" s="12">
        <v>1986.0</v>
      </c>
      <c r="E292" s="29" t="s">
        <v>403</v>
      </c>
      <c r="F292" s="12" t="s">
        <v>178</v>
      </c>
      <c r="G292" s="12">
        <v>1.0</v>
      </c>
      <c r="H292" s="12" t="s">
        <v>37</v>
      </c>
      <c r="I292" s="15">
        <v>-9.75</v>
      </c>
      <c r="J292" s="12">
        <v>-1.0</v>
      </c>
      <c r="K292" s="16">
        <v>12.1</v>
      </c>
      <c r="L292" s="17">
        <v>43.8</v>
      </c>
      <c r="M292" s="17">
        <v>42.9</v>
      </c>
      <c r="N292" s="19">
        <v>595.0</v>
      </c>
      <c r="O292" s="19">
        <v>6.5</v>
      </c>
      <c r="P292" s="20">
        <v>137.14</v>
      </c>
      <c r="Q292" s="21">
        <v>10.3</v>
      </c>
      <c r="R292" s="14"/>
      <c r="S292" s="14"/>
      <c r="T292" s="14"/>
      <c r="U292" s="14"/>
      <c r="V292" s="21">
        <v>8.1</v>
      </c>
      <c r="W292" s="14"/>
      <c r="X292" s="14"/>
      <c r="Y292" s="14"/>
      <c r="Z292" s="14"/>
      <c r="AA292" s="21">
        <v>0.5</v>
      </c>
      <c r="AB292" s="21">
        <v>-0.5</v>
      </c>
      <c r="AC292" s="32">
        <v>6.7</v>
      </c>
      <c r="AD292" s="32">
        <v>4.8</v>
      </c>
      <c r="AE292" s="32">
        <v>7.4</v>
      </c>
      <c r="AF292" s="32">
        <v>13.0</v>
      </c>
      <c r="AG292" s="32">
        <v>7.9</v>
      </c>
      <c r="AH292" s="32">
        <v>0.25</v>
      </c>
      <c r="AI292" s="32">
        <v>-0.5</v>
      </c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</row>
    <row r="293" ht="18.75" customHeight="1">
      <c r="A293" s="14"/>
      <c r="B293" s="14"/>
      <c r="C293" s="13"/>
      <c r="D293" s="14"/>
      <c r="E293" s="14"/>
      <c r="F293" s="14"/>
      <c r="G293" s="14"/>
      <c r="H293" s="12" t="s">
        <v>38</v>
      </c>
      <c r="I293" s="15">
        <v>-9.25</v>
      </c>
      <c r="J293" s="12">
        <v>-1.25</v>
      </c>
      <c r="K293" s="16">
        <v>12.1</v>
      </c>
      <c r="L293" s="17">
        <v>43.9</v>
      </c>
      <c r="M293" s="17">
        <v>42.6</v>
      </c>
      <c r="N293" s="19">
        <v>599.0</v>
      </c>
      <c r="O293" s="19">
        <v>6.5</v>
      </c>
      <c r="P293" s="20">
        <v>137.13</v>
      </c>
      <c r="Q293" s="21">
        <v>10.2</v>
      </c>
      <c r="R293" s="14"/>
      <c r="S293" s="14"/>
      <c r="T293" s="14"/>
      <c r="U293" s="14"/>
      <c r="V293" s="21">
        <v>7.4</v>
      </c>
      <c r="W293" s="14"/>
      <c r="X293" s="14"/>
      <c r="Y293" s="14"/>
      <c r="Z293" s="14"/>
      <c r="AA293" s="21">
        <v>1.0</v>
      </c>
      <c r="AB293" s="21">
        <v>-0.75</v>
      </c>
      <c r="AC293" s="32">
        <v>7.2</v>
      </c>
      <c r="AD293" s="32">
        <v>5.2</v>
      </c>
      <c r="AE293" s="32">
        <v>7.1</v>
      </c>
      <c r="AF293" s="32">
        <v>12.2</v>
      </c>
      <c r="AG293" s="32">
        <v>4.7</v>
      </c>
      <c r="AH293" s="32">
        <v>1.0</v>
      </c>
      <c r="AI293" s="32">
        <v>-0.75</v>
      </c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</row>
    <row r="294" ht="18.75" customHeight="1">
      <c r="A294" s="12">
        <v>147.0</v>
      </c>
      <c r="B294" s="12" t="s">
        <v>202</v>
      </c>
      <c r="C294" s="13" t="s">
        <v>404</v>
      </c>
      <c r="D294" s="12">
        <v>1988.0</v>
      </c>
      <c r="E294" s="29" t="s">
        <v>405</v>
      </c>
      <c r="F294" s="12" t="s">
        <v>178</v>
      </c>
      <c r="G294" s="12">
        <v>0.0</v>
      </c>
      <c r="H294" s="12" t="s">
        <v>37</v>
      </c>
      <c r="I294" s="15">
        <v>-7.0</v>
      </c>
      <c r="J294" s="14"/>
      <c r="K294" s="16">
        <v>11.5</v>
      </c>
      <c r="L294" s="17">
        <v>44.7</v>
      </c>
      <c r="M294" s="17">
        <v>44.5</v>
      </c>
      <c r="N294" s="19">
        <v>523.0</v>
      </c>
      <c r="O294" s="19">
        <v>6.5</v>
      </c>
      <c r="P294" s="20">
        <v>101.48</v>
      </c>
      <c r="Q294" s="21">
        <v>10.1</v>
      </c>
      <c r="R294" s="14"/>
      <c r="S294" s="14"/>
      <c r="T294" s="14"/>
      <c r="U294" s="14"/>
      <c r="V294" s="21">
        <v>5.4</v>
      </c>
      <c r="W294" s="14"/>
      <c r="X294" s="14"/>
      <c r="Y294" s="14"/>
      <c r="Z294" s="14"/>
      <c r="AA294" s="21">
        <v>0.5</v>
      </c>
      <c r="AB294" s="21">
        <v>0.0</v>
      </c>
      <c r="AC294" s="32">
        <v>7.5</v>
      </c>
      <c r="AD294" s="32">
        <v>5.8</v>
      </c>
      <c r="AE294" s="32">
        <v>8.6</v>
      </c>
      <c r="AF294" s="32">
        <v>13.2</v>
      </c>
      <c r="AG294" s="32">
        <v>5.3</v>
      </c>
      <c r="AH294" s="32">
        <v>0.5</v>
      </c>
      <c r="AI294" s="32">
        <v>0.0</v>
      </c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</row>
    <row r="295" ht="18.75" customHeight="1">
      <c r="A295" s="14"/>
      <c r="B295" s="14"/>
      <c r="C295" s="13"/>
      <c r="D295" s="14"/>
      <c r="E295" s="14"/>
      <c r="F295" s="14"/>
      <c r="G295" s="14"/>
      <c r="H295" s="12" t="s">
        <v>38</v>
      </c>
      <c r="I295" s="15">
        <v>-6.37</v>
      </c>
      <c r="J295" s="14"/>
      <c r="K295" s="16">
        <v>11.6</v>
      </c>
      <c r="L295" s="17">
        <v>43.9</v>
      </c>
      <c r="M295" s="17">
        <v>43.5</v>
      </c>
      <c r="N295" s="19">
        <v>523.0</v>
      </c>
      <c r="O295" s="19">
        <v>6.5</v>
      </c>
      <c r="P295" s="20">
        <v>94.75</v>
      </c>
      <c r="Q295" s="21">
        <v>10.5</v>
      </c>
      <c r="R295" s="14"/>
      <c r="S295" s="14"/>
      <c r="T295" s="14"/>
      <c r="U295" s="14"/>
      <c r="V295" s="21">
        <v>6.8</v>
      </c>
      <c r="W295" s="14"/>
      <c r="X295" s="14"/>
      <c r="Y295" s="14"/>
      <c r="Z295" s="14"/>
      <c r="AA295" s="21">
        <v>0.5</v>
      </c>
      <c r="AB295" s="21">
        <v>0.0</v>
      </c>
      <c r="AC295" s="32">
        <v>8.3</v>
      </c>
      <c r="AD295" s="32">
        <v>6.9</v>
      </c>
      <c r="AE295" s="32">
        <v>9.8</v>
      </c>
      <c r="AF295" s="32">
        <v>13.4</v>
      </c>
      <c r="AG295" s="32">
        <v>6.9</v>
      </c>
      <c r="AH295" s="32">
        <v>0.5</v>
      </c>
      <c r="AI295" s="32">
        <v>0.0</v>
      </c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</row>
    <row r="296" ht="18.75" customHeight="1">
      <c r="A296" s="12">
        <v>148.0</v>
      </c>
      <c r="B296" s="12" t="s">
        <v>318</v>
      </c>
      <c r="C296" s="13" t="s">
        <v>406</v>
      </c>
      <c r="D296" s="12">
        <v>1989.0</v>
      </c>
      <c r="E296" s="29" t="s">
        <v>407</v>
      </c>
      <c r="F296" s="12" t="s">
        <v>178</v>
      </c>
      <c r="G296" s="12">
        <v>0.0</v>
      </c>
      <c r="H296" s="12" t="s">
        <v>37</v>
      </c>
      <c r="I296" s="15">
        <v>-8.25</v>
      </c>
      <c r="J296" s="12">
        <v>-0.5</v>
      </c>
      <c r="K296" s="16">
        <v>11.1</v>
      </c>
      <c r="L296" s="17">
        <v>46.6</v>
      </c>
      <c r="M296" s="17">
        <v>45.8</v>
      </c>
      <c r="N296" s="19">
        <v>548.0</v>
      </c>
      <c r="O296" s="19">
        <v>6.5</v>
      </c>
      <c r="P296" s="20">
        <v>111.97</v>
      </c>
      <c r="Q296" s="21">
        <v>10.8</v>
      </c>
      <c r="R296" s="14"/>
      <c r="S296" s="14"/>
      <c r="T296" s="14"/>
      <c r="U296" s="14"/>
      <c r="V296" s="21">
        <v>8.1</v>
      </c>
      <c r="W296" s="14"/>
      <c r="X296" s="14"/>
      <c r="Y296" s="14"/>
      <c r="Z296" s="14"/>
      <c r="AA296" s="21">
        <v>0.0</v>
      </c>
      <c r="AB296" s="21">
        <v>-0.5</v>
      </c>
      <c r="AC296" s="32">
        <v>8.6</v>
      </c>
      <c r="AD296" s="14"/>
      <c r="AE296" s="14"/>
      <c r="AF296" s="14"/>
      <c r="AG296" s="14"/>
      <c r="AH296" s="32">
        <v>0.0</v>
      </c>
      <c r="AI296" s="32">
        <v>0.0</v>
      </c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</row>
    <row r="297" ht="18.75" customHeight="1">
      <c r="A297" s="14"/>
      <c r="B297" s="14"/>
      <c r="C297" s="13"/>
      <c r="D297" s="14"/>
      <c r="E297" s="14"/>
      <c r="F297" s="14"/>
      <c r="G297" s="14"/>
      <c r="H297" s="12" t="s">
        <v>38</v>
      </c>
      <c r="I297" s="15">
        <v>-6.5</v>
      </c>
      <c r="J297" s="12">
        <v>-1.5</v>
      </c>
      <c r="K297" s="16">
        <v>11.1</v>
      </c>
      <c r="L297" s="17">
        <v>47.1</v>
      </c>
      <c r="M297" s="17">
        <v>45.3</v>
      </c>
      <c r="N297" s="19">
        <v>556.0</v>
      </c>
      <c r="O297" s="19">
        <v>6.5</v>
      </c>
      <c r="P297" s="20">
        <v>114.7</v>
      </c>
      <c r="Q297" s="21">
        <v>10.6</v>
      </c>
      <c r="R297" s="14"/>
      <c r="S297" s="14"/>
      <c r="T297" s="14"/>
      <c r="U297" s="14"/>
      <c r="V297" s="21">
        <v>7.8</v>
      </c>
      <c r="W297" s="14"/>
      <c r="X297" s="14"/>
      <c r="Y297" s="14"/>
      <c r="Z297" s="14"/>
      <c r="AA297" s="21">
        <v>0.0</v>
      </c>
      <c r="AB297" s="21">
        <v>-75.0</v>
      </c>
      <c r="AC297" s="32">
        <v>6.8</v>
      </c>
      <c r="AD297" s="14"/>
      <c r="AE297" s="14"/>
      <c r="AF297" s="14"/>
      <c r="AG297" s="14"/>
      <c r="AH297" s="32">
        <v>0.0</v>
      </c>
      <c r="AI297" s="32">
        <v>0.0</v>
      </c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</row>
    <row r="298" ht="18.75" customHeight="1">
      <c r="A298" s="12">
        <v>149.0</v>
      </c>
      <c r="B298" s="12" t="s">
        <v>408</v>
      </c>
      <c r="C298" s="13" t="s">
        <v>409</v>
      </c>
      <c r="D298" s="12">
        <v>1982.0</v>
      </c>
      <c r="E298" s="29" t="s">
        <v>410</v>
      </c>
      <c r="F298" s="12" t="s">
        <v>178</v>
      </c>
      <c r="G298" s="12">
        <v>0.0</v>
      </c>
      <c r="H298" s="12" t="s">
        <v>37</v>
      </c>
      <c r="I298" s="15">
        <v>-4.0</v>
      </c>
      <c r="J298" s="14"/>
      <c r="K298" s="16">
        <v>10.9</v>
      </c>
      <c r="L298" s="17">
        <v>43.0</v>
      </c>
      <c r="M298" s="17">
        <v>42.6</v>
      </c>
      <c r="N298" s="19">
        <v>595.0</v>
      </c>
      <c r="O298" s="19">
        <v>6.5</v>
      </c>
      <c r="P298" s="20">
        <v>63.55</v>
      </c>
      <c r="Q298" s="21">
        <v>13.6</v>
      </c>
      <c r="R298" s="14"/>
      <c r="S298" s="14"/>
      <c r="T298" s="14"/>
      <c r="U298" s="14"/>
      <c r="V298" s="21">
        <v>10.7</v>
      </c>
      <c r="W298" s="14"/>
      <c r="X298" s="14"/>
      <c r="Y298" s="14"/>
      <c r="Z298" s="14"/>
      <c r="AA298" s="21">
        <v>0.0</v>
      </c>
      <c r="AB298" s="21">
        <v>0.0</v>
      </c>
      <c r="AC298" s="32">
        <v>11.0</v>
      </c>
      <c r="AD298" s="32">
        <v>8.6</v>
      </c>
      <c r="AE298" s="32">
        <v>7.9</v>
      </c>
      <c r="AF298" s="32">
        <v>8.8</v>
      </c>
      <c r="AG298" s="32">
        <v>7.3</v>
      </c>
      <c r="AH298" s="32">
        <v>0.0</v>
      </c>
      <c r="AI298" s="32">
        <v>0.0</v>
      </c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</row>
    <row r="299" ht="18.75" customHeight="1">
      <c r="A299" s="14"/>
      <c r="B299" s="14"/>
      <c r="C299" s="13"/>
      <c r="D299" s="14"/>
      <c r="E299" s="14"/>
      <c r="F299" s="14"/>
      <c r="G299" s="14"/>
      <c r="H299" s="12" t="s">
        <v>38</v>
      </c>
      <c r="I299" s="15">
        <v>-4.12</v>
      </c>
      <c r="J299" s="14"/>
      <c r="K299" s="16">
        <v>11.2</v>
      </c>
      <c r="L299" s="17">
        <v>43.3</v>
      </c>
      <c r="M299" s="17">
        <v>42.8</v>
      </c>
      <c r="N299" s="19">
        <v>590.0</v>
      </c>
      <c r="O299" s="19">
        <v>6.5</v>
      </c>
      <c r="P299" s="20">
        <v>63.55</v>
      </c>
      <c r="Q299" s="21">
        <v>13.7</v>
      </c>
      <c r="R299" s="14"/>
      <c r="S299" s="14"/>
      <c r="T299" s="14"/>
      <c r="U299" s="14"/>
      <c r="V299" s="21">
        <v>10.2</v>
      </c>
      <c r="W299" s="14"/>
      <c r="X299" s="14"/>
      <c r="Y299" s="14"/>
      <c r="Z299" s="14"/>
      <c r="AA299" s="21">
        <v>0.0</v>
      </c>
      <c r="AB299" s="21">
        <v>0.0</v>
      </c>
      <c r="AC299" s="32">
        <v>9.9</v>
      </c>
      <c r="AD299" s="32">
        <v>8.0</v>
      </c>
      <c r="AE299" s="32">
        <v>8.9</v>
      </c>
      <c r="AF299" s="32">
        <v>10.8</v>
      </c>
      <c r="AG299" s="32">
        <v>8.3</v>
      </c>
      <c r="AH299" s="32">
        <v>0.0</v>
      </c>
      <c r="AI299" s="32">
        <v>0.0</v>
      </c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</row>
    <row r="300" ht="18.75" customHeight="1">
      <c r="A300" s="12">
        <v>150.0</v>
      </c>
      <c r="B300" s="12" t="s">
        <v>412</v>
      </c>
      <c r="C300" s="13" t="s">
        <v>413</v>
      </c>
      <c r="D300" s="12">
        <v>1991.0</v>
      </c>
      <c r="E300" s="29" t="s">
        <v>414</v>
      </c>
      <c r="F300" s="12" t="s">
        <v>178</v>
      </c>
      <c r="G300" s="12">
        <v>1.0</v>
      </c>
      <c r="H300" s="12" t="s">
        <v>37</v>
      </c>
      <c r="I300" s="15">
        <v>-5.5</v>
      </c>
      <c r="J300" s="14"/>
      <c r="K300" s="16">
        <v>11.2</v>
      </c>
      <c r="L300" s="17">
        <v>43.5</v>
      </c>
      <c r="M300" s="17">
        <v>42.7</v>
      </c>
      <c r="N300" s="19">
        <v>549.0</v>
      </c>
      <c r="O300" s="19">
        <v>6.5</v>
      </c>
      <c r="P300" s="20">
        <v>84.53</v>
      </c>
      <c r="Q300" s="21">
        <v>12.6</v>
      </c>
      <c r="R300" s="14"/>
      <c r="S300" s="14"/>
      <c r="T300" s="14"/>
      <c r="U300" s="14"/>
      <c r="V300" s="21">
        <v>9.6</v>
      </c>
      <c r="W300" s="14"/>
      <c r="X300" s="14"/>
      <c r="Y300" s="14"/>
      <c r="Z300" s="14"/>
      <c r="AA300" s="21">
        <v>0.0</v>
      </c>
      <c r="AB300" s="21">
        <v>0.0</v>
      </c>
      <c r="AC300" s="32">
        <v>6.6</v>
      </c>
      <c r="AD300" s="32">
        <v>7.8</v>
      </c>
      <c r="AE300" s="32">
        <v>9.1</v>
      </c>
      <c r="AF300" s="32">
        <v>11.4</v>
      </c>
      <c r="AG300" s="32">
        <v>7.3</v>
      </c>
      <c r="AH300" s="32">
        <v>0.0</v>
      </c>
      <c r="AI300" s="32">
        <v>-0.25</v>
      </c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</row>
    <row r="301" ht="18.75" customHeight="1">
      <c r="A301" s="14"/>
      <c r="B301" s="14"/>
      <c r="C301" s="13"/>
      <c r="D301" s="14"/>
      <c r="E301" s="14"/>
      <c r="F301" s="14"/>
      <c r="G301" s="14"/>
      <c r="H301" s="12" t="s">
        <v>38</v>
      </c>
      <c r="I301" s="15">
        <v>-4.0</v>
      </c>
      <c r="J301" s="14"/>
      <c r="K301" s="16">
        <v>11.1</v>
      </c>
      <c r="L301" s="17">
        <v>43.4</v>
      </c>
      <c r="M301" s="17">
        <v>42.5</v>
      </c>
      <c r="N301" s="19">
        <v>542.0</v>
      </c>
      <c r="O301" s="19">
        <v>6.5</v>
      </c>
      <c r="P301" s="20">
        <v>63.55</v>
      </c>
      <c r="Q301" s="21">
        <v>12.9</v>
      </c>
      <c r="R301" s="14"/>
      <c r="S301" s="14"/>
      <c r="T301" s="14"/>
      <c r="U301" s="14"/>
      <c r="V301" s="21">
        <v>10.2</v>
      </c>
      <c r="W301" s="14"/>
      <c r="X301" s="14"/>
      <c r="Y301" s="14"/>
      <c r="Z301" s="14"/>
      <c r="AA301" s="21">
        <v>0.0</v>
      </c>
      <c r="AB301" s="21">
        <v>-0.25</v>
      </c>
      <c r="AC301" s="32">
        <v>10.2</v>
      </c>
      <c r="AD301" s="32">
        <v>8.0</v>
      </c>
      <c r="AE301" s="32">
        <v>8.1</v>
      </c>
      <c r="AF301" s="32">
        <v>9.8</v>
      </c>
      <c r="AG301" s="32">
        <v>6.5</v>
      </c>
      <c r="AH301" s="32">
        <v>0.5</v>
      </c>
      <c r="AI301" s="32">
        <v>-0.5</v>
      </c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</row>
    <row r="302" ht="18.75" customHeight="1">
      <c r="A302" s="12">
        <v>151.0</v>
      </c>
      <c r="B302" s="12" t="s">
        <v>309</v>
      </c>
      <c r="C302" s="13" t="s">
        <v>415</v>
      </c>
      <c r="D302" s="12">
        <v>1991.0</v>
      </c>
      <c r="E302" s="29" t="s">
        <v>416</v>
      </c>
      <c r="F302" s="12" t="s">
        <v>178</v>
      </c>
      <c r="G302" s="12">
        <v>0.0</v>
      </c>
      <c r="H302" s="12" t="s">
        <v>37</v>
      </c>
      <c r="I302" s="15">
        <v>-3.25</v>
      </c>
      <c r="J302" s="14"/>
      <c r="K302" s="16">
        <v>11.7</v>
      </c>
      <c r="L302" s="17">
        <v>43.5</v>
      </c>
      <c r="M302" s="17">
        <v>42.8</v>
      </c>
      <c r="N302" s="19">
        <v>529.0</v>
      </c>
      <c r="O302" s="19">
        <v>6.5</v>
      </c>
      <c r="P302" s="20">
        <v>52.78</v>
      </c>
      <c r="Q302" s="21">
        <v>7.5</v>
      </c>
      <c r="R302" s="14"/>
      <c r="S302" s="14"/>
      <c r="T302" s="14"/>
      <c r="U302" s="14"/>
      <c r="V302" s="21">
        <v>7.7</v>
      </c>
      <c r="W302" s="14"/>
      <c r="X302" s="14"/>
      <c r="Y302" s="14"/>
      <c r="Z302" s="14"/>
      <c r="AA302" s="21">
        <v>0.0</v>
      </c>
      <c r="AB302" s="21">
        <v>0.0</v>
      </c>
      <c r="AC302" s="32">
        <v>10.1</v>
      </c>
      <c r="AD302" s="32">
        <v>9.2</v>
      </c>
      <c r="AE302" s="32">
        <v>12.3</v>
      </c>
      <c r="AF302" s="32">
        <v>13.5</v>
      </c>
      <c r="AG302" s="32">
        <v>5.1</v>
      </c>
      <c r="AH302" s="32">
        <v>0.0</v>
      </c>
      <c r="AI302" s="32">
        <v>0.0</v>
      </c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</row>
    <row r="303" ht="18.75" customHeight="1">
      <c r="A303" s="14"/>
      <c r="B303" s="14"/>
      <c r="C303" s="13"/>
      <c r="D303" s="14"/>
      <c r="E303" s="14"/>
      <c r="F303" s="14"/>
      <c r="G303" s="14"/>
      <c r="H303" s="12" t="s">
        <v>38</v>
      </c>
      <c r="I303" s="15">
        <v>-3.0</v>
      </c>
      <c r="J303" s="14"/>
      <c r="K303" s="16">
        <v>11.6</v>
      </c>
      <c r="L303" s="17">
        <v>43.3</v>
      </c>
      <c r="M303" s="17">
        <v>42.6</v>
      </c>
      <c r="N303" s="19">
        <v>529.0</v>
      </c>
      <c r="O303" s="19">
        <v>6.5</v>
      </c>
      <c r="P303" s="20">
        <v>49.16</v>
      </c>
      <c r="Q303" s="21">
        <v>10.7</v>
      </c>
      <c r="R303" s="14"/>
      <c r="S303" s="14"/>
      <c r="T303" s="14"/>
      <c r="U303" s="14"/>
      <c r="V303" s="21">
        <v>9.1</v>
      </c>
      <c r="W303" s="14"/>
      <c r="X303" s="14"/>
      <c r="Y303" s="14"/>
      <c r="Z303" s="14"/>
      <c r="AA303" s="21">
        <v>0.0</v>
      </c>
      <c r="AB303" s="21">
        <v>0.0</v>
      </c>
      <c r="AC303" s="32">
        <v>8.9</v>
      </c>
      <c r="AD303" s="32">
        <v>8.9</v>
      </c>
      <c r="AE303" s="32">
        <v>14.8</v>
      </c>
      <c r="AF303" s="32">
        <v>17.0</v>
      </c>
      <c r="AG303" s="32">
        <v>6.6</v>
      </c>
      <c r="AH303" s="32">
        <v>0.25</v>
      </c>
      <c r="AI303" s="32">
        <v>0.0</v>
      </c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</row>
    <row r="304" ht="18.75" customHeight="1">
      <c r="A304" s="12">
        <v>152.0</v>
      </c>
      <c r="B304" s="12" t="s">
        <v>417</v>
      </c>
      <c r="C304" s="13" t="s">
        <v>418</v>
      </c>
      <c r="D304" s="12">
        <v>1993.0</v>
      </c>
      <c r="E304" s="14"/>
      <c r="F304" s="14"/>
      <c r="G304" s="12">
        <v>1.0</v>
      </c>
      <c r="H304" s="12" t="s">
        <v>37</v>
      </c>
      <c r="I304" s="15">
        <v>-1.5</v>
      </c>
      <c r="J304" s="14"/>
      <c r="K304" s="16">
        <v>11.8</v>
      </c>
      <c r="L304" s="17">
        <v>43.3</v>
      </c>
      <c r="M304" s="17">
        <v>42.7</v>
      </c>
      <c r="N304" s="19">
        <v>554.0</v>
      </c>
      <c r="O304" s="14"/>
      <c r="P304" s="14"/>
      <c r="Q304" s="21">
        <v>10.0</v>
      </c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</row>
    <row r="305" ht="18.75" customHeight="1">
      <c r="A305" s="14"/>
      <c r="B305" s="14"/>
      <c r="C305" s="13"/>
      <c r="D305" s="14"/>
      <c r="E305" s="14"/>
      <c r="F305" s="14"/>
      <c r="G305" s="14"/>
      <c r="H305" s="12" t="s">
        <v>38</v>
      </c>
      <c r="I305" s="15">
        <v>-1.5</v>
      </c>
      <c r="J305" s="14"/>
      <c r="K305" s="16">
        <v>11.7</v>
      </c>
      <c r="L305" s="17">
        <v>43.0</v>
      </c>
      <c r="M305" s="17">
        <v>42.5</v>
      </c>
      <c r="N305" s="19">
        <v>568.0</v>
      </c>
      <c r="O305" s="14"/>
      <c r="P305" s="14"/>
      <c r="Q305" s="21">
        <v>10.6</v>
      </c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</row>
    <row r="306" ht="18.75" customHeight="1">
      <c r="A306" s="12">
        <v>153.0</v>
      </c>
      <c r="B306" s="12" t="s">
        <v>419</v>
      </c>
      <c r="C306" s="13" t="s">
        <v>420</v>
      </c>
      <c r="D306" s="12">
        <v>1989.0</v>
      </c>
      <c r="E306" s="14"/>
      <c r="F306" s="12" t="s">
        <v>178</v>
      </c>
      <c r="G306" s="12">
        <v>0.0</v>
      </c>
      <c r="H306" s="12" t="s">
        <v>37</v>
      </c>
      <c r="I306" s="15">
        <v>-4.75</v>
      </c>
      <c r="J306" s="12">
        <v>-0.5</v>
      </c>
      <c r="K306" s="16">
        <v>11.4</v>
      </c>
      <c r="L306" s="17">
        <v>43.3</v>
      </c>
      <c r="M306" s="17">
        <v>43.0</v>
      </c>
      <c r="N306" s="19">
        <v>561.0</v>
      </c>
      <c r="O306" s="14"/>
      <c r="P306" s="14"/>
      <c r="Q306" s="21">
        <v>12.1</v>
      </c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</row>
    <row r="307" ht="18.75" customHeight="1">
      <c r="A307" s="14"/>
      <c r="B307" s="14"/>
      <c r="C307" s="13"/>
      <c r="D307" s="14"/>
      <c r="E307" s="14"/>
      <c r="F307" s="14"/>
      <c r="G307" s="14"/>
      <c r="H307" s="12" t="s">
        <v>38</v>
      </c>
      <c r="I307" s="15">
        <v>-4.5</v>
      </c>
      <c r="J307" s="12">
        <v>0.0</v>
      </c>
      <c r="K307" s="16">
        <v>11.3</v>
      </c>
      <c r="L307" s="17">
        <v>43.2</v>
      </c>
      <c r="M307" s="17">
        <v>43.0</v>
      </c>
      <c r="N307" s="19">
        <v>569.0</v>
      </c>
      <c r="O307" s="14"/>
      <c r="P307" s="14"/>
      <c r="Q307" s="21">
        <v>11.9</v>
      </c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</row>
    <row r="308" ht="18.75" customHeight="1">
      <c r="A308" s="12">
        <v>154.0</v>
      </c>
      <c r="B308" s="12" t="s">
        <v>422</v>
      </c>
      <c r="C308" s="13" t="s">
        <v>423</v>
      </c>
      <c r="D308" s="12">
        <v>1962.0</v>
      </c>
      <c r="E308" s="14"/>
      <c r="F308" s="14"/>
      <c r="G308" s="12">
        <v>1.0</v>
      </c>
      <c r="H308" s="12" t="s">
        <v>37</v>
      </c>
      <c r="I308" s="15">
        <v>-4.25</v>
      </c>
      <c r="J308" s="12">
        <v>-1.25</v>
      </c>
      <c r="K308" s="16">
        <v>11.6</v>
      </c>
      <c r="L308" s="17">
        <v>45.8</v>
      </c>
      <c r="M308" s="17">
        <v>44.6</v>
      </c>
      <c r="N308" s="19">
        <v>526.0</v>
      </c>
      <c r="O308" s="14"/>
      <c r="P308" s="14"/>
      <c r="Q308" s="21">
        <v>9.0</v>
      </c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</row>
    <row r="309" ht="18.75" customHeight="1">
      <c r="A309" s="14"/>
      <c r="B309" s="14"/>
      <c r="C309" s="13"/>
      <c r="D309" s="14"/>
      <c r="E309" s="14"/>
      <c r="F309" s="14"/>
      <c r="G309" s="14"/>
      <c r="H309" s="12" t="s">
        <v>38</v>
      </c>
      <c r="I309" s="15">
        <v>-2.25</v>
      </c>
      <c r="J309" s="12">
        <v>-2.5</v>
      </c>
      <c r="K309" s="16">
        <v>11.9</v>
      </c>
      <c r="L309" s="17">
        <v>45.8</v>
      </c>
      <c r="M309" s="17">
        <v>44.0</v>
      </c>
      <c r="N309" s="19">
        <v>520.0</v>
      </c>
      <c r="O309" s="14"/>
      <c r="P309" s="14"/>
      <c r="Q309" s="21">
        <v>9.0</v>
      </c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</row>
    <row r="310" ht="18.75" customHeight="1">
      <c r="A310" s="12">
        <v>155.0</v>
      </c>
      <c r="B310" s="12" t="s">
        <v>424</v>
      </c>
      <c r="C310" s="13" t="s">
        <v>425</v>
      </c>
      <c r="D310" s="12">
        <v>1977.0</v>
      </c>
      <c r="E310" s="14"/>
      <c r="F310" s="12" t="s">
        <v>178</v>
      </c>
      <c r="G310" s="12">
        <v>0.0</v>
      </c>
      <c r="H310" s="12" t="s">
        <v>37</v>
      </c>
      <c r="I310" s="15">
        <v>-3.37</v>
      </c>
      <c r="J310" s="12">
        <v>-1.75</v>
      </c>
      <c r="K310" s="16">
        <v>11.6</v>
      </c>
      <c r="L310" s="17">
        <v>47.1</v>
      </c>
      <c r="M310" s="17">
        <v>44.8</v>
      </c>
      <c r="N310" s="19">
        <v>489.0</v>
      </c>
      <c r="O310" s="14"/>
      <c r="P310" s="14"/>
      <c r="Q310" s="21">
        <v>9.3</v>
      </c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</row>
    <row r="311" ht="18.75" customHeight="1">
      <c r="A311" s="14"/>
      <c r="B311" s="14"/>
      <c r="C311" s="13"/>
      <c r="D311" s="14"/>
      <c r="E311" s="14"/>
      <c r="F311" s="14"/>
      <c r="G311" s="14"/>
      <c r="H311" s="12" t="s">
        <v>38</v>
      </c>
      <c r="I311" s="15">
        <v>-3.75</v>
      </c>
      <c r="J311" s="12">
        <v>-1.5</v>
      </c>
      <c r="K311" s="16">
        <v>11.6</v>
      </c>
      <c r="L311" s="17">
        <v>46.6</v>
      </c>
      <c r="M311" s="17">
        <v>44.9</v>
      </c>
      <c r="N311" s="19">
        <v>485.0</v>
      </c>
      <c r="O311" s="14"/>
      <c r="P311" s="14"/>
      <c r="Q311" s="21">
        <v>10.6</v>
      </c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</row>
    <row r="312" ht="18.75" customHeight="1">
      <c r="A312" s="12">
        <v>156.0</v>
      </c>
      <c r="B312" s="12" t="s">
        <v>426</v>
      </c>
      <c r="C312" s="13" t="s">
        <v>427</v>
      </c>
      <c r="D312" s="12">
        <v>1988.0</v>
      </c>
      <c r="E312" s="14"/>
      <c r="F312" s="12" t="s">
        <v>178</v>
      </c>
      <c r="G312" s="12">
        <v>1.0</v>
      </c>
      <c r="H312" s="12" t="s">
        <v>37</v>
      </c>
      <c r="I312" s="15">
        <v>-3.25</v>
      </c>
      <c r="J312" s="12">
        <v>-0.25</v>
      </c>
      <c r="K312" s="16">
        <v>11.9</v>
      </c>
      <c r="L312" s="17">
        <v>45.2</v>
      </c>
      <c r="M312" s="17">
        <v>44.4</v>
      </c>
      <c r="N312" s="19">
        <v>516.0</v>
      </c>
      <c r="O312" s="14"/>
      <c r="P312" s="14"/>
      <c r="Q312" s="21">
        <v>9.1</v>
      </c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</row>
    <row r="313" ht="18.75" customHeight="1">
      <c r="A313" s="14"/>
      <c r="B313" s="14"/>
      <c r="C313" s="13"/>
      <c r="D313" s="14"/>
      <c r="E313" s="14"/>
      <c r="F313" s="14"/>
      <c r="G313" s="14"/>
      <c r="H313" s="12" t="s">
        <v>38</v>
      </c>
      <c r="I313" s="15">
        <v>-3.25</v>
      </c>
      <c r="J313" s="14"/>
      <c r="K313" s="16">
        <v>11.9</v>
      </c>
      <c r="L313" s="17">
        <v>45.0</v>
      </c>
      <c r="M313" s="17">
        <v>44.3</v>
      </c>
      <c r="N313" s="19">
        <v>518.0</v>
      </c>
      <c r="O313" s="14"/>
      <c r="P313" s="14"/>
      <c r="Q313" s="21">
        <v>8.3</v>
      </c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</row>
    <row r="314" ht="18.75" customHeight="1">
      <c r="A314" s="12">
        <v>157.0</v>
      </c>
      <c r="B314" s="12" t="s">
        <v>428</v>
      </c>
      <c r="C314" s="13" t="s">
        <v>429</v>
      </c>
      <c r="D314" s="12">
        <v>1988.0</v>
      </c>
      <c r="E314" s="14"/>
      <c r="F314" s="12" t="s">
        <v>178</v>
      </c>
      <c r="G314" s="12">
        <v>1.0</v>
      </c>
      <c r="H314" s="12" t="s">
        <v>37</v>
      </c>
      <c r="I314" s="15">
        <v>-5.25</v>
      </c>
      <c r="J314" s="14"/>
      <c r="K314" s="16">
        <v>11.9</v>
      </c>
      <c r="L314" s="17">
        <v>41.2</v>
      </c>
      <c r="M314" s="17">
        <v>40.8</v>
      </c>
      <c r="N314" s="19">
        <v>574.0</v>
      </c>
      <c r="O314" s="14"/>
      <c r="P314" s="14"/>
      <c r="Q314" s="21">
        <v>10.9</v>
      </c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</row>
    <row r="315" ht="18.75" customHeight="1">
      <c r="A315" s="14"/>
      <c r="B315" s="14"/>
      <c r="C315" s="13"/>
      <c r="D315" s="14"/>
      <c r="E315" s="14"/>
      <c r="F315" s="14"/>
      <c r="G315" s="14"/>
      <c r="H315" s="12" t="s">
        <v>38</v>
      </c>
      <c r="I315" s="15">
        <v>-5.0</v>
      </c>
      <c r="J315" s="14"/>
      <c r="K315" s="16">
        <v>11.8</v>
      </c>
      <c r="L315" s="17">
        <v>42.5</v>
      </c>
      <c r="M315" s="17">
        <v>41.7</v>
      </c>
      <c r="N315" s="19">
        <v>574.0</v>
      </c>
      <c r="O315" s="14"/>
      <c r="P315" s="14"/>
      <c r="Q315" s="21">
        <v>10.0</v>
      </c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</row>
    <row r="316" ht="18.75" customHeight="1">
      <c r="A316" s="12">
        <v>158.0</v>
      </c>
      <c r="B316" s="12" t="s">
        <v>431</v>
      </c>
      <c r="C316" s="13" t="s">
        <v>432</v>
      </c>
      <c r="D316" s="12">
        <v>1993.0</v>
      </c>
      <c r="E316" s="14"/>
      <c r="F316" s="12" t="s">
        <v>175</v>
      </c>
      <c r="G316" s="12">
        <v>1.0</v>
      </c>
      <c r="H316" s="12" t="s">
        <v>37</v>
      </c>
      <c r="I316" s="15">
        <v>-3.5</v>
      </c>
      <c r="J316" s="12">
        <v>-0.75</v>
      </c>
      <c r="K316" s="16">
        <v>12.0</v>
      </c>
      <c r="L316" s="17">
        <v>45.4</v>
      </c>
      <c r="M316" s="17">
        <v>43.9</v>
      </c>
      <c r="N316" s="19">
        <v>570.0</v>
      </c>
      <c r="O316" s="14"/>
      <c r="P316" s="14"/>
      <c r="Q316" s="21">
        <v>9.7</v>
      </c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</row>
    <row r="317" ht="18.75" customHeight="1">
      <c r="A317" s="14"/>
      <c r="B317" s="14"/>
      <c r="C317" s="13"/>
      <c r="D317" s="14"/>
      <c r="E317" s="14"/>
      <c r="F317" s="14"/>
      <c r="G317" s="14"/>
      <c r="H317" s="12" t="s">
        <v>38</v>
      </c>
      <c r="I317" s="15">
        <v>-3.75</v>
      </c>
      <c r="J317" s="12">
        <v>-0.5</v>
      </c>
      <c r="K317" s="16">
        <v>11.9</v>
      </c>
      <c r="L317" s="17">
        <v>45.0</v>
      </c>
      <c r="M317" s="17">
        <v>44.0</v>
      </c>
      <c r="N317" s="19">
        <v>584.0</v>
      </c>
      <c r="O317" s="14"/>
      <c r="P317" s="14"/>
      <c r="Q317" s="21">
        <v>9.6</v>
      </c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</row>
    <row r="318" ht="18.75" customHeight="1">
      <c r="A318" s="12">
        <v>159.0</v>
      </c>
      <c r="B318" s="12" t="s">
        <v>433</v>
      </c>
      <c r="C318" s="13" t="s">
        <v>434</v>
      </c>
      <c r="D318" s="12">
        <v>1992.0</v>
      </c>
      <c r="E318" s="14"/>
      <c r="F318" s="12" t="s">
        <v>178</v>
      </c>
      <c r="G318" s="12">
        <v>0.0</v>
      </c>
      <c r="H318" s="12" t="s">
        <v>37</v>
      </c>
      <c r="I318" s="15">
        <v>-4.5</v>
      </c>
      <c r="J318" s="12">
        <v>-0.5</v>
      </c>
      <c r="K318" s="16">
        <v>11.6</v>
      </c>
      <c r="L318" s="17">
        <v>43.8</v>
      </c>
      <c r="M318" s="17">
        <v>42.9</v>
      </c>
      <c r="N318" s="19">
        <v>548.0</v>
      </c>
      <c r="O318" s="14"/>
      <c r="P318" s="14"/>
      <c r="Q318" s="21">
        <v>10.2</v>
      </c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</row>
    <row r="319" ht="18.75" customHeight="1">
      <c r="A319" s="14"/>
      <c r="B319" s="14"/>
      <c r="C319" s="13"/>
      <c r="D319" s="14"/>
      <c r="E319" s="14"/>
      <c r="F319" s="14"/>
      <c r="G319" s="14"/>
      <c r="H319" s="12" t="s">
        <v>38</v>
      </c>
      <c r="I319" s="15">
        <v>-4.0</v>
      </c>
      <c r="J319" s="12">
        <v>-0.5</v>
      </c>
      <c r="K319" s="16">
        <v>11.6</v>
      </c>
      <c r="L319" s="17">
        <v>44.1</v>
      </c>
      <c r="M319" s="17">
        <v>42.8</v>
      </c>
      <c r="N319" s="19">
        <v>560.0</v>
      </c>
      <c r="O319" s="14"/>
      <c r="P319" s="14"/>
      <c r="Q319" s="21">
        <v>10.7</v>
      </c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</row>
    <row r="320" ht="18.75" customHeight="1">
      <c r="A320" s="12">
        <v>160.0</v>
      </c>
      <c r="B320" s="12" t="s">
        <v>435</v>
      </c>
      <c r="C320" s="13" t="s">
        <v>436</v>
      </c>
      <c r="D320" s="12">
        <v>1991.0</v>
      </c>
      <c r="E320" s="14"/>
      <c r="F320" s="14"/>
      <c r="G320" s="12">
        <v>0.0</v>
      </c>
      <c r="H320" s="12" t="s">
        <v>37</v>
      </c>
      <c r="I320" s="15">
        <v>-5.5</v>
      </c>
      <c r="J320" s="14"/>
      <c r="K320" s="16">
        <v>11.0</v>
      </c>
      <c r="L320" s="17">
        <v>44.5</v>
      </c>
      <c r="M320" s="17">
        <v>44.1</v>
      </c>
      <c r="N320" s="19">
        <v>591.0</v>
      </c>
      <c r="O320" s="14"/>
      <c r="P320" s="14"/>
      <c r="Q320" s="21">
        <v>12.0</v>
      </c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</row>
    <row r="321" ht="18.75" customHeight="1">
      <c r="A321" s="14"/>
      <c r="B321" s="14"/>
      <c r="C321" s="13"/>
      <c r="D321" s="14"/>
      <c r="E321" s="14"/>
      <c r="F321" s="14"/>
      <c r="G321" s="14"/>
      <c r="H321" s="12" t="s">
        <v>38</v>
      </c>
      <c r="I321" s="15">
        <v>-6.0</v>
      </c>
      <c r="J321" s="14"/>
      <c r="K321" s="16">
        <v>11.0</v>
      </c>
      <c r="L321" s="17">
        <v>44.2</v>
      </c>
      <c r="M321" s="17">
        <v>43.7</v>
      </c>
      <c r="N321" s="19">
        <v>593.0</v>
      </c>
      <c r="O321" s="14"/>
      <c r="P321" s="14"/>
      <c r="Q321" s="21">
        <v>10.7</v>
      </c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</row>
    <row r="322" ht="18.75" customHeight="1">
      <c r="A322" s="12">
        <v>161.0</v>
      </c>
      <c r="B322" s="12" t="s">
        <v>437</v>
      </c>
      <c r="C322" s="13" t="s">
        <v>438</v>
      </c>
      <c r="D322" s="12">
        <v>1991.0</v>
      </c>
      <c r="E322" s="14"/>
      <c r="F322" s="12" t="s">
        <v>178</v>
      </c>
      <c r="G322" s="12">
        <v>0.0</v>
      </c>
      <c r="H322" s="12" t="s">
        <v>37</v>
      </c>
      <c r="I322" s="15">
        <v>-5.5</v>
      </c>
      <c r="J322" s="12">
        <v>-1.0</v>
      </c>
      <c r="K322" s="16">
        <v>11.4</v>
      </c>
      <c r="L322" s="17">
        <v>46.1</v>
      </c>
      <c r="M322" s="17">
        <v>44.9</v>
      </c>
      <c r="N322" s="19">
        <v>506.0</v>
      </c>
      <c r="O322" s="14"/>
      <c r="P322" s="14"/>
      <c r="Q322" s="21">
        <v>8.7</v>
      </c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</row>
    <row r="323" ht="18.75" customHeight="1">
      <c r="A323" s="14"/>
      <c r="B323" s="14"/>
      <c r="C323" s="13"/>
      <c r="D323" s="14"/>
      <c r="E323" s="14"/>
      <c r="F323" s="14"/>
      <c r="G323" s="14"/>
      <c r="H323" s="12" t="s">
        <v>38</v>
      </c>
      <c r="I323" s="15">
        <v>-5.5</v>
      </c>
      <c r="J323" s="12">
        <v>0.0</v>
      </c>
      <c r="K323" s="16">
        <v>11.4</v>
      </c>
      <c r="L323" s="17">
        <v>45.9</v>
      </c>
      <c r="M323" s="17">
        <v>45.2</v>
      </c>
      <c r="N323" s="19">
        <v>506.0</v>
      </c>
      <c r="O323" s="14"/>
      <c r="P323" s="14"/>
      <c r="Q323" s="21">
        <v>8.3</v>
      </c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</row>
    <row r="324" ht="18.75" customHeight="1">
      <c r="A324" s="12">
        <v>162.0</v>
      </c>
      <c r="B324" s="12" t="s">
        <v>440</v>
      </c>
      <c r="C324" s="13" t="s">
        <v>441</v>
      </c>
      <c r="D324" s="12">
        <v>1988.0</v>
      </c>
      <c r="E324" s="14"/>
      <c r="F324" s="14"/>
      <c r="G324" s="12">
        <v>0.0</v>
      </c>
      <c r="H324" s="12" t="s">
        <v>37</v>
      </c>
      <c r="I324" s="15">
        <v>-9.25</v>
      </c>
      <c r="J324" s="12">
        <v>-2.25</v>
      </c>
      <c r="K324" s="16">
        <v>11.5</v>
      </c>
      <c r="L324" s="17">
        <v>46.9</v>
      </c>
      <c r="M324" s="17">
        <v>44.8</v>
      </c>
      <c r="N324" s="19">
        <v>548.0</v>
      </c>
      <c r="O324" s="14"/>
      <c r="P324" s="14"/>
      <c r="Q324" s="21">
        <v>10.1</v>
      </c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</row>
    <row r="325" ht="18.75" customHeight="1">
      <c r="A325" s="14"/>
      <c r="B325" s="14"/>
      <c r="C325" s="13"/>
      <c r="D325" s="14"/>
      <c r="E325" s="14"/>
      <c r="F325" s="14"/>
      <c r="G325" s="14"/>
      <c r="H325" s="12" t="s">
        <v>38</v>
      </c>
      <c r="I325" s="15">
        <v>-13.75</v>
      </c>
      <c r="J325" s="12">
        <v>-1.75</v>
      </c>
      <c r="K325" s="16">
        <v>11.5</v>
      </c>
      <c r="L325" s="17">
        <v>46.8</v>
      </c>
      <c r="M325" s="17">
        <v>44.9</v>
      </c>
      <c r="N325" s="19">
        <v>545.0</v>
      </c>
      <c r="O325" s="14"/>
      <c r="P325" s="14"/>
      <c r="Q325" s="21">
        <v>10.3</v>
      </c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</row>
    <row r="326" ht="18.75" customHeight="1">
      <c r="A326" s="12">
        <v>163.0</v>
      </c>
      <c r="B326" s="12" t="s">
        <v>442</v>
      </c>
      <c r="C326" s="13" t="s">
        <v>443</v>
      </c>
      <c r="D326" s="12">
        <v>1986.0</v>
      </c>
      <c r="E326" s="14"/>
      <c r="F326" s="12" t="s">
        <v>178</v>
      </c>
      <c r="G326" s="12">
        <v>1.0</v>
      </c>
      <c r="H326" s="12" t="s">
        <v>37</v>
      </c>
      <c r="I326" s="15">
        <v>-1.25</v>
      </c>
      <c r="J326" s="12">
        <v>-1.75</v>
      </c>
      <c r="K326" s="16">
        <v>11.4</v>
      </c>
      <c r="L326" s="17">
        <v>43.9</v>
      </c>
      <c r="M326" s="17">
        <v>42.8</v>
      </c>
      <c r="N326" s="19">
        <v>479.0</v>
      </c>
      <c r="O326" s="14"/>
      <c r="P326" s="14"/>
      <c r="Q326" s="21">
        <v>8.0</v>
      </c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</row>
    <row r="327" ht="18.75" customHeight="1">
      <c r="A327" s="14"/>
      <c r="B327" s="14"/>
      <c r="C327" s="13"/>
      <c r="D327" s="14"/>
      <c r="E327" s="14"/>
      <c r="F327" s="14"/>
      <c r="G327" s="14"/>
      <c r="H327" s="12" t="s">
        <v>38</v>
      </c>
      <c r="I327" s="15">
        <v>-0.75</v>
      </c>
      <c r="J327" s="12">
        <v>-0.75</v>
      </c>
      <c r="K327" s="16">
        <v>11.2</v>
      </c>
      <c r="L327" s="17">
        <v>43.9</v>
      </c>
      <c r="M327" s="17">
        <v>43.2</v>
      </c>
      <c r="N327" s="19">
        <v>482.0</v>
      </c>
      <c r="O327" s="14"/>
      <c r="P327" s="14"/>
      <c r="Q327" s="21">
        <v>8.2</v>
      </c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</row>
    <row r="328" ht="18.75" customHeight="1">
      <c r="A328" s="12">
        <v>164.0</v>
      </c>
      <c r="B328" s="12" t="s">
        <v>444</v>
      </c>
      <c r="C328" s="13" t="s">
        <v>445</v>
      </c>
      <c r="D328" s="12">
        <v>1992.0</v>
      </c>
      <c r="E328" s="14"/>
      <c r="F328" s="12" t="s">
        <v>178</v>
      </c>
      <c r="G328" s="12">
        <v>0.0</v>
      </c>
      <c r="H328" s="12" t="s">
        <v>37</v>
      </c>
      <c r="I328" s="15">
        <v>-9.75</v>
      </c>
      <c r="J328" s="12">
        <v>-0.5</v>
      </c>
      <c r="K328" s="16">
        <v>12.2</v>
      </c>
      <c r="L328" s="17">
        <v>43.0</v>
      </c>
      <c r="M328" s="17">
        <v>42.0</v>
      </c>
      <c r="N328" s="19">
        <v>536.0</v>
      </c>
      <c r="O328" s="14"/>
      <c r="P328" s="14"/>
      <c r="Q328" s="21">
        <v>9.7</v>
      </c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</row>
    <row r="329" ht="18.75" customHeight="1">
      <c r="A329" s="14"/>
      <c r="B329" s="14"/>
      <c r="C329" s="13"/>
      <c r="D329" s="14"/>
      <c r="E329" s="14"/>
      <c r="F329" s="14"/>
      <c r="G329" s="14"/>
      <c r="H329" s="12" t="s">
        <v>38</v>
      </c>
      <c r="I329" s="15">
        <v>-10.0</v>
      </c>
      <c r="J329" s="12">
        <v>-1.0</v>
      </c>
      <c r="K329" s="16">
        <v>12.1</v>
      </c>
      <c r="L329" s="17">
        <v>43.0</v>
      </c>
      <c r="M329" s="17">
        <v>41.8</v>
      </c>
      <c r="N329" s="19">
        <v>537.0</v>
      </c>
      <c r="O329" s="14"/>
      <c r="P329" s="14"/>
      <c r="Q329" s="21">
        <v>9.5</v>
      </c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</row>
    <row r="330" ht="18.75" customHeight="1">
      <c r="A330" s="12">
        <v>165.0</v>
      </c>
      <c r="B330" s="12" t="s">
        <v>446</v>
      </c>
      <c r="C330" s="13" t="s">
        <v>447</v>
      </c>
      <c r="D330" s="12">
        <v>1964.0</v>
      </c>
      <c r="E330" s="14"/>
      <c r="F330" s="14"/>
      <c r="G330" s="12">
        <v>0.0</v>
      </c>
      <c r="H330" s="12" t="s">
        <v>37</v>
      </c>
      <c r="I330" s="15">
        <v>-7.25</v>
      </c>
      <c r="J330" s="12">
        <v>-1.0</v>
      </c>
      <c r="K330" s="16">
        <v>10.6</v>
      </c>
      <c r="L330" s="17">
        <v>48.5</v>
      </c>
      <c r="M330" s="17">
        <v>47.3</v>
      </c>
      <c r="N330" s="19">
        <v>531.0</v>
      </c>
      <c r="O330" s="14"/>
      <c r="P330" s="14"/>
      <c r="Q330" s="21">
        <v>11.0</v>
      </c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</row>
    <row r="331" ht="18.75" customHeight="1">
      <c r="A331" s="14"/>
      <c r="B331" s="14"/>
      <c r="C331" s="13"/>
      <c r="D331" s="14"/>
      <c r="E331" s="14"/>
      <c r="F331" s="14"/>
      <c r="G331" s="14"/>
      <c r="H331" s="12" t="s">
        <v>38</v>
      </c>
      <c r="I331" s="15">
        <v>-9.0</v>
      </c>
      <c r="J331" s="12">
        <v>-1.0</v>
      </c>
      <c r="K331" s="16">
        <v>10.8</v>
      </c>
      <c r="L331" s="17">
        <v>48.1</v>
      </c>
      <c r="M331" s="17">
        <v>47.1</v>
      </c>
      <c r="N331" s="19">
        <v>513.0</v>
      </c>
      <c r="O331" s="14"/>
      <c r="P331" s="14"/>
      <c r="Q331" s="21">
        <v>11.4</v>
      </c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</row>
    <row r="332" ht="18.75" customHeight="1">
      <c r="A332" s="12">
        <v>166.0</v>
      </c>
      <c r="B332" s="12" t="s">
        <v>449</v>
      </c>
      <c r="C332" s="13" t="s">
        <v>450</v>
      </c>
      <c r="D332" s="12">
        <v>1981.0</v>
      </c>
      <c r="E332" s="14"/>
      <c r="F332" s="12" t="s">
        <v>178</v>
      </c>
      <c r="G332" s="12">
        <v>0.0</v>
      </c>
      <c r="H332" s="12" t="s">
        <v>37</v>
      </c>
      <c r="I332" s="15">
        <v>-1.25</v>
      </c>
      <c r="J332" s="14"/>
      <c r="K332" s="16">
        <v>11.5</v>
      </c>
      <c r="L332" s="17">
        <v>45.4</v>
      </c>
      <c r="M332" s="17">
        <v>45.1</v>
      </c>
      <c r="N332" s="19">
        <v>503.0</v>
      </c>
      <c r="O332" s="14"/>
      <c r="P332" s="14"/>
      <c r="Q332" s="21">
        <v>10.9</v>
      </c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</row>
    <row r="333" ht="18.75" customHeight="1">
      <c r="A333" s="14"/>
      <c r="B333" s="14"/>
      <c r="C333" s="13"/>
      <c r="D333" s="14"/>
      <c r="E333" s="14"/>
      <c r="F333" s="14"/>
      <c r="G333" s="14"/>
      <c r="H333" s="12" t="s">
        <v>38</v>
      </c>
      <c r="I333" s="15">
        <v>-1.25</v>
      </c>
      <c r="J333" s="14"/>
      <c r="K333" s="16">
        <v>11.6</v>
      </c>
      <c r="L333" s="17">
        <v>45.4</v>
      </c>
      <c r="M333" s="17">
        <v>45.0</v>
      </c>
      <c r="N333" s="19">
        <v>501.0</v>
      </c>
      <c r="O333" s="14"/>
      <c r="P333" s="14"/>
      <c r="Q333" s="21">
        <v>10.1</v>
      </c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</row>
    <row r="334" ht="18.75" customHeight="1">
      <c r="A334" s="12">
        <v>167.0</v>
      </c>
      <c r="B334" s="12" t="s">
        <v>451</v>
      </c>
      <c r="C334" s="13" t="s">
        <v>452</v>
      </c>
      <c r="D334" s="12">
        <v>1979.0</v>
      </c>
      <c r="E334" s="14"/>
      <c r="F334" s="12" t="s">
        <v>178</v>
      </c>
      <c r="G334" s="12">
        <v>1.0</v>
      </c>
      <c r="H334" s="12" t="s">
        <v>37</v>
      </c>
      <c r="I334" s="15">
        <v>-4.5</v>
      </c>
      <c r="J334" s="12">
        <v>-1.25</v>
      </c>
      <c r="K334" s="16">
        <v>11.8</v>
      </c>
      <c r="L334" s="17">
        <v>44.7</v>
      </c>
      <c r="M334" s="17">
        <v>44.0</v>
      </c>
      <c r="N334" s="19">
        <v>511.0</v>
      </c>
      <c r="O334" s="14"/>
      <c r="P334" s="14"/>
      <c r="Q334" s="21">
        <v>9.5</v>
      </c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</row>
    <row r="335" ht="18.75" customHeight="1">
      <c r="A335" s="14"/>
      <c r="B335" s="14"/>
      <c r="C335" s="13"/>
      <c r="D335" s="14"/>
      <c r="E335" s="14"/>
      <c r="F335" s="14"/>
      <c r="G335" s="14"/>
      <c r="H335" s="12" t="s">
        <v>38</v>
      </c>
      <c r="I335" s="15">
        <v>-4.0</v>
      </c>
      <c r="J335" s="12">
        <v>-1.0</v>
      </c>
      <c r="K335" s="16">
        <v>11.7</v>
      </c>
      <c r="L335" s="17">
        <v>44.7</v>
      </c>
      <c r="M335" s="17">
        <v>44.3</v>
      </c>
      <c r="N335" s="19">
        <v>516.0</v>
      </c>
      <c r="O335" s="14"/>
      <c r="P335" s="14"/>
      <c r="Q335" s="21">
        <v>9.0</v>
      </c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</row>
    <row r="336" ht="18.75" customHeight="1">
      <c r="A336" s="12">
        <v>168.0</v>
      </c>
      <c r="B336" s="12" t="s">
        <v>453</v>
      </c>
      <c r="C336" s="13" t="s">
        <v>454</v>
      </c>
      <c r="D336" s="12">
        <v>1980.0</v>
      </c>
      <c r="E336" s="14"/>
      <c r="F336" s="14"/>
      <c r="G336" s="12">
        <v>0.0</v>
      </c>
      <c r="H336" s="12" t="s">
        <v>37</v>
      </c>
      <c r="I336" s="15">
        <v>-5.75</v>
      </c>
      <c r="J336" s="12">
        <v>-1.25</v>
      </c>
      <c r="K336" s="16">
        <v>11.7</v>
      </c>
      <c r="L336" s="17">
        <v>45.3</v>
      </c>
      <c r="M336" s="17">
        <v>44.0</v>
      </c>
      <c r="N336" s="19">
        <v>545.0</v>
      </c>
      <c r="O336" s="14"/>
      <c r="P336" s="14"/>
      <c r="Q336" s="21">
        <v>9.1</v>
      </c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</row>
    <row r="337" ht="18.75" customHeight="1">
      <c r="A337" s="14"/>
      <c r="B337" s="14"/>
      <c r="C337" s="13"/>
      <c r="D337" s="14"/>
      <c r="E337" s="14"/>
      <c r="F337" s="14"/>
      <c r="G337" s="14"/>
      <c r="H337" s="12" t="s">
        <v>38</v>
      </c>
      <c r="I337" s="15">
        <v>-5.75</v>
      </c>
      <c r="J337" s="12">
        <v>-0.75</v>
      </c>
      <c r="K337" s="16">
        <v>11.8</v>
      </c>
      <c r="L337" s="17">
        <v>45.1</v>
      </c>
      <c r="M337" s="17">
        <v>44.1</v>
      </c>
      <c r="N337" s="19">
        <v>545.0</v>
      </c>
      <c r="O337" s="14"/>
      <c r="P337" s="14"/>
      <c r="Q337" s="21">
        <v>9.3</v>
      </c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</row>
    <row r="338" ht="18.75" customHeight="1">
      <c r="A338" s="12">
        <v>169.0</v>
      </c>
      <c r="B338" s="12" t="s">
        <v>455</v>
      </c>
      <c r="C338" s="13" t="s">
        <v>456</v>
      </c>
      <c r="D338" s="12">
        <v>1988.0</v>
      </c>
      <c r="E338" s="14"/>
      <c r="F338" s="14"/>
      <c r="G338" s="12">
        <v>1.0</v>
      </c>
      <c r="H338" s="12" t="s">
        <v>37</v>
      </c>
      <c r="I338" s="15">
        <v>-5.0</v>
      </c>
      <c r="J338" s="12">
        <v>-2.25</v>
      </c>
      <c r="K338" s="16">
        <v>12.4</v>
      </c>
      <c r="L338" s="17">
        <v>42.7</v>
      </c>
      <c r="M338" s="17">
        <v>40.6</v>
      </c>
      <c r="N338" s="19">
        <v>506.0</v>
      </c>
      <c r="O338" s="14"/>
      <c r="P338" s="14"/>
      <c r="Q338" s="21">
        <v>8.9</v>
      </c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</row>
    <row r="339" ht="18.75" customHeight="1">
      <c r="A339" s="14"/>
      <c r="B339" s="14"/>
      <c r="C339" s="13"/>
      <c r="D339" s="14"/>
      <c r="E339" s="14"/>
      <c r="F339" s="14"/>
      <c r="G339" s="14"/>
      <c r="H339" s="12" t="s">
        <v>38</v>
      </c>
      <c r="I339" s="15">
        <v>-5.5</v>
      </c>
      <c r="J339" s="12">
        <v>-2.0</v>
      </c>
      <c r="K339" s="16">
        <v>12.3</v>
      </c>
      <c r="L339" s="17">
        <v>42.6</v>
      </c>
      <c r="M339" s="17">
        <v>40.7</v>
      </c>
      <c r="N339" s="19">
        <v>512.0</v>
      </c>
      <c r="O339" s="14"/>
      <c r="P339" s="14"/>
      <c r="Q339" s="21">
        <v>8.3</v>
      </c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</row>
    <row r="340" ht="18.75" customHeight="1">
      <c r="A340" s="12">
        <v>170.0</v>
      </c>
      <c r="B340" s="12" t="s">
        <v>458</v>
      </c>
      <c r="C340" s="13" t="s">
        <v>459</v>
      </c>
      <c r="D340" s="12">
        <v>1992.0</v>
      </c>
      <c r="E340" s="14"/>
      <c r="F340" s="14"/>
      <c r="G340" s="12">
        <v>0.0</v>
      </c>
      <c r="H340" s="12" t="s">
        <v>37</v>
      </c>
      <c r="I340" s="15">
        <v>-4.12</v>
      </c>
      <c r="J340" s="12">
        <v>-1.75</v>
      </c>
      <c r="K340" s="16">
        <v>11.2</v>
      </c>
      <c r="L340" s="17">
        <v>46.4</v>
      </c>
      <c r="M340" s="17">
        <v>44.5</v>
      </c>
      <c r="N340" s="19">
        <v>584.0</v>
      </c>
      <c r="O340" s="14"/>
      <c r="P340" s="14"/>
      <c r="Q340" s="21">
        <v>13.8</v>
      </c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</row>
    <row r="341" ht="18.75" customHeight="1">
      <c r="A341" s="14"/>
      <c r="B341" s="14"/>
      <c r="C341" s="13"/>
      <c r="D341" s="14"/>
      <c r="E341" s="14"/>
      <c r="F341" s="14"/>
      <c r="G341" s="14"/>
      <c r="H341" s="12" t="s">
        <v>38</v>
      </c>
      <c r="I341" s="15">
        <v>-5.25</v>
      </c>
      <c r="J341" s="12">
        <v>-2.75</v>
      </c>
      <c r="K341" s="16">
        <v>11.2</v>
      </c>
      <c r="L341" s="17">
        <v>46.8</v>
      </c>
      <c r="M341" s="17">
        <v>44.6</v>
      </c>
      <c r="N341" s="19">
        <v>580.0</v>
      </c>
      <c r="O341" s="14"/>
      <c r="P341" s="14"/>
      <c r="Q341" s="21">
        <v>12.6</v>
      </c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</row>
    <row r="342" ht="18.75" customHeight="1">
      <c r="A342" s="12">
        <v>171.0</v>
      </c>
      <c r="B342" s="12" t="s">
        <v>460</v>
      </c>
      <c r="C342" s="13" t="s">
        <v>461</v>
      </c>
      <c r="D342" s="12">
        <v>1993.0</v>
      </c>
      <c r="E342" s="14"/>
      <c r="F342" s="12" t="s">
        <v>178</v>
      </c>
      <c r="G342" s="12">
        <v>1.0</v>
      </c>
      <c r="H342" s="12" t="s">
        <v>37</v>
      </c>
      <c r="I342" s="15">
        <v>-1.75</v>
      </c>
      <c r="J342" s="12">
        <v>-0.75</v>
      </c>
      <c r="K342" s="16">
        <v>11.7</v>
      </c>
      <c r="L342" s="17">
        <v>42.6</v>
      </c>
      <c r="M342" s="17">
        <v>42.0</v>
      </c>
      <c r="N342" s="19">
        <v>570.0</v>
      </c>
      <c r="O342" s="14"/>
      <c r="P342" s="14"/>
      <c r="Q342" s="21">
        <v>9.2</v>
      </c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</row>
    <row r="343" ht="18.75" customHeight="1">
      <c r="A343" s="14"/>
      <c r="B343" s="14"/>
      <c r="C343" s="13"/>
      <c r="D343" s="14"/>
      <c r="E343" s="14"/>
      <c r="F343" s="14"/>
      <c r="G343" s="14"/>
      <c r="H343" s="12" t="s">
        <v>38</v>
      </c>
      <c r="I343" s="15">
        <v>-2.25</v>
      </c>
      <c r="J343" s="14"/>
      <c r="K343" s="16">
        <v>11.8</v>
      </c>
      <c r="L343" s="17">
        <v>42.4</v>
      </c>
      <c r="M343" s="17">
        <v>41.9</v>
      </c>
      <c r="N343" s="19">
        <v>566.0</v>
      </c>
      <c r="O343" s="14"/>
      <c r="P343" s="14"/>
      <c r="Q343" s="21">
        <v>9.9</v>
      </c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</row>
    <row r="344" ht="18.75" customHeight="1">
      <c r="A344" s="12">
        <v>172.0</v>
      </c>
      <c r="B344" s="12" t="s">
        <v>462</v>
      </c>
      <c r="C344" s="13" t="s">
        <v>463</v>
      </c>
      <c r="D344" s="12">
        <v>1987.0</v>
      </c>
      <c r="E344" s="14"/>
      <c r="F344" s="12" t="s">
        <v>178</v>
      </c>
      <c r="G344" s="12">
        <v>0.0</v>
      </c>
      <c r="H344" s="12" t="s">
        <v>37</v>
      </c>
      <c r="I344" s="15">
        <v>-1.87</v>
      </c>
      <c r="J344" s="12">
        <v>0.0</v>
      </c>
      <c r="K344" s="16">
        <v>11.5</v>
      </c>
      <c r="L344" s="17">
        <v>45.0</v>
      </c>
      <c r="M344" s="17">
        <v>44.2</v>
      </c>
      <c r="N344" s="19">
        <v>570.0</v>
      </c>
      <c r="O344" s="14"/>
      <c r="P344" s="14"/>
      <c r="Q344" s="21">
        <v>10.1</v>
      </c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</row>
    <row r="345" ht="18.75" customHeight="1">
      <c r="A345" s="14"/>
      <c r="B345" s="14"/>
      <c r="C345" s="13"/>
      <c r="D345" s="14"/>
      <c r="E345" s="14"/>
      <c r="F345" s="14"/>
      <c r="G345" s="14"/>
      <c r="H345" s="12" t="s">
        <v>38</v>
      </c>
      <c r="I345" s="15">
        <v>-1.5</v>
      </c>
      <c r="J345" s="12">
        <v>-0.75</v>
      </c>
      <c r="K345" s="16">
        <v>11.6</v>
      </c>
      <c r="L345" s="17">
        <v>44.5</v>
      </c>
      <c r="M345" s="17">
        <v>43.8</v>
      </c>
      <c r="N345" s="19">
        <v>568.0</v>
      </c>
      <c r="O345" s="14"/>
      <c r="P345" s="14"/>
      <c r="Q345" s="21">
        <v>10.8</v>
      </c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</row>
    <row r="346" ht="18.75" customHeight="1">
      <c r="A346" s="12">
        <v>173.0</v>
      </c>
      <c r="B346" s="12" t="s">
        <v>464</v>
      </c>
      <c r="C346" s="13" t="s">
        <v>465</v>
      </c>
      <c r="D346" s="12">
        <v>1993.0</v>
      </c>
      <c r="E346" s="14"/>
      <c r="F346" s="14"/>
      <c r="G346" s="12">
        <v>1.0</v>
      </c>
      <c r="H346" s="12" t="s">
        <v>37</v>
      </c>
      <c r="I346" s="15">
        <v>-2.0</v>
      </c>
      <c r="J346" s="12">
        <v>-0.75</v>
      </c>
      <c r="K346" s="16">
        <v>11.6</v>
      </c>
      <c r="L346" s="17">
        <v>43.3</v>
      </c>
      <c r="M346" s="17">
        <v>41.8</v>
      </c>
      <c r="N346" s="19">
        <v>510.0</v>
      </c>
      <c r="O346" s="14"/>
      <c r="P346" s="14"/>
      <c r="Q346" s="21">
        <v>8.5</v>
      </c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</row>
    <row r="347" ht="18.75" customHeight="1">
      <c r="A347" s="14"/>
      <c r="B347" s="14"/>
      <c r="C347" s="13"/>
      <c r="D347" s="14"/>
      <c r="E347" s="14"/>
      <c r="F347" s="14"/>
      <c r="G347" s="14"/>
      <c r="H347" s="12" t="s">
        <v>38</v>
      </c>
      <c r="I347" s="15">
        <v>-0.25</v>
      </c>
      <c r="J347" s="12">
        <v>-1.25</v>
      </c>
      <c r="K347" s="16">
        <v>11.7</v>
      </c>
      <c r="L347" s="17">
        <v>43.0</v>
      </c>
      <c r="M347" s="17">
        <v>41.6</v>
      </c>
      <c r="N347" s="19">
        <v>492.0</v>
      </c>
      <c r="O347" s="14"/>
      <c r="P347" s="14"/>
      <c r="Q347" s="21">
        <v>9.1</v>
      </c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</row>
    <row r="348" ht="18.75" customHeight="1">
      <c r="A348" s="12">
        <v>174.0</v>
      </c>
      <c r="B348" s="12" t="s">
        <v>466</v>
      </c>
      <c r="C348" s="13" t="s">
        <v>467</v>
      </c>
      <c r="D348" s="12">
        <v>1986.0</v>
      </c>
      <c r="E348" s="14"/>
      <c r="F348" s="14"/>
      <c r="G348" s="12">
        <v>1.0</v>
      </c>
      <c r="H348" s="12" t="s">
        <v>37</v>
      </c>
      <c r="I348" s="15">
        <v>-4.0</v>
      </c>
      <c r="J348" s="12">
        <v>-2.0</v>
      </c>
      <c r="K348" s="16">
        <v>11.6</v>
      </c>
      <c r="L348" s="17">
        <v>42.9</v>
      </c>
      <c r="M348" s="17">
        <v>41.1</v>
      </c>
      <c r="N348" s="19">
        <v>577.0</v>
      </c>
      <c r="O348" s="14"/>
      <c r="P348" s="14"/>
      <c r="Q348" s="21">
        <v>10.6</v>
      </c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</row>
    <row r="349" ht="18.75" customHeight="1">
      <c r="A349" s="14"/>
      <c r="B349" s="14"/>
      <c r="C349" s="13"/>
      <c r="D349" s="14"/>
      <c r="E349" s="14"/>
      <c r="F349" s="14"/>
      <c r="G349" s="14"/>
      <c r="H349" s="12" t="s">
        <v>38</v>
      </c>
      <c r="I349" s="15">
        <v>-2.0</v>
      </c>
      <c r="J349" s="12">
        <v>-1.5</v>
      </c>
      <c r="K349" s="16">
        <v>11.5</v>
      </c>
      <c r="L349" s="17">
        <v>42.6</v>
      </c>
      <c r="M349" s="17">
        <v>41.3</v>
      </c>
      <c r="N349" s="19">
        <v>575.0</v>
      </c>
      <c r="O349" s="14"/>
      <c r="P349" s="14"/>
      <c r="Q349" s="21">
        <v>10.1</v>
      </c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</row>
    <row r="350" ht="18.75" customHeight="1">
      <c r="A350" s="12">
        <v>175.0</v>
      </c>
      <c r="B350" s="12" t="s">
        <v>468</v>
      </c>
      <c r="C350" s="13" t="s">
        <v>469</v>
      </c>
      <c r="D350" s="12">
        <v>1989.0</v>
      </c>
      <c r="E350" s="14"/>
      <c r="F350" s="14"/>
      <c r="G350" s="12">
        <v>0.0</v>
      </c>
      <c r="H350" s="12" t="s">
        <v>37</v>
      </c>
      <c r="I350" s="15">
        <v>-7.0</v>
      </c>
      <c r="J350" s="14"/>
      <c r="K350" s="16">
        <v>11.9</v>
      </c>
      <c r="L350" s="17">
        <v>44.3</v>
      </c>
      <c r="M350" s="17">
        <v>43.5</v>
      </c>
      <c r="N350" s="19">
        <v>482.0</v>
      </c>
      <c r="O350" s="14"/>
      <c r="P350" s="14"/>
      <c r="Q350" s="21">
        <v>8.1</v>
      </c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</row>
    <row r="351" ht="18.75" customHeight="1">
      <c r="A351" s="14"/>
      <c r="B351" s="14"/>
      <c r="C351" s="13"/>
      <c r="D351" s="14"/>
      <c r="E351" s="14"/>
      <c r="F351" s="14"/>
      <c r="G351" s="14"/>
      <c r="H351" s="12" t="s">
        <v>38</v>
      </c>
      <c r="I351" s="15">
        <v>-7.62</v>
      </c>
      <c r="J351" s="12">
        <v>-0.75</v>
      </c>
      <c r="K351" s="16">
        <v>11.8</v>
      </c>
      <c r="L351" s="17">
        <v>45.5</v>
      </c>
      <c r="M351" s="17">
        <v>44.5</v>
      </c>
      <c r="N351" s="19">
        <v>479.0</v>
      </c>
      <c r="O351" s="14"/>
      <c r="P351" s="14"/>
      <c r="Q351" s="21">
        <v>8.0</v>
      </c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</row>
    <row r="352" ht="18.75" customHeight="1">
      <c r="A352" s="12">
        <v>176.0</v>
      </c>
      <c r="B352" s="12" t="s">
        <v>470</v>
      </c>
      <c r="C352" s="13" t="s">
        <v>471</v>
      </c>
      <c r="D352" s="12">
        <v>1993.0</v>
      </c>
      <c r="E352" s="14"/>
      <c r="F352" s="14"/>
      <c r="G352" s="12">
        <v>0.0</v>
      </c>
      <c r="H352" s="12" t="s">
        <v>37</v>
      </c>
      <c r="I352" s="15">
        <v>-5.25</v>
      </c>
      <c r="J352" s="12">
        <v>-4.25</v>
      </c>
      <c r="K352" s="16">
        <v>11.3</v>
      </c>
      <c r="L352" s="17">
        <v>47.0</v>
      </c>
      <c r="M352" s="17">
        <v>43.5</v>
      </c>
      <c r="N352" s="19">
        <v>518.0</v>
      </c>
      <c r="O352" s="14"/>
      <c r="P352" s="14"/>
      <c r="Q352" s="21">
        <v>10.1</v>
      </c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</row>
    <row r="353" ht="18.75" customHeight="1">
      <c r="A353" s="14"/>
      <c r="B353" s="14"/>
      <c r="C353" s="13"/>
      <c r="D353" s="14"/>
      <c r="E353" s="14"/>
      <c r="F353" s="14"/>
      <c r="G353" s="14"/>
      <c r="H353" s="12" t="s">
        <v>38</v>
      </c>
      <c r="I353" s="15">
        <v>-5.75</v>
      </c>
      <c r="J353" s="12">
        <v>-4.5</v>
      </c>
      <c r="K353" s="16">
        <v>11.2</v>
      </c>
      <c r="L353" s="17">
        <v>46.9</v>
      </c>
      <c r="M353" s="17">
        <v>43.6</v>
      </c>
      <c r="N353" s="19">
        <v>532.0</v>
      </c>
      <c r="O353" s="14"/>
      <c r="P353" s="14"/>
      <c r="Q353" s="21">
        <v>9.8</v>
      </c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</row>
    <row r="354" ht="18.75" customHeight="1">
      <c r="A354" s="12">
        <v>177.0</v>
      </c>
      <c r="B354" s="12" t="s">
        <v>473</v>
      </c>
      <c r="C354" s="13" t="s">
        <v>474</v>
      </c>
      <c r="D354" s="12">
        <v>1979.0</v>
      </c>
      <c r="E354" s="14"/>
      <c r="F354" s="14"/>
      <c r="G354" s="12">
        <v>0.0</v>
      </c>
      <c r="H354" s="12" t="s">
        <v>37</v>
      </c>
      <c r="I354" s="15">
        <v>-8.25</v>
      </c>
      <c r="J354" s="12">
        <v>-4.25</v>
      </c>
      <c r="K354" s="16">
        <v>11.1</v>
      </c>
      <c r="L354" s="17">
        <v>47.2</v>
      </c>
      <c r="M354" s="17">
        <v>44.0</v>
      </c>
      <c r="N354" s="19">
        <v>524.0</v>
      </c>
      <c r="O354" s="14"/>
      <c r="P354" s="14"/>
      <c r="Q354" s="21">
        <v>10.1</v>
      </c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</row>
    <row r="355" ht="18.75" customHeight="1">
      <c r="A355" s="14"/>
      <c r="B355" s="14"/>
      <c r="C355" s="13"/>
      <c r="D355" s="14"/>
      <c r="E355" s="14"/>
      <c r="F355" s="14"/>
      <c r="G355" s="14"/>
      <c r="H355" s="12" t="s">
        <v>38</v>
      </c>
      <c r="I355" s="15">
        <v>-11.5</v>
      </c>
      <c r="J355" s="12">
        <v>-5.75</v>
      </c>
      <c r="K355" s="16">
        <v>11.2</v>
      </c>
      <c r="L355" s="17">
        <v>47.4</v>
      </c>
      <c r="M355" s="17">
        <v>43.0</v>
      </c>
      <c r="N355" s="19">
        <v>524.0</v>
      </c>
      <c r="O355" s="14"/>
      <c r="P355" s="14"/>
      <c r="Q355" s="21">
        <v>9.9</v>
      </c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</row>
    <row r="356" ht="18.75" customHeight="1">
      <c r="A356" s="12">
        <v>178.0</v>
      </c>
      <c r="B356" s="12" t="s">
        <v>475</v>
      </c>
      <c r="C356" s="13" t="s">
        <v>476</v>
      </c>
      <c r="D356" s="12">
        <v>1980.0</v>
      </c>
      <c r="E356" s="14"/>
      <c r="F356" s="14"/>
      <c r="G356" s="12">
        <v>0.0</v>
      </c>
      <c r="H356" s="12" t="s">
        <v>37</v>
      </c>
      <c r="I356" s="15">
        <v>-1.75</v>
      </c>
      <c r="J356" s="12">
        <v>-1.5</v>
      </c>
      <c r="K356" s="16">
        <v>12.1</v>
      </c>
      <c r="L356" s="17">
        <v>44.1</v>
      </c>
      <c r="M356" s="17">
        <v>42.4</v>
      </c>
      <c r="N356" s="19">
        <v>484.0</v>
      </c>
      <c r="O356" s="14"/>
      <c r="P356" s="14"/>
      <c r="Q356" s="21">
        <v>9.3</v>
      </c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</row>
    <row r="357" ht="18.75" customHeight="1">
      <c r="A357" s="14"/>
      <c r="B357" s="14"/>
      <c r="C357" s="13"/>
      <c r="D357" s="14"/>
      <c r="E357" s="14"/>
      <c r="F357" s="14"/>
      <c r="G357" s="14"/>
      <c r="H357" s="12" t="s">
        <v>38</v>
      </c>
      <c r="I357" s="15">
        <v>-3.0</v>
      </c>
      <c r="J357" s="12">
        <v>-1.25</v>
      </c>
      <c r="K357" s="16">
        <v>12.1</v>
      </c>
      <c r="L357" s="17">
        <v>43.9</v>
      </c>
      <c r="M357" s="17">
        <v>42.4</v>
      </c>
      <c r="N357" s="19">
        <v>484.0</v>
      </c>
      <c r="O357" s="14"/>
      <c r="P357" s="14"/>
      <c r="Q357" s="21">
        <v>9.4</v>
      </c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</row>
    <row r="358" ht="18.75" customHeight="1">
      <c r="A358" s="12">
        <v>179.0</v>
      </c>
      <c r="B358" s="12" t="s">
        <v>477</v>
      </c>
      <c r="C358" s="13" t="s">
        <v>478</v>
      </c>
      <c r="D358" s="12">
        <v>1993.0</v>
      </c>
      <c r="E358" s="14"/>
      <c r="F358" s="12" t="s">
        <v>178</v>
      </c>
      <c r="G358" s="12">
        <v>0.0</v>
      </c>
      <c r="H358" s="12" t="s">
        <v>37</v>
      </c>
      <c r="I358" s="15">
        <v>-1.62</v>
      </c>
      <c r="J358" s="12">
        <v>0.0</v>
      </c>
      <c r="K358" s="16">
        <v>11.2</v>
      </c>
      <c r="L358" s="17">
        <v>44.5</v>
      </c>
      <c r="M358" s="17">
        <v>44.3</v>
      </c>
      <c r="N358" s="19">
        <v>574.0</v>
      </c>
      <c r="O358" s="14"/>
      <c r="P358" s="14"/>
      <c r="Q358" s="21">
        <v>11.6</v>
      </c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</row>
    <row r="359" ht="18.75" customHeight="1">
      <c r="A359" s="14"/>
      <c r="B359" s="14"/>
      <c r="C359" s="13"/>
      <c r="D359" s="14"/>
      <c r="E359" s="14"/>
      <c r="F359" s="14"/>
      <c r="G359" s="14"/>
      <c r="H359" s="12" t="s">
        <v>38</v>
      </c>
      <c r="I359" s="15">
        <v>-0.25</v>
      </c>
      <c r="J359" s="12">
        <v>-0.75</v>
      </c>
      <c r="K359" s="16">
        <v>11.4</v>
      </c>
      <c r="L359" s="17">
        <v>44.6</v>
      </c>
      <c r="M359" s="17">
        <v>43.7</v>
      </c>
      <c r="N359" s="19">
        <v>576.0</v>
      </c>
      <c r="O359" s="14"/>
      <c r="P359" s="14"/>
      <c r="Q359" s="21">
        <v>11.8</v>
      </c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</row>
    <row r="360" ht="18.75" customHeight="1">
      <c r="A360" s="12">
        <v>180.0</v>
      </c>
      <c r="B360" s="12" t="s">
        <v>479</v>
      </c>
      <c r="C360" s="13" t="s">
        <v>480</v>
      </c>
      <c r="D360" s="12">
        <v>1990.0</v>
      </c>
      <c r="E360" s="14"/>
      <c r="F360" s="12" t="s">
        <v>178</v>
      </c>
      <c r="G360" s="12">
        <v>0.0</v>
      </c>
      <c r="H360" s="12" t="s">
        <v>37</v>
      </c>
      <c r="I360" s="15">
        <v>-5.25</v>
      </c>
      <c r="J360" s="12">
        <v>0.0</v>
      </c>
      <c r="K360" s="16">
        <v>12.3</v>
      </c>
      <c r="L360" s="17">
        <v>43.5</v>
      </c>
      <c r="M360" s="17">
        <v>43.0</v>
      </c>
      <c r="N360" s="19">
        <v>484.0</v>
      </c>
      <c r="O360" s="14"/>
      <c r="P360" s="14"/>
      <c r="Q360" s="21">
        <v>8.4</v>
      </c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</row>
    <row r="361" ht="18.75" customHeight="1">
      <c r="A361" s="14"/>
      <c r="B361" s="14"/>
      <c r="C361" s="13"/>
      <c r="D361" s="14"/>
      <c r="E361" s="14"/>
      <c r="F361" s="14"/>
      <c r="G361" s="14"/>
      <c r="H361" s="12" t="s">
        <v>38</v>
      </c>
      <c r="I361" s="15">
        <v>-5.25</v>
      </c>
      <c r="J361" s="12">
        <v>0.0</v>
      </c>
      <c r="K361" s="16">
        <v>12.3</v>
      </c>
      <c r="L361" s="17">
        <v>44.2</v>
      </c>
      <c r="M361" s="17">
        <v>43.1</v>
      </c>
      <c r="N361" s="19">
        <v>489.0</v>
      </c>
      <c r="O361" s="14"/>
      <c r="P361" s="14"/>
      <c r="Q361" s="21">
        <v>7.8</v>
      </c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</row>
    <row r="362" ht="18.75" customHeight="1">
      <c r="A362" s="12">
        <v>181.0</v>
      </c>
      <c r="B362" s="12" t="s">
        <v>481</v>
      </c>
      <c r="C362" s="13" t="s">
        <v>482</v>
      </c>
      <c r="D362" s="12">
        <v>1991.0</v>
      </c>
      <c r="E362" s="14"/>
      <c r="F362" s="12" t="s">
        <v>178</v>
      </c>
      <c r="G362" s="12">
        <v>0.0</v>
      </c>
      <c r="H362" s="12" t="s">
        <v>37</v>
      </c>
      <c r="I362" s="15">
        <v>-3.5</v>
      </c>
      <c r="J362" s="12">
        <v>-0.5</v>
      </c>
      <c r="K362" s="16">
        <v>11.6</v>
      </c>
      <c r="L362" s="17">
        <v>43.2</v>
      </c>
      <c r="M362" s="17">
        <v>42.5</v>
      </c>
      <c r="N362" s="19">
        <v>561.0</v>
      </c>
      <c r="O362" s="14"/>
      <c r="P362" s="14"/>
      <c r="Q362" s="21">
        <v>11.8</v>
      </c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</row>
    <row r="363" ht="18.75" customHeight="1">
      <c r="A363" s="14"/>
      <c r="B363" s="14"/>
      <c r="C363" s="13"/>
      <c r="D363" s="14"/>
      <c r="E363" s="14"/>
      <c r="F363" s="14"/>
      <c r="G363" s="14"/>
      <c r="H363" s="12" t="s">
        <v>38</v>
      </c>
      <c r="I363" s="15">
        <v>-3.5</v>
      </c>
      <c r="J363" s="12">
        <v>-0.5</v>
      </c>
      <c r="K363" s="16">
        <v>11.7</v>
      </c>
      <c r="L363" s="17">
        <v>42.9</v>
      </c>
      <c r="M363" s="17">
        <v>41.9</v>
      </c>
      <c r="N363" s="19">
        <v>563.0</v>
      </c>
      <c r="O363" s="14"/>
      <c r="P363" s="14"/>
      <c r="Q363" s="21">
        <v>11.7</v>
      </c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</row>
    <row r="364" ht="18.75" customHeight="1">
      <c r="A364" s="12">
        <v>182.0</v>
      </c>
      <c r="B364" s="12" t="s">
        <v>484</v>
      </c>
      <c r="C364" s="13" t="s">
        <v>485</v>
      </c>
      <c r="D364" s="12">
        <v>1987.0</v>
      </c>
      <c r="E364" s="14"/>
      <c r="F364" s="14"/>
      <c r="G364" s="12">
        <v>0.0</v>
      </c>
      <c r="H364" s="12" t="s">
        <v>37</v>
      </c>
      <c r="I364" s="15">
        <v>-16.0</v>
      </c>
      <c r="J364" s="12">
        <v>-3.5</v>
      </c>
      <c r="K364" s="16">
        <v>10.9</v>
      </c>
      <c r="L364" s="17">
        <v>47.5</v>
      </c>
      <c r="M364" s="17">
        <v>45.5</v>
      </c>
      <c r="N364" s="19">
        <v>515.0</v>
      </c>
      <c r="O364" s="14"/>
      <c r="P364" s="14"/>
      <c r="Q364" s="21">
        <v>10.6</v>
      </c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</row>
    <row r="365" ht="18.75" customHeight="1">
      <c r="A365" s="14"/>
      <c r="B365" s="14"/>
      <c r="C365" s="13"/>
      <c r="D365" s="14"/>
      <c r="E365" s="14"/>
      <c r="F365" s="14"/>
      <c r="G365" s="14"/>
      <c r="H365" s="12" t="s">
        <v>38</v>
      </c>
      <c r="I365" s="15">
        <v>-14.5</v>
      </c>
      <c r="J365" s="12">
        <v>-2.5</v>
      </c>
      <c r="K365" s="16">
        <v>10.9</v>
      </c>
      <c r="L365" s="17">
        <v>47.3</v>
      </c>
      <c r="M365" s="17">
        <v>45.5</v>
      </c>
      <c r="N365" s="19">
        <v>521.0</v>
      </c>
      <c r="O365" s="14"/>
      <c r="P365" s="14"/>
      <c r="Q365" s="21">
        <v>11.4</v>
      </c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</row>
    <row r="366" ht="18.75" customHeight="1">
      <c r="A366" s="12">
        <v>183.0</v>
      </c>
      <c r="B366" s="12" t="s">
        <v>486</v>
      </c>
      <c r="C366" s="13" t="s">
        <v>487</v>
      </c>
      <c r="D366" s="12">
        <v>1988.0</v>
      </c>
      <c r="E366" s="14"/>
      <c r="F366" s="14"/>
      <c r="G366" s="12">
        <v>1.0</v>
      </c>
      <c r="H366" s="12" t="s">
        <v>37</v>
      </c>
      <c r="I366" s="15">
        <v>-0.87</v>
      </c>
      <c r="J366" s="12">
        <v>0.0</v>
      </c>
      <c r="K366" s="16">
        <v>11.1</v>
      </c>
      <c r="L366" s="17">
        <v>46.9</v>
      </c>
      <c r="M366" s="17">
        <v>46.6</v>
      </c>
      <c r="N366" s="19">
        <v>508.0</v>
      </c>
      <c r="O366" s="14"/>
      <c r="P366" s="14"/>
      <c r="Q366" s="21">
        <v>10.7</v>
      </c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</row>
    <row r="367" ht="18.75" customHeight="1">
      <c r="A367" s="14"/>
      <c r="B367" s="14"/>
      <c r="C367" s="13"/>
      <c r="D367" s="14"/>
      <c r="E367" s="14"/>
      <c r="F367" s="14"/>
      <c r="G367" s="14"/>
      <c r="H367" s="12" t="s">
        <v>38</v>
      </c>
      <c r="I367" s="15">
        <v>0.0</v>
      </c>
      <c r="J367" s="12">
        <v>-0.75</v>
      </c>
      <c r="K367" s="16">
        <v>11.2</v>
      </c>
      <c r="L367" s="17">
        <v>46.8</v>
      </c>
      <c r="M367" s="17">
        <v>46.3</v>
      </c>
      <c r="N367" s="19">
        <v>511.0</v>
      </c>
      <c r="O367" s="14"/>
      <c r="P367" s="14"/>
      <c r="Q367" s="21">
        <v>10.6</v>
      </c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</row>
    <row r="368" ht="18.75" customHeight="1">
      <c r="A368" s="12">
        <v>184.0</v>
      </c>
      <c r="B368" s="12" t="s">
        <v>488</v>
      </c>
      <c r="C368" s="13" t="s">
        <v>489</v>
      </c>
      <c r="D368" s="12">
        <v>1966.0</v>
      </c>
      <c r="E368" s="14"/>
      <c r="F368" s="12" t="s">
        <v>178</v>
      </c>
      <c r="G368" s="12">
        <v>1.0</v>
      </c>
      <c r="H368" s="12" t="s">
        <v>37</v>
      </c>
      <c r="I368" s="15">
        <v>-6.0</v>
      </c>
      <c r="J368" s="12">
        <v>-1.0</v>
      </c>
      <c r="K368" s="16">
        <v>11.6</v>
      </c>
      <c r="L368" s="17">
        <v>45.8</v>
      </c>
      <c r="M368" s="17">
        <v>44.5</v>
      </c>
      <c r="N368" s="19">
        <v>598.0</v>
      </c>
      <c r="O368" s="14"/>
      <c r="P368" s="14"/>
      <c r="Q368" s="21">
        <v>11.3</v>
      </c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</row>
    <row r="369" ht="18.75" customHeight="1">
      <c r="A369" s="14"/>
      <c r="B369" s="14"/>
      <c r="C369" s="13"/>
      <c r="D369" s="14"/>
      <c r="E369" s="14"/>
      <c r="F369" s="14"/>
      <c r="G369" s="14"/>
      <c r="H369" s="12" t="s">
        <v>38</v>
      </c>
      <c r="I369" s="15">
        <v>-6.5</v>
      </c>
      <c r="J369" s="12">
        <v>-1.0</v>
      </c>
      <c r="K369" s="16">
        <v>11.5</v>
      </c>
      <c r="L369" s="17">
        <v>45.5</v>
      </c>
      <c r="M369" s="17">
        <v>44.2</v>
      </c>
      <c r="N369" s="19">
        <v>600.0</v>
      </c>
      <c r="O369" s="14"/>
      <c r="P369" s="14"/>
      <c r="Q369" s="21">
        <v>10.8</v>
      </c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</row>
    <row r="370" ht="18.75" customHeight="1">
      <c r="A370" s="12">
        <v>185.0</v>
      </c>
      <c r="B370" s="12" t="s">
        <v>490</v>
      </c>
      <c r="C370" s="13" t="s">
        <v>491</v>
      </c>
      <c r="D370" s="12">
        <v>1993.0</v>
      </c>
      <c r="E370" s="14"/>
      <c r="F370" s="14"/>
      <c r="G370" s="12">
        <v>1.0</v>
      </c>
      <c r="H370" s="12" t="s">
        <v>37</v>
      </c>
      <c r="I370" s="15">
        <v>-10.5</v>
      </c>
      <c r="J370" s="12">
        <v>-2.0</v>
      </c>
      <c r="K370" s="16">
        <v>11.7</v>
      </c>
      <c r="L370" s="17">
        <v>44.7</v>
      </c>
      <c r="M370" s="17">
        <v>43.0</v>
      </c>
      <c r="N370" s="19">
        <v>515.0</v>
      </c>
      <c r="O370" s="14"/>
      <c r="P370" s="14"/>
      <c r="Q370" s="21">
        <v>11.4</v>
      </c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</row>
    <row r="371" ht="18.75" customHeight="1">
      <c r="A371" s="14"/>
      <c r="B371" s="14"/>
      <c r="C371" s="13"/>
      <c r="D371" s="14"/>
      <c r="E371" s="14"/>
      <c r="F371" s="14"/>
      <c r="G371" s="14"/>
      <c r="H371" s="12" t="s">
        <v>38</v>
      </c>
      <c r="I371" s="15">
        <v>-9.0</v>
      </c>
      <c r="J371" s="12">
        <v>-5.0</v>
      </c>
      <c r="K371" s="16">
        <v>11.5</v>
      </c>
      <c r="L371" s="17">
        <v>46.7</v>
      </c>
      <c r="M371" s="17">
        <v>43.4</v>
      </c>
      <c r="N371" s="19">
        <v>504.0</v>
      </c>
      <c r="O371" s="14"/>
      <c r="P371" s="14"/>
      <c r="Q371" s="21">
        <v>10.1</v>
      </c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</row>
    <row r="372" ht="18.75" customHeight="1">
      <c r="A372" s="12">
        <v>186.0</v>
      </c>
      <c r="B372" s="12" t="s">
        <v>492</v>
      </c>
      <c r="C372" s="13" t="s">
        <v>493</v>
      </c>
      <c r="D372" s="12">
        <v>1990.0</v>
      </c>
      <c r="E372" s="14"/>
      <c r="F372" s="14"/>
      <c r="G372" s="12">
        <v>0.0</v>
      </c>
      <c r="H372" s="12" t="s">
        <v>37</v>
      </c>
      <c r="I372" s="15">
        <v>-7.5</v>
      </c>
      <c r="J372" s="12">
        <v>-2.5</v>
      </c>
      <c r="K372" s="16">
        <v>10.9</v>
      </c>
      <c r="L372" s="17">
        <v>46.5</v>
      </c>
      <c r="M372" s="17">
        <v>44.6</v>
      </c>
      <c r="N372" s="19">
        <v>498.0</v>
      </c>
      <c r="O372" s="14"/>
      <c r="P372" s="14"/>
      <c r="Q372" s="21">
        <v>8.4</v>
      </c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</row>
    <row r="373" ht="18.75" customHeight="1">
      <c r="A373" s="14"/>
      <c r="B373" s="14"/>
      <c r="C373" s="13"/>
      <c r="D373" s="14"/>
      <c r="E373" s="14"/>
      <c r="F373" s="14"/>
      <c r="G373" s="14"/>
      <c r="H373" s="12" t="s">
        <v>38</v>
      </c>
      <c r="I373" s="15">
        <v>-7.75</v>
      </c>
      <c r="J373" s="12">
        <v>-2.0</v>
      </c>
      <c r="K373" s="16">
        <v>11.0</v>
      </c>
      <c r="L373" s="17">
        <v>46.2</v>
      </c>
      <c r="M373" s="17">
        <v>44.4</v>
      </c>
      <c r="N373" s="19">
        <v>493.0</v>
      </c>
      <c r="O373" s="14"/>
      <c r="P373" s="14"/>
      <c r="Q373" s="21">
        <v>7.4</v>
      </c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</row>
    <row r="374" ht="18.75" customHeight="1">
      <c r="A374" s="12">
        <v>187.0</v>
      </c>
      <c r="B374" s="12" t="s">
        <v>494</v>
      </c>
      <c r="C374" s="13" t="s">
        <v>495</v>
      </c>
      <c r="D374" s="12">
        <v>1988.0</v>
      </c>
      <c r="E374" s="14"/>
      <c r="F374" s="14"/>
      <c r="G374" s="12">
        <v>0.0</v>
      </c>
      <c r="H374" s="12" t="s">
        <v>37</v>
      </c>
      <c r="I374" s="15">
        <v>-4.5</v>
      </c>
      <c r="J374" s="12">
        <v>-1.25</v>
      </c>
      <c r="K374" s="16">
        <v>11.8</v>
      </c>
      <c r="L374" s="17">
        <v>42.4</v>
      </c>
      <c r="M374" s="17">
        <v>41.0</v>
      </c>
      <c r="N374" s="19">
        <v>553.0</v>
      </c>
      <c r="O374" s="14"/>
      <c r="P374" s="14"/>
      <c r="Q374" s="21">
        <v>10.1</v>
      </c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</row>
    <row r="375" ht="18.75" customHeight="1">
      <c r="A375" s="14"/>
      <c r="B375" s="14"/>
      <c r="C375" s="13"/>
      <c r="D375" s="14"/>
      <c r="E375" s="14"/>
      <c r="F375" s="14"/>
      <c r="G375" s="14"/>
      <c r="H375" s="12" t="s">
        <v>38</v>
      </c>
      <c r="I375" s="15">
        <v>-4.75</v>
      </c>
      <c r="J375" s="12">
        <v>-0.75</v>
      </c>
      <c r="K375" s="16">
        <v>11.8</v>
      </c>
      <c r="L375" s="17">
        <v>42.7</v>
      </c>
      <c r="M375" s="17">
        <v>41.5</v>
      </c>
      <c r="N375" s="19">
        <v>561.0</v>
      </c>
      <c r="O375" s="14"/>
      <c r="P375" s="14"/>
      <c r="Q375" s="21">
        <v>10.7</v>
      </c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</row>
    <row r="376" ht="18.75" customHeight="1">
      <c r="A376" s="12">
        <v>188.0</v>
      </c>
      <c r="B376" s="12" t="s">
        <v>497</v>
      </c>
      <c r="C376" s="13" t="s">
        <v>498</v>
      </c>
      <c r="D376" s="12">
        <v>1993.0</v>
      </c>
      <c r="E376" s="14"/>
      <c r="F376" s="14"/>
      <c r="G376" s="12">
        <v>1.0</v>
      </c>
      <c r="H376" s="12" t="s">
        <v>37</v>
      </c>
      <c r="I376" s="15">
        <v>-3.0</v>
      </c>
      <c r="J376" s="12">
        <v>-0.5</v>
      </c>
      <c r="K376" s="16">
        <v>11.5</v>
      </c>
      <c r="L376" s="17">
        <v>43.84</v>
      </c>
      <c r="M376" s="17">
        <v>42.77</v>
      </c>
      <c r="N376" s="19">
        <v>509.0</v>
      </c>
      <c r="O376" s="14"/>
      <c r="P376" s="14"/>
      <c r="Q376" s="21">
        <v>10.4</v>
      </c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</row>
    <row r="377" ht="18.75" customHeight="1">
      <c r="A377" s="14"/>
      <c r="B377" s="14"/>
      <c r="C377" s="13"/>
      <c r="D377" s="14"/>
      <c r="E377" s="14"/>
      <c r="F377" s="14"/>
      <c r="G377" s="14"/>
      <c r="H377" s="12" t="s">
        <v>38</v>
      </c>
      <c r="I377" s="15">
        <v>-4.25</v>
      </c>
      <c r="J377" s="12">
        <v>0.0</v>
      </c>
      <c r="K377" s="16">
        <v>11.4</v>
      </c>
      <c r="L377" s="17">
        <v>42.9</v>
      </c>
      <c r="M377" s="17">
        <v>42.13</v>
      </c>
      <c r="N377" s="19">
        <v>505.0</v>
      </c>
      <c r="O377" s="14"/>
      <c r="P377" s="14"/>
      <c r="Q377" s="21">
        <v>9.0</v>
      </c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</row>
    <row r="378" ht="18.75" customHeight="1">
      <c r="A378" s="12">
        <v>189.0</v>
      </c>
      <c r="B378" s="12" t="s">
        <v>499</v>
      </c>
      <c r="C378" s="13" t="s">
        <v>500</v>
      </c>
      <c r="D378" s="12">
        <v>1991.0</v>
      </c>
      <c r="E378" s="14"/>
      <c r="F378" s="14"/>
      <c r="G378" s="12">
        <v>0.0</v>
      </c>
      <c r="H378" s="12" t="s">
        <v>37</v>
      </c>
      <c r="I378" s="15">
        <v>-8.0</v>
      </c>
      <c r="J378" s="12">
        <v>-0.5</v>
      </c>
      <c r="K378" s="16">
        <v>10.5</v>
      </c>
      <c r="L378" s="17">
        <v>48.6</v>
      </c>
      <c r="M378" s="17">
        <v>47.92</v>
      </c>
      <c r="N378" s="19">
        <v>513.0</v>
      </c>
      <c r="O378" s="14"/>
      <c r="P378" s="14"/>
      <c r="Q378" s="21">
        <v>9.6</v>
      </c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</row>
    <row r="379" ht="18.75" customHeight="1">
      <c r="A379" s="14"/>
      <c r="B379" s="14"/>
      <c r="C379" s="13"/>
      <c r="D379" s="14"/>
      <c r="E379" s="14"/>
      <c r="F379" s="14"/>
      <c r="G379" s="14"/>
      <c r="H379" s="12" t="s">
        <v>38</v>
      </c>
      <c r="I379" s="15">
        <v>-7.0</v>
      </c>
      <c r="J379" s="12">
        <v>-0.5</v>
      </c>
      <c r="K379" s="16">
        <v>10.7</v>
      </c>
      <c r="L379" s="17">
        <v>48.68</v>
      </c>
      <c r="M379" s="17">
        <v>47.82</v>
      </c>
      <c r="N379" s="19">
        <v>505.0</v>
      </c>
      <c r="O379" s="14"/>
      <c r="P379" s="14"/>
      <c r="Q379" s="21">
        <v>10.7</v>
      </c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</row>
    <row r="380" ht="18.75" customHeight="1">
      <c r="A380" s="12">
        <v>190.0</v>
      </c>
      <c r="B380" s="12" t="s">
        <v>501</v>
      </c>
      <c r="C380" s="13" t="s">
        <v>502</v>
      </c>
      <c r="D380" s="12">
        <v>1972.0</v>
      </c>
      <c r="E380" s="14"/>
      <c r="F380" s="14"/>
      <c r="G380" s="12">
        <v>0.0</v>
      </c>
      <c r="H380" s="12" t="s">
        <v>37</v>
      </c>
      <c r="I380" s="15">
        <v>-19.0</v>
      </c>
      <c r="J380" s="12">
        <v>0.0</v>
      </c>
      <c r="K380" s="16">
        <v>11.3</v>
      </c>
      <c r="L380" s="17">
        <v>45.45</v>
      </c>
      <c r="M380" s="17">
        <v>43.96</v>
      </c>
      <c r="N380" s="19">
        <v>592.0</v>
      </c>
      <c r="O380" s="14"/>
      <c r="P380" s="14"/>
      <c r="Q380" s="21">
        <v>10.2</v>
      </c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</row>
    <row r="381" ht="18.75" customHeight="1">
      <c r="A381" s="14"/>
      <c r="B381" s="14"/>
      <c r="C381" s="13"/>
      <c r="D381" s="14"/>
      <c r="E381" s="14"/>
      <c r="F381" s="14"/>
      <c r="G381" s="14"/>
      <c r="H381" s="12" t="s">
        <v>38</v>
      </c>
      <c r="I381" s="15">
        <v>-14.25</v>
      </c>
      <c r="J381" s="12">
        <v>-0.5</v>
      </c>
      <c r="K381" s="16">
        <v>11.2</v>
      </c>
      <c r="L381" s="17">
        <v>43.8</v>
      </c>
      <c r="M381" s="17">
        <v>43.59</v>
      </c>
      <c r="N381" s="19">
        <v>596.0</v>
      </c>
      <c r="O381" s="14"/>
      <c r="P381" s="14"/>
      <c r="Q381" s="21">
        <v>11.3</v>
      </c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</row>
    <row r="382" ht="18.75" customHeight="1">
      <c r="A382" s="12">
        <v>191.0</v>
      </c>
      <c r="B382" s="12" t="s">
        <v>503</v>
      </c>
      <c r="C382" s="13" t="s">
        <v>504</v>
      </c>
      <c r="D382" s="12">
        <v>1990.0</v>
      </c>
      <c r="E382" s="14"/>
      <c r="F382" s="12" t="s">
        <v>178</v>
      </c>
      <c r="G382" s="12">
        <v>1.0</v>
      </c>
      <c r="H382" s="12" t="s">
        <v>37</v>
      </c>
      <c r="I382" s="15">
        <v>-1.75</v>
      </c>
      <c r="J382" s="12">
        <v>-0.5</v>
      </c>
      <c r="K382" s="16">
        <v>12.0</v>
      </c>
      <c r="L382" s="17">
        <v>44.6</v>
      </c>
      <c r="M382" s="17">
        <v>44.41</v>
      </c>
      <c r="N382" s="19">
        <v>537.0</v>
      </c>
      <c r="O382" s="14"/>
      <c r="P382" s="14"/>
      <c r="Q382" s="21">
        <v>9.8</v>
      </c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</row>
    <row r="383" ht="18.75" customHeight="1">
      <c r="A383" s="14"/>
      <c r="B383" s="14"/>
      <c r="C383" s="13"/>
      <c r="D383" s="14"/>
      <c r="E383" s="14"/>
      <c r="F383" s="14"/>
      <c r="G383" s="14"/>
      <c r="H383" s="12" t="s">
        <v>38</v>
      </c>
      <c r="I383" s="15">
        <v>-1.75</v>
      </c>
      <c r="J383" s="12">
        <v>-0.5</v>
      </c>
      <c r="K383" s="16">
        <v>11.7</v>
      </c>
      <c r="L383" s="17">
        <v>44.54</v>
      </c>
      <c r="M383" s="17">
        <v>44.4</v>
      </c>
      <c r="N383" s="19">
        <v>540.0</v>
      </c>
      <c r="O383" s="14"/>
      <c r="P383" s="14"/>
      <c r="Q383" s="21">
        <v>9.5</v>
      </c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</row>
    <row r="384" ht="18.75" customHeight="1">
      <c r="A384" s="12">
        <v>192.0</v>
      </c>
      <c r="B384" s="12" t="s">
        <v>505</v>
      </c>
      <c r="C384" s="13" t="s">
        <v>506</v>
      </c>
      <c r="D384" s="12">
        <v>1979.0</v>
      </c>
      <c r="E384" s="14"/>
      <c r="F384" s="12" t="s">
        <v>178</v>
      </c>
      <c r="G384" s="12">
        <v>0.0</v>
      </c>
      <c r="H384" s="12" t="s">
        <v>37</v>
      </c>
      <c r="I384" s="15">
        <v>-1.25</v>
      </c>
      <c r="J384" s="12">
        <v>-0.75</v>
      </c>
      <c r="K384" s="16">
        <v>11.5</v>
      </c>
      <c r="L384" s="17">
        <v>43.05</v>
      </c>
      <c r="M384" s="17">
        <v>42.82</v>
      </c>
      <c r="N384" s="19">
        <v>568.0</v>
      </c>
      <c r="O384" s="14"/>
      <c r="P384" s="14"/>
      <c r="Q384" s="21">
        <v>12.7</v>
      </c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</row>
    <row r="385" ht="18.75" customHeight="1">
      <c r="A385" s="14"/>
      <c r="B385" s="14"/>
      <c r="C385" s="13"/>
      <c r="D385" s="14"/>
      <c r="E385" s="14"/>
      <c r="F385" s="14"/>
      <c r="G385" s="14"/>
      <c r="H385" s="12" t="s">
        <v>38</v>
      </c>
      <c r="I385" s="15">
        <v>-1.25</v>
      </c>
      <c r="J385" s="12">
        <v>-1.25</v>
      </c>
      <c r="K385" s="16">
        <v>11.5</v>
      </c>
      <c r="L385" s="17">
        <v>43.45</v>
      </c>
      <c r="M385" s="17">
        <v>42.16</v>
      </c>
      <c r="N385" s="19">
        <v>566.0</v>
      </c>
      <c r="O385" s="14"/>
      <c r="P385" s="14"/>
      <c r="Q385" s="21">
        <v>11.6</v>
      </c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</row>
    <row r="386" ht="18.75" customHeight="1">
      <c r="A386" s="12">
        <v>193.0</v>
      </c>
      <c r="B386" s="12" t="s">
        <v>507</v>
      </c>
      <c r="C386" s="13" t="s">
        <v>508</v>
      </c>
      <c r="D386" s="12">
        <v>1991.0</v>
      </c>
      <c r="E386" s="14"/>
      <c r="F386" s="12" t="s">
        <v>178</v>
      </c>
      <c r="G386" s="12">
        <v>1.0</v>
      </c>
      <c r="H386" s="12" t="s">
        <v>37</v>
      </c>
      <c r="I386" s="15">
        <v>-4.25</v>
      </c>
      <c r="J386" s="12">
        <v>-0.25</v>
      </c>
      <c r="K386" s="16">
        <v>12.0</v>
      </c>
      <c r="L386" s="17">
        <v>41.81</v>
      </c>
      <c r="M386" s="17">
        <v>41.43</v>
      </c>
      <c r="N386" s="19">
        <v>566.0</v>
      </c>
      <c r="O386" s="14"/>
      <c r="P386" s="14"/>
      <c r="Q386" s="21">
        <v>11.2</v>
      </c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</row>
    <row r="387" ht="18.75" customHeight="1">
      <c r="A387" s="14"/>
      <c r="B387" s="14"/>
      <c r="C387" s="13"/>
      <c r="D387" s="14"/>
      <c r="E387" s="14"/>
      <c r="F387" s="14"/>
      <c r="G387" s="14"/>
      <c r="H387" s="12" t="s">
        <v>38</v>
      </c>
      <c r="I387" s="15">
        <v>-4.25</v>
      </c>
      <c r="J387" s="12">
        <v>-0.25</v>
      </c>
      <c r="K387" s="16">
        <v>12.2</v>
      </c>
      <c r="L387" s="17">
        <v>41.92</v>
      </c>
      <c r="M387" s="17">
        <v>41.09</v>
      </c>
      <c r="N387" s="19">
        <v>572.0</v>
      </c>
      <c r="O387" s="14"/>
      <c r="P387" s="14"/>
      <c r="Q387" s="21">
        <v>10.2</v>
      </c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</row>
    <row r="388" ht="18.75" customHeight="1">
      <c r="A388" s="12">
        <v>194.0</v>
      </c>
      <c r="B388" s="12" t="s">
        <v>510</v>
      </c>
      <c r="C388" s="13" t="s">
        <v>511</v>
      </c>
      <c r="D388" s="12">
        <v>1990.0</v>
      </c>
      <c r="E388" s="14"/>
      <c r="F388" s="14"/>
      <c r="G388" s="12">
        <v>0.0</v>
      </c>
      <c r="H388" s="12" t="s">
        <v>37</v>
      </c>
      <c r="I388" s="15">
        <v>-8.25</v>
      </c>
      <c r="J388" s="12">
        <v>-1.0</v>
      </c>
      <c r="K388" s="16">
        <v>11.2</v>
      </c>
      <c r="L388" s="17">
        <v>44.53</v>
      </c>
      <c r="M388" s="17">
        <v>43.03</v>
      </c>
      <c r="N388" s="19">
        <v>490.0</v>
      </c>
      <c r="O388" s="14"/>
      <c r="P388" s="14"/>
      <c r="Q388" s="21">
        <v>8.5</v>
      </c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</row>
    <row r="389" ht="18.75" customHeight="1">
      <c r="A389" s="14"/>
      <c r="B389" s="14"/>
      <c r="C389" s="13"/>
      <c r="D389" s="14"/>
      <c r="E389" s="14"/>
      <c r="F389" s="14"/>
      <c r="G389" s="14"/>
      <c r="H389" s="12" t="s">
        <v>38</v>
      </c>
      <c r="I389" s="15">
        <v>-7.75</v>
      </c>
      <c r="J389" s="12">
        <v>-1.0</v>
      </c>
      <c r="K389" s="16">
        <v>11.3</v>
      </c>
      <c r="L389" s="17">
        <v>43.82</v>
      </c>
      <c r="M389" s="17">
        <v>42.77</v>
      </c>
      <c r="N389" s="19">
        <v>491.0</v>
      </c>
      <c r="O389" s="14"/>
      <c r="P389" s="14"/>
      <c r="Q389" s="21">
        <v>8.4</v>
      </c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</row>
    <row r="390" ht="18.75" customHeight="1">
      <c r="A390" s="12">
        <v>195.0</v>
      </c>
      <c r="B390" s="12" t="s">
        <v>512</v>
      </c>
      <c r="C390" s="13" t="s">
        <v>513</v>
      </c>
      <c r="D390" s="12">
        <v>1993.0</v>
      </c>
      <c r="E390" s="14"/>
      <c r="F390" s="14"/>
      <c r="G390" s="12">
        <v>0.0</v>
      </c>
      <c r="H390" s="12" t="s">
        <v>37</v>
      </c>
      <c r="I390" s="15">
        <v>-8.0</v>
      </c>
      <c r="J390" s="12">
        <v>-0.75</v>
      </c>
      <c r="K390" s="16">
        <v>11.8</v>
      </c>
      <c r="L390" s="17">
        <v>45.97</v>
      </c>
      <c r="M390" s="17">
        <v>44.7</v>
      </c>
      <c r="N390" s="19">
        <v>498.0</v>
      </c>
      <c r="O390" s="14"/>
      <c r="P390" s="14"/>
      <c r="Q390" s="21">
        <v>9.2</v>
      </c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</row>
    <row r="391" ht="18.75" customHeight="1">
      <c r="A391" s="14"/>
      <c r="B391" s="14"/>
      <c r="C391" s="13"/>
      <c r="D391" s="14"/>
      <c r="E391" s="14"/>
      <c r="F391" s="14"/>
      <c r="G391" s="14"/>
      <c r="H391" s="12" t="s">
        <v>38</v>
      </c>
      <c r="I391" s="15">
        <v>-7.0</v>
      </c>
      <c r="J391" s="12">
        <v>-1.0</v>
      </c>
      <c r="K391" s="16">
        <v>11.8</v>
      </c>
      <c r="L391" s="17">
        <v>45.95</v>
      </c>
      <c r="M391" s="17">
        <v>44.43</v>
      </c>
      <c r="N391" s="19">
        <v>499.0</v>
      </c>
      <c r="O391" s="14"/>
      <c r="P391" s="14"/>
      <c r="Q391" s="21">
        <v>9.9</v>
      </c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</row>
    <row r="392" ht="18.75" customHeight="1">
      <c r="A392" s="12">
        <v>196.0</v>
      </c>
      <c r="B392" s="12" t="s">
        <v>514</v>
      </c>
      <c r="C392" s="13" t="s">
        <v>515</v>
      </c>
      <c r="D392" s="12">
        <v>1988.0</v>
      </c>
      <c r="E392" s="14"/>
      <c r="F392" s="12" t="s">
        <v>178</v>
      </c>
      <c r="G392" s="12">
        <v>1.0</v>
      </c>
      <c r="H392" s="12" t="s">
        <v>37</v>
      </c>
      <c r="I392" s="15">
        <v>-8.5</v>
      </c>
      <c r="J392" s="12">
        <v>-0.5</v>
      </c>
      <c r="K392" s="16">
        <v>11.3</v>
      </c>
      <c r="L392" s="17">
        <v>41.82</v>
      </c>
      <c r="M392" s="17">
        <v>41.15</v>
      </c>
      <c r="N392" s="19">
        <v>563.0</v>
      </c>
      <c r="O392" s="14"/>
      <c r="P392" s="14"/>
      <c r="Q392" s="21">
        <v>9.8</v>
      </c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</row>
    <row r="393" ht="18.75" customHeight="1">
      <c r="A393" s="14"/>
      <c r="B393" s="14"/>
      <c r="C393" s="13"/>
      <c r="D393" s="14"/>
      <c r="E393" s="14"/>
      <c r="F393" s="14"/>
      <c r="G393" s="14"/>
      <c r="H393" s="12" t="s">
        <v>38</v>
      </c>
      <c r="I393" s="15">
        <v>-8.25</v>
      </c>
      <c r="J393" s="12">
        <v>-0.25</v>
      </c>
      <c r="K393" s="16">
        <v>11.1</v>
      </c>
      <c r="L393" s="17">
        <v>42.3</v>
      </c>
      <c r="M393" s="17">
        <v>41.19</v>
      </c>
      <c r="N393" s="19">
        <v>566.0</v>
      </c>
      <c r="O393" s="14"/>
      <c r="P393" s="14"/>
      <c r="Q393" s="21">
        <v>11.4</v>
      </c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</row>
    <row r="394" ht="18.75" customHeight="1">
      <c r="A394" s="12">
        <v>197.0</v>
      </c>
      <c r="B394" s="12" t="s">
        <v>516</v>
      </c>
      <c r="C394" s="13" t="s">
        <v>517</v>
      </c>
      <c r="D394" s="12">
        <v>1981.0</v>
      </c>
      <c r="E394" s="14"/>
      <c r="F394" s="12" t="s">
        <v>175</v>
      </c>
      <c r="G394" s="12">
        <v>0.0</v>
      </c>
      <c r="H394" s="12" t="s">
        <v>37</v>
      </c>
      <c r="I394" s="15">
        <v>-1.25</v>
      </c>
      <c r="J394" s="12">
        <v>0.0</v>
      </c>
      <c r="K394" s="16">
        <v>11.5</v>
      </c>
      <c r="L394" s="17">
        <v>45.1</v>
      </c>
      <c r="M394" s="17">
        <v>44.7</v>
      </c>
      <c r="N394" s="19">
        <v>550.0</v>
      </c>
      <c r="O394" s="14"/>
      <c r="P394" s="14"/>
      <c r="Q394" s="21">
        <v>9.1</v>
      </c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</row>
    <row r="395" ht="18.75" customHeight="1">
      <c r="A395" s="14"/>
      <c r="B395" s="14"/>
      <c r="C395" s="13"/>
      <c r="D395" s="14"/>
      <c r="E395" s="14"/>
      <c r="F395" s="14"/>
      <c r="G395" s="14"/>
      <c r="H395" s="12" t="s">
        <v>38</v>
      </c>
      <c r="I395" s="15">
        <v>-1.0</v>
      </c>
      <c r="J395" s="12">
        <v>0.0</v>
      </c>
      <c r="K395" s="16">
        <v>11.6</v>
      </c>
      <c r="L395" s="17">
        <v>44.9</v>
      </c>
      <c r="M395" s="17">
        <v>44.4</v>
      </c>
      <c r="N395" s="19">
        <v>545.0</v>
      </c>
      <c r="O395" s="14"/>
      <c r="P395" s="14"/>
      <c r="Q395" s="21">
        <v>11.0</v>
      </c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</row>
    <row r="396" ht="18.75" customHeight="1">
      <c r="A396" s="12">
        <v>198.0</v>
      </c>
      <c r="B396" s="12" t="s">
        <v>518</v>
      </c>
      <c r="C396" s="13" t="s">
        <v>519</v>
      </c>
      <c r="D396" s="12">
        <v>1992.0</v>
      </c>
      <c r="E396" s="14"/>
      <c r="F396" s="12" t="s">
        <v>175</v>
      </c>
      <c r="G396" s="12">
        <v>0.0</v>
      </c>
      <c r="H396" s="12" t="s">
        <v>37</v>
      </c>
      <c r="I396" s="15">
        <v>-3.5</v>
      </c>
      <c r="J396" s="12">
        <v>0.0</v>
      </c>
      <c r="K396" s="16">
        <v>11.3</v>
      </c>
      <c r="L396" s="17">
        <v>45.9</v>
      </c>
      <c r="M396" s="17">
        <v>44.0</v>
      </c>
      <c r="N396" s="19">
        <v>539.0</v>
      </c>
      <c r="O396" s="14"/>
      <c r="P396" s="14"/>
      <c r="Q396" s="21">
        <v>11.9</v>
      </c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</row>
    <row r="397" ht="18.75" customHeight="1">
      <c r="A397" s="14"/>
      <c r="B397" s="14"/>
      <c r="C397" s="13"/>
      <c r="D397" s="14"/>
      <c r="E397" s="14"/>
      <c r="F397" s="14"/>
      <c r="G397" s="14"/>
      <c r="H397" s="12" t="s">
        <v>38</v>
      </c>
      <c r="I397" s="15">
        <v>-3.5</v>
      </c>
      <c r="J397" s="12">
        <v>-0.25</v>
      </c>
      <c r="K397" s="16">
        <v>11.3</v>
      </c>
      <c r="L397" s="17">
        <v>45.5</v>
      </c>
      <c r="M397" s="17">
        <v>44.2</v>
      </c>
      <c r="N397" s="19">
        <v>537.0</v>
      </c>
      <c r="O397" s="14"/>
      <c r="P397" s="14"/>
      <c r="Q397" s="21">
        <v>11.7</v>
      </c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</row>
    <row r="398" ht="18.75" customHeight="1">
      <c r="A398" s="12">
        <v>199.0</v>
      </c>
      <c r="B398" s="12" t="s">
        <v>521</v>
      </c>
      <c r="C398" s="13" t="s">
        <v>522</v>
      </c>
      <c r="D398" s="12">
        <v>1993.0</v>
      </c>
      <c r="E398" s="29" t="s">
        <v>523</v>
      </c>
      <c r="F398" s="12" t="s">
        <v>178</v>
      </c>
      <c r="G398" s="12">
        <v>1.0</v>
      </c>
      <c r="H398" s="12" t="s">
        <v>37</v>
      </c>
      <c r="I398" s="15">
        <v>-1.75</v>
      </c>
      <c r="J398" s="12">
        <v>-0.25</v>
      </c>
      <c r="K398" s="16">
        <v>12.3</v>
      </c>
      <c r="L398" s="17">
        <v>41.9</v>
      </c>
      <c r="M398" s="17">
        <v>41.1</v>
      </c>
      <c r="N398" s="19">
        <v>579.0</v>
      </c>
      <c r="O398" s="14"/>
      <c r="P398" s="14"/>
      <c r="Q398" s="21">
        <v>11.6</v>
      </c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</row>
    <row r="399" ht="18.75" customHeight="1">
      <c r="A399" s="14"/>
      <c r="B399" s="14"/>
      <c r="C399" s="13"/>
      <c r="D399" s="14"/>
      <c r="E399" s="14"/>
      <c r="F399" s="14"/>
      <c r="G399" s="14"/>
      <c r="H399" s="12" t="s">
        <v>38</v>
      </c>
      <c r="I399" s="15">
        <v>-2.0</v>
      </c>
      <c r="J399" s="12">
        <v>-0.25</v>
      </c>
      <c r="K399" s="16">
        <v>12.2</v>
      </c>
      <c r="L399" s="17">
        <v>40.9</v>
      </c>
      <c r="M399" s="17">
        <v>40.3</v>
      </c>
      <c r="N399" s="19">
        <v>578.0</v>
      </c>
      <c r="O399" s="14"/>
      <c r="P399" s="14"/>
      <c r="Q399" s="21">
        <v>10.7</v>
      </c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</row>
    <row r="400" ht="18.75" customHeight="1">
      <c r="A400" s="12">
        <v>200.0</v>
      </c>
      <c r="B400" s="12" t="s">
        <v>524</v>
      </c>
      <c r="C400" s="13" t="s">
        <v>525</v>
      </c>
      <c r="D400" s="12">
        <v>1991.0</v>
      </c>
      <c r="E400" s="14"/>
      <c r="F400" s="12" t="s">
        <v>178</v>
      </c>
      <c r="G400" s="12">
        <v>1.0</v>
      </c>
      <c r="H400" s="12" t="s">
        <v>37</v>
      </c>
      <c r="I400" s="15">
        <v>-1.75</v>
      </c>
      <c r="J400" s="12">
        <v>-1.5</v>
      </c>
      <c r="K400" s="16">
        <v>12.0</v>
      </c>
      <c r="L400" s="17">
        <v>44.5</v>
      </c>
      <c r="M400" s="17">
        <v>41.8</v>
      </c>
      <c r="N400" s="19">
        <v>496.0</v>
      </c>
      <c r="O400" s="14"/>
      <c r="P400" s="14"/>
      <c r="Q400" s="21">
        <v>9.2</v>
      </c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</row>
    <row r="401" ht="18.75" customHeight="1">
      <c r="A401" s="14"/>
      <c r="B401" s="14"/>
      <c r="C401" s="13"/>
      <c r="D401" s="14"/>
      <c r="E401" s="14"/>
      <c r="F401" s="14"/>
      <c r="G401" s="14"/>
      <c r="H401" s="12" t="s">
        <v>38</v>
      </c>
      <c r="I401" s="15">
        <v>-1.75</v>
      </c>
      <c r="J401" s="12">
        <v>-1.5</v>
      </c>
      <c r="K401" s="16">
        <v>12.0</v>
      </c>
      <c r="L401" s="17">
        <v>44.1</v>
      </c>
      <c r="M401" s="17">
        <v>42.0</v>
      </c>
      <c r="N401" s="19">
        <v>497.0</v>
      </c>
      <c r="O401" s="14"/>
      <c r="P401" s="14"/>
      <c r="Q401" s="21">
        <v>9.6</v>
      </c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</row>
    <row r="402" ht="18.75" customHeight="1">
      <c r="A402" s="14"/>
      <c r="B402" s="14"/>
      <c r="C402" s="13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75"/>
  <cols>
    <col customWidth="1" min="1" max="3" width="9.0"/>
    <col customWidth="1" min="4" max="4" width="20.63"/>
    <col customWidth="1" min="5" max="5" width="9.0"/>
    <col customWidth="1" min="6" max="6" width="10.0"/>
    <col customWidth="1" min="7" max="56" width="9.0"/>
    <col customWidth="1" min="57" max="57" width="10.75"/>
    <col customWidth="1" min="58" max="68" width="9.0"/>
  </cols>
  <sheetData>
    <row r="1" ht="18.75" customHeight="1">
      <c r="A1" s="14"/>
      <c r="B1" s="14"/>
      <c r="C1" s="14"/>
      <c r="D1" s="14"/>
      <c r="E1" s="14"/>
      <c r="F1" s="14"/>
      <c r="G1" s="14"/>
      <c r="H1" s="14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ht="18.75" customHeight="1">
      <c r="A2" s="14"/>
      <c r="B2" s="14"/>
      <c r="C2" s="14"/>
      <c r="D2" s="14"/>
      <c r="E2" s="14"/>
      <c r="F2" s="14"/>
      <c r="G2" s="14"/>
      <c r="H2" s="14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ht="18.75" customHeight="1">
      <c r="A3" s="14"/>
      <c r="B3" s="14"/>
      <c r="C3" s="14"/>
      <c r="D3" s="14"/>
      <c r="E3" s="14"/>
      <c r="F3" s="14"/>
      <c r="G3" s="14"/>
      <c r="H3" s="14"/>
      <c r="I3" s="22" t="s">
        <v>41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5"/>
      <c r="X3" s="26" t="s">
        <v>46</v>
      </c>
      <c r="Y3" s="24"/>
      <c r="Z3" s="24"/>
      <c r="AA3" s="24"/>
      <c r="AB3" s="24"/>
      <c r="AC3" s="24"/>
      <c r="AD3" s="24"/>
      <c r="AE3" s="25"/>
      <c r="AF3" s="27" t="s">
        <v>49</v>
      </c>
      <c r="AG3" s="24"/>
      <c r="AH3" s="24"/>
      <c r="AI3" s="24"/>
      <c r="AJ3" s="24"/>
      <c r="AK3" s="24"/>
      <c r="AL3" s="24"/>
      <c r="AM3" s="25"/>
      <c r="AN3" s="28" t="s">
        <v>52</v>
      </c>
      <c r="AO3" s="24"/>
      <c r="AP3" s="24"/>
      <c r="AQ3" s="24"/>
      <c r="AR3" s="24"/>
      <c r="AS3" s="24"/>
      <c r="AT3" s="24"/>
      <c r="AU3" s="25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</row>
    <row r="4" ht="18.75" customHeight="1">
      <c r="A4" s="14"/>
      <c r="B4" s="30" t="s">
        <v>0</v>
      </c>
      <c r="C4" s="30" t="s">
        <v>58</v>
      </c>
      <c r="D4" s="30" t="s">
        <v>59</v>
      </c>
      <c r="E4" s="30" t="s">
        <v>60</v>
      </c>
      <c r="F4" s="30" t="s">
        <v>61</v>
      </c>
      <c r="G4" s="30" t="s">
        <v>62</v>
      </c>
      <c r="H4" s="30" t="s">
        <v>63</v>
      </c>
      <c r="I4" s="31" t="s">
        <v>64</v>
      </c>
      <c r="J4" s="31" t="s">
        <v>65</v>
      </c>
      <c r="K4" s="31" t="s">
        <v>66</v>
      </c>
      <c r="L4" s="31" t="s">
        <v>67</v>
      </c>
      <c r="M4" s="31" t="s">
        <v>11</v>
      </c>
      <c r="N4" s="31" t="s">
        <v>12</v>
      </c>
      <c r="O4" s="31" t="s">
        <v>68</v>
      </c>
      <c r="P4" s="31" t="s">
        <v>10</v>
      </c>
      <c r="Q4" s="31" t="s">
        <v>14</v>
      </c>
      <c r="R4" s="31" t="s">
        <v>69</v>
      </c>
      <c r="S4" s="31" t="s">
        <v>70</v>
      </c>
      <c r="T4" s="31" t="s">
        <v>71</v>
      </c>
      <c r="U4" s="31" t="s">
        <v>72</v>
      </c>
      <c r="V4" s="31" t="s">
        <v>73</v>
      </c>
      <c r="W4" s="31" t="s">
        <v>74</v>
      </c>
      <c r="X4" s="33" t="s">
        <v>75</v>
      </c>
      <c r="Y4" s="33" t="s">
        <v>76</v>
      </c>
      <c r="Z4" s="33" t="s">
        <v>77</v>
      </c>
      <c r="AA4" s="33" t="s">
        <v>78</v>
      </c>
      <c r="AB4" s="33" t="s">
        <v>23</v>
      </c>
      <c r="AC4" s="33" t="s">
        <v>24</v>
      </c>
      <c r="AD4" s="33" t="s">
        <v>21</v>
      </c>
      <c r="AE4" s="33" t="s">
        <v>22</v>
      </c>
      <c r="AF4" s="35" t="s">
        <v>79</v>
      </c>
      <c r="AG4" s="35" t="s">
        <v>80</v>
      </c>
      <c r="AH4" s="35" t="s">
        <v>81</v>
      </c>
      <c r="AI4" s="35" t="s">
        <v>82</v>
      </c>
      <c r="AJ4" s="35" t="s">
        <v>30</v>
      </c>
      <c r="AK4" s="35" t="s">
        <v>31</v>
      </c>
      <c r="AL4" s="35" t="s">
        <v>28</v>
      </c>
      <c r="AM4" s="35" t="s">
        <v>29</v>
      </c>
      <c r="AN4" s="36" t="s">
        <v>85</v>
      </c>
      <c r="AO4" s="36" t="s">
        <v>86</v>
      </c>
      <c r="AP4" s="36" t="s">
        <v>87</v>
      </c>
      <c r="AQ4" s="36" t="s">
        <v>88</v>
      </c>
      <c r="AR4" s="36" t="s">
        <v>89</v>
      </c>
      <c r="AS4" s="36" t="s">
        <v>90</v>
      </c>
      <c r="AT4" s="36" t="s">
        <v>91</v>
      </c>
      <c r="AU4" s="36" t="s">
        <v>92</v>
      </c>
      <c r="AV4" s="30" t="s">
        <v>93</v>
      </c>
      <c r="AW4" s="30" t="s">
        <v>94</v>
      </c>
      <c r="AX4" s="30" t="s">
        <v>95</v>
      </c>
      <c r="AY4" s="30" t="s">
        <v>97</v>
      </c>
      <c r="AZ4" s="14"/>
      <c r="BA4" s="14"/>
      <c r="BB4" s="14"/>
      <c r="BC4" s="30" t="s">
        <v>99</v>
      </c>
      <c r="BD4" s="30" t="s">
        <v>100</v>
      </c>
      <c r="BE4" s="30" t="s">
        <v>101</v>
      </c>
      <c r="BF4" s="30" t="s">
        <v>102</v>
      </c>
      <c r="BG4" s="14"/>
      <c r="BH4" s="14"/>
      <c r="BI4" s="14"/>
      <c r="BJ4" s="14"/>
      <c r="BK4" s="14"/>
      <c r="BL4" s="14"/>
      <c r="BM4" s="14"/>
      <c r="BN4" s="14"/>
      <c r="BO4" s="14"/>
      <c r="BP4" s="14"/>
    </row>
    <row r="5" ht="18.75" customHeight="1">
      <c r="A5" s="14"/>
      <c r="B5" s="30">
        <v>1.0</v>
      </c>
      <c r="C5" s="30">
        <v>103679.0</v>
      </c>
      <c r="D5" s="30" t="s">
        <v>103</v>
      </c>
      <c r="E5" s="30">
        <v>1984.0</v>
      </c>
      <c r="F5" s="30">
        <f>2011-E5</f>
        <v>27</v>
      </c>
      <c r="G5" s="30">
        <v>0.0</v>
      </c>
      <c r="H5" s="30">
        <v>1.0</v>
      </c>
      <c r="I5" s="31">
        <v>-4.75</v>
      </c>
      <c r="J5" s="31">
        <v>-2.75</v>
      </c>
      <c r="K5" s="31">
        <v>0.08</v>
      </c>
      <c r="L5" s="31">
        <v>1.0</v>
      </c>
      <c r="M5" s="31">
        <v>46.5</v>
      </c>
      <c r="N5" s="31">
        <v>43.5</v>
      </c>
      <c r="O5" s="31">
        <v>510.0</v>
      </c>
      <c r="P5" s="31">
        <v>11.2</v>
      </c>
      <c r="Q5" s="31">
        <v>6.0</v>
      </c>
      <c r="R5" s="31">
        <v>2.0</v>
      </c>
      <c r="S5" s="31">
        <v>91.98</v>
      </c>
      <c r="T5" s="31">
        <v>14.8</v>
      </c>
      <c r="U5" s="31">
        <v>16.6</v>
      </c>
      <c r="V5" s="31">
        <v>9.3</v>
      </c>
      <c r="W5" s="31">
        <v>9.2</v>
      </c>
      <c r="X5" s="33">
        <v>0.5</v>
      </c>
      <c r="Y5" s="33">
        <v>-0.5</v>
      </c>
      <c r="Z5" s="33">
        <v>1.0</v>
      </c>
      <c r="AA5" s="33">
        <v>1.0</v>
      </c>
      <c r="AB5" s="33">
        <v>9.4</v>
      </c>
      <c r="AC5" s="33">
        <v>14.9</v>
      </c>
      <c r="AD5" s="33">
        <v>6.5</v>
      </c>
      <c r="AE5" s="33">
        <v>5.3</v>
      </c>
      <c r="AF5" s="35">
        <v>0.0</v>
      </c>
      <c r="AG5" s="35">
        <v>-0.5</v>
      </c>
      <c r="AH5" s="35">
        <v>1.0</v>
      </c>
      <c r="AI5" s="35">
        <v>1.0</v>
      </c>
      <c r="AJ5" s="35">
        <v>9.6</v>
      </c>
      <c r="AK5" s="35">
        <v>14.5</v>
      </c>
      <c r="AL5" s="35">
        <v>7.1</v>
      </c>
      <c r="AM5" s="35">
        <v>5.8</v>
      </c>
      <c r="AN5" s="36">
        <v>0.25</v>
      </c>
      <c r="AO5" s="36">
        <v>-0.75</v>
      </c>
      <c r="AP5" s="36">
        <v>0.8</v>
      </c>
      <c r="AQ5" s="36">
        <v>1.0</v>
      </c>
      <c r="AR5" s="36">
        <v>8.5</v>
      </c>
      <c r="AS5" s="36">
        <v>13.8</v>
      </c>
      <c r="AT5" s="36">
        <v>6.8</v>
      </c>
      <c r="AU5" s="36">
        <v>5.3</v>
      </c>
      <c r="AV5" s="30">
        <f t="shared" ref="AV5:AV118" si="1">I5+J5/2</f>
        <v>-6.125</v>
      </c>
      <c r="AW5" s="30">
        <f t="shared" ref="AW5:AW118" si="2">X5+Y5/2</f>
        <v>0.25</v>
      </c>
      <c r="AX5" s="30">
        <f t="shared" ref="AX5:AX118" si="3">AF5+AG5/2</f>
        <v>-0.25</v>
      </c>
      <c r="AY5" s="30">
        <f t="shared" ref="AY5:AY118" si="4">AN5+AO5/2</f>
        <v>-0.125</v>
      </c>
      <c r="AZ5" s="14"/>
      <c r="BA5" s="14"/>
      <c r="BB5" s="14"/>
      <c r="BC5" s="30">
        <f t="shared" ref="BC5:BC118" si="5">AV5</f>
        <v>-6.125</v>
      </c>
      <c r="BD5" s="30">
        <f t="shared" ref="BD5:BD118" si="6">AV5-AW5</f>
        <v>-6.375</v>
      </c>
      <c r="BE5" s="30">
        <f t="shared" ref="BE5:BE118" si="7">AV5-AX5</f>
        <v>-5.875</v>
      </c>
      <c r="BF5" s="30">
        <f t="shared" ref="BF5:BF118" si="8">AV5-AY5</f>
        <v>-6</v>
      </c>
      <c r="BG5" s="14"/>
      <c r="BH5" s="14"/>
      <c r="BI5" s="14"/>
      <c r="BJ5" s="14"/>
      <c r="BK5" s="14"/>
      <c r="BL5" s="14"/>
      <c r="BM5" s="14"/>
      <c r="BN5" s="14"/>
      <c r="BO5" s="14"/>
      <c r="BP5" s="14"/>
    </row>
    <row r="6" ht="18.75" customHeight="1">
      <c r="A6" s="14"/>
      <c r="B6" s="14"/>
      <c r="C6" s="14"/>
      <c r="D6" s="14"/>
      <c r="E6" s="14"/>
      <c r="F6" s="14"/>
      <c r="G6" s="14"/>
      <c r="H6" s="30">
        <v>2.0</v>
      </c>
      <c r="I6" s="31">
        <v>-6.0</v>
      </c>
      <c r="J6" s="31">
        <v>-3.5</v>
      </c>
      <c r="K6" s="31">
        <v>0.06</v>
      </c>
      <c r="L6" s="31">
        <v>0.9</v>
      </c>
      <c r="M6" s="31">
        <v>46.5</v>
      </c>
      <c r="N6" s="31">
        <v>42.9</v>
      </c>
      <c r="O6" s="31">
        <v>505.0</v>
      </c>
      <c r="P6" s="31">
        <v>11.3</v>
      </c>
      <c r="Q6" s="31">
        <v>6.0</v>
      </c>
      <c r="R6" s="31">
        <v>2.0</v>
      </c>
      <c r="S6" s="31">
        <v>108.58</v>
      </c>
      <c r="T6" s="31">
        <v>14.1</v>
      </c>
      <c r="U6" s="31">
        <v>17.1</v>
      </c>
      <c r="V6" s="31">
        <v>8.3</v>
      </c>
      <c r="W6" s="31">
        <v>8.2</v>
      </c>
      <c r="X6" s="33">
        <v>0.5</v>
      </c>
      <c r="Y6" s="33">
        <v>-0.5</v>
      </c>
      <c r="Z6" s="33">
        <v>1.0</v>
      </c>
      <c r="AA6" s="33">
        <v>1.0</v>
      </c>
      <c r="AB6" s="33">
        <v>10.0</v>
      </c>
      <c r="AC6" s="33">
        <v>16.2</v>
      </c>
      <c r="AD6" s="33">
        <v>5.8</v>
      </c>
      <c r="AE6" s="33">
        <v>4.9</v>
      </c>
      <c r="AF6" s="35">
        <v>0.25</v>
      </c>
      <c r="AG6" s="35">
        <v>-0.75</v>
      </c>
      <c r="AH6" s="35">
        <v>1.0</v>
      </c>
      <c r="AI6" s="35">
        <v>1.0</v>
      </c>
      <c r="AJ6" s="35">
        <v>9.9</v>
      </c>
      <c r="AK6" s="35">
        <v>15.1</v>
      </c>
      <c r="AL6" s="35">
        <v>6.8</v>
      </c>
      <c r="AM6" s="35">
        <v>5.6</v>
      </c>
      <c r="AN6" s="36">
        <v>0.0</v>
      </c>
      <c r="AO6" s="36">
        <v>-0.75</v>
      </c>
      <c r="AP6" s="36">
        <v>0.8</v>
      </c>
      <c r="AQ6" s="36">
        <v>1.0</v>
      </c>
      <c r="AR6" s="36">
        <v>8.9</v>
      </c>
      <c r="AS6" s="36">
        <v>14.6</v>
      </c>
      <c r="AT6" s="36">
        <v>6.4</v>
      </c>
      <c r="AU6" s="36">
        <v>5.1</v>
      </c>
      <c r="AV6" s="30">
        <f t="shared" si="1"/>
        <v>-7.75</v>
      </c>
      <c r="AW6" s="30">
        <f t="shared" si="2"/>
        <v>0.25</v>
      </c>
      <c r="AX6" s="30">
        <f t="shared" si="3"/>
        <v>-0.125</v>
      </c>
      <c r="AY6" s="30">
        <f t="shared" si="4"/>
        <v>-0.375</v>
      </c>
      <c r="AZ6" s="14"/>
      <c r="BA6" s="14"/>
      <c r="BB6" s="14"/>
      <c r="BC6" s="30">
        <f t="shared" si="5"/>
        <v>-7.75</v>
      </c>
      <c r="BD6" s="30">
        <f t="shared" si="6"/>
        <v>-8</v>
      </c>
      <c r="BE6" s="30">
        <f t="shared" si="7"/>
        <v>-7.625</v>
      </c>
      <c r="BF6" s="30">
        <f t="shared" si="8"/>
        <v>-7.375</v>
      </c>
      <c r="BG6" s="14"/>
      <c r="BH6" s="14"/>
      <c r="BI6" s="14"/>
      <c r="BJ6" s="14"/>
      <c r="BK6" s="14"/>
      <c r="BL6" s="14"/>
      <c r="BM6" s="14"/>
      <c r="BN6" s="14"/>
      <c r="BO6" s="14"/>
      <c r="BP6" s="14"/>
    </row>
    <row r="7" ht="18.75" customHeight="1">
      <c r="A7" s="14"/>
      <c r="B7" s="30">
        <v>2.0</v>
      </c>
      <c r="C7" s="30">
        <v>111430.0</v>
      </c>
      <c r="D7" s="30" t="s">
        <v>122</v>
      </c>
      <c r="E7" s="30">
        <v>1992.0</v>
      </c>
      <c r="F7" s="30">
        <f>2011-E7</f>
        <v>19</v>
      </c>
      <c r="G7" s="30">
        <v>0.0</v>
      </c>
      <c r="H7" s="30">
        <v>1.0</v>
      </c>
      <c r="I7" s="31">
        <v>-0.5</v>
      </c>
      <c r="J7" s="31">
        <v>-2.5</v>
      </c>
      <c r="K7" s="31">
        <v>0.1</v>
      </c>
      <c r="L7" s="31">
        <v>1.0</v>
      </c>
      <c r="M7" s="31">
        <v>47.3</v>
      </c>
      <c r="N7" s="31">
        <v>44.6</v>
      </c>
      <c r="O7" s="31">
        <v>477.0</v>
      </c>
      <c r="P7" s="31">
        <v>11.4</v>
      </c>
      <c r="Q7" s="31">
        <v>6.5</v>
      </c>
      <c r="R7" s="31">
        <v>2.0</v>
      </c>
      <c r="S7" s="31">
        <v>49.15</v>
      </c>
      <c r="T7" s="31">
        <v>18.7</v>
      </c>
      <c r="U7" s="31">
        <v>22.5</v>
      </c>
      <c r="V7" s="31">
        <v>6.9</v>
      </c>
      <c r="W7" s="31">
        <v>8.4</v>
      </c>
      <c r="X7" s="33">
        <v>0.75</v>
      </c>
      <c r="Y7" s="33">
        <v>-0.25</v>
      </c>
      <c r="Z7" s="33">
        <v>1.2</v>
      </c>
      <c r="AA7" s="33">
        <v>1.2</v>
      </c>
      <c r="AB7" s="33">
        <v>12.8</v>
      </c>
      <c r="AC7" s="33">
        <v>14.3</v>
      </c>
      <c r="AD7" s="33">
        <v>9.9</v>
      </c>
      <c r="AE7" s="33">
        <v>9.1</v>
      </c>
      <c r="AF7" s="35">
        <v>0.25</v>
      </c>
      <c r="AG7" s="35">
        <v>0.0</v>
      </c>
      <c r="AH7" s="35">
        <v>1.2</v>
      </c>
      <c r="AI7" s="35">
        <v>1.2</v>
      </c>
      <c r="AJ7" s="35">
        <v>14.8</v>
      </c>
      <c r="AK7" s="35">
        <v>17.3</v>
      </c>
      <c r="AL7" s="35">
        <v>8.7</v>
      </c>
      <c r="AM7" s="35">
        <v>8.7</v>
      </c>
      <c r="AN7" s="36">
        <v>0.0</v>
      </c>
      <c r="AO7" s="36">
        <v>-0.5</v>
      </c>
      <c r="AP7" s="36">
        <v>1.0</v>
      </c>
      <c r="AQ7" s="36">
        <v>1.0</v>
      </c>
      <c r="AR7" s="36">
        <v>15.3</v>
      </c>
      <c r="AS7" s="36">
        <v>20.2</v>
      </c>
      <c r="AT7" s="36">
        <v>6.3</v>
      </c>
      <c r="AU7" s="36">
        <v>6.9</v>
      </c>
      <c r="AV7" s="30">
        <f t="shared" si="1"/>
        <v>-1.75</v>
      </c>
      <c r="AW7" s="30">
        <f t="shared" si="2"/>
        <v>0.625</v>
      </c>
      <c r="AX7" s="30">
        <f t="shared" si="3"/>
        <v>0.25</v>
      </c>
      <c r="AY7" s="30">
        <f t="shared" si="4"/>
        <v>-0.25</v>
      </c>
      <c r="AZ7" s="14"/>
      <c r="BA7" s="14"/>
      <c r="BB7" s="14"/>
      <c r="BC7" s="30">
        <f t="shared" si="5"/>
        <v>-1.75</v>
      </c>
      <c r="BD7" s="30">
        <f t="shared" si="6"/>
        <v>-2.375</v>
      </c>
      <c r="BE7" s="30">
        <f t="shared" si="7"/>
        <v>-2</v>
      </c>
      <c r="BF7" s="30">
        <f t="shared" si="8"/>
        <v>-1.5</v>
      </c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ht="18.75" customHeight="1">
      <c r="A8" s="14"/>
      <c r="B8" s="14"/>
      <c r="C8" s="14"/>
      <c r="D8" s="14"/>
      <c r="E8" s="14"/>
      <c r="F8" s="14"/>
      <c r="G8" s="14"/>
      <c r="H8" s="30">
        <v>2.0</v>
      </c>
      <c r="I8" s="31">
        <v>-0.75</v>
      </c>
      <c r="J8" s="31">
        <v>-2.25</v>
      </c>
      <c r="K8" s="31">
        <v>0.1</v>
      </c>
      <c r="L8" s="31">
        <v>1.0</v>
      </c>
      <c r="M8" s="31">
        <v>46.6</v>
      </c>
      <c r="N8" s="31">
        <v>44.4</v>
      </c>
      <c r="O8" s="31">
        <v>475.0</v>
      </c>
      <c r="P8" s="31">
        <v>11.4</v>
      </c>
      <c r="Q8" s="31">
        <v>6.5</v>
      </c>
      <c r="R8" s="31">
        <v>2.0</v>
      </c>
      <c r="S8" s="31">
        <v>49.15</v>
      </c>
      <c r="T8" s="31">
        <v>14.6</v>
      </c>
      <c r="U8" s="31">
        <v>17.1</v>
      </c>
      <c r="V8" s="31">
        <v>8.7</v>
      </c>
      <c r="W8" s="31">
        <v>8.7</v>
      </c>
      <c r="X8" s="33">
        <v>0.75</v>
      </c>
      <c r="Y8" s="33">
        <v>-0.5</v>
      </c>
      <c r="Z8" s="33">
        <v>1.0</v>
      </c>
      <c r="AA8" s="33">
        <v>1.2</v>
      </c>
      <c r="AB8" s="33">
        <v>11.2</v>
      </c>
      <c r="AC8" s="33">
        <v>13.6</v>
      </c>
      <c r="AD8" s="33">
        <v>9.1</v>
      </c>
      <c r="AE8" s="33">
        <v>8.0</v>
      </c>
      <c r="AF8" s="35">
        <v>0.75</v>
      </c>
      <c r="AG8" s="35">
        <v>-0.5</v>
      </c>
      <c r="AH8" s="35">
        <v>1.2</v>
      </c>
      <c r="AI8" s="35">
        <v>1.2</v>
      </c>
      <c r="AJ8" s="35">
        <v>11.8</v>
      </c>
      <c r="AK8" s="35">
        <v>16.1</v>
      </c>
      <c r="AL8" s="35">
        <v>7.3</v>
      </c>
      <c r="AM8" s="35">
        <v>6.7</v>
      </c>
      <c r="AN8" s="36">
        <v>0.5</v>
      </c>
      <c r="AO8" s="36">
        <v>-0.5</v>
      </c>
      <c r="AP8" s="36">
        <v>1.0</v>
      </c>
      <c r="AQ8" s="36">
        <v>1.2</v>
      </c>
      <c r="AR8" s="36">
        <v>14.6</v>
      </c>
      <c r="AS8" s="36">
        <v>19.5</v>
      </c>
      <c r="AT8" s="36">
        <v>6.5</v>
      </c>
      <c r="AU8" s="36">
        <v>6.8</v>
      </c>
      <c r="AV8" s="30">
        <f t="shared" si="1"/>
        <v>-1.875</v>
      </c>
      <c r="AW8" s="30">
        <f t="shared" si="2"/>
        <v>0.5</v>
      </c>
      <c r="AX8" s="30">
        <f t="shared" si="3"/>
        <v>0.5</v>
      </c>
      <c r="AY8" s="30">
        <f t="shared" si="4"/>
        <v>0.25</v>
      </c>
      <c r="AZ8" s="14"/>
      <c r="BA8" s="14"/>
      <c r="BB8" s="14"/>
      <c r="BC8" s="30">
        <f t="shared" si="5"/>
        <v>-1.875</v>
      </c>
      <c r="BD8" s="30">
        <f t="shared" si="6"/>
        <v>-2.375</v>
      </c>
      <c r="BE8" s="30">
        <f t="shared" si="7"/>
        <v>-2.375</v>
      </c>
      <c r="BF8" s="30">
        <f t="shared" si="8"/>
        <v>-2.125</v>
      </c>
      <c r="BG8" s="14"/>
      <c r="BH8" s="14"/>
      <c r="BI8" s="14"/>
      <c r="BJ8" s="14"/>
      <c r="BK8" s="14"/>
      <c r="BL8" s="14"/>
      <c r="BM8" s="14"/>
      <c r="BN8" s="14"/>
      <c r="BO8" s="14"/>
      <c r="BP8" s="14"/>
    </row>
    <row r="9" ht="18.75" customHeight="1">
      <c r="A9" s="14"/>
      <c r="B9" s="30">
        <v>3.0</v>
      </c>
      <c r="C9" s="30">
        <v>111434.0</v>
      </c>
      <c r="D9" s="30" t="s">
        <v>130</v>
      </c>
      <c r="E9" s="30">
        <v>1987.0</v>
      </c>
      <c r="F9" s="30">
        <f>2011-E9</f>
        <v>24</v>
      </c>
      <c r="G9" s="30">
        <v>1.0</v>
      </c>
      <c r="H9" s="30">
        <v>1.0</v>
      </c>
      <c r="I9" s="31">
        <v>-5.0</v>
      </c>
      <c r="J9" s="31">
        <v>-0.25</v>
      </c>
      <c r="K9" s="31">
        <v>0.09</v>
      </c>
      <c r="L9" s="31">
        <v>1.0</v>
      </c>
      <c r="M9" s="31">
        <v>45.4</v>
      </c>
      <c r="N9" s="31">
        <v>44.6</v>
      </c>
      <c r="O9" s="31">
        <v>553.0</v>
      </c>
      <c r="P9" s="31">
        <v>12.0</v>
      </c>
      <c r="Q9" s="31">
        <v>6.5</v>
      </c>
      <c r="R9" s="31">
        <v>0.0</v>
      </c>
      <c r="S9" s="31">
        <v>77.61</v>
      </c>
      <c r="T9" s="31">
        <v>12.4</v>
      </c>
      <c r="U9" s="31">
        <v>13.8</v>
      </c>
      <c r="V9" s="31">
        <v>9.9</v>
      </c>
      <c r="W9" s="31">
        <v>9.1</v>
      </c>
      <c r="X9" s="33">
        <v>0.5</v>
      </c>
      <c r="Y9" s="33">
        <v>0.0</v>
      </c>
      <c r="Z9" s="33">
        <v>1.2</v>
      </c>
      <c r="AA9" s="33">
        <v>1.2</v>
      </c>
      <c r="AB9" s="33">
        <v>7.0</v>
      </c>
      <c r="AC9" s="33">
        <v>10.3</v>
      </c>
      <c r="AD9" s="33">
        <v>8.9</v>
      </c>
      <c r="AE9" s="33">
        <v>6.6</v>
      </c>
      <c r="AF9" s="35">
        <v>0.5</v>
      </c>
      <c r="AG9" s="35">
        <v>0.0</v>
      </c>
      <c r="AH9" s="35">
        <v>1.0</v>
      </c>
      <c r="AI9" s="35">
        <v>1.2</v>
      </c>
      <c r="AJ9" s="35">
        <v>10.1</v>
      </c>
      <c r="AK9" s="35">
        <v>14.3</v>
      </c>
      <c r="AL9" s="35">
        <v>7.7</v>
      </c>
      <c r="AM9" s="35">
        <v>6.5</v>
      </c>
      <c r="AN9" s="36">
        <v>0.5</v>
      </c>
      <c r="AO9" s="36">
        <v>0.0</v>
      </c>
      <c r="AP9" s="36">
        <v>1.2</v>
      </c>
      <c r="AQ9" s="36">
        <v>1.2</v>
      </c>
      <c r="AR9" s="36">
        <v>6.1</v>
      </c>
      <c r="AS9" s="36">
        <v>10.4</v>
      </c>
      <c r="AT9" s="36">
        <v>8.1</v>
      </c>
      <c r="AU9" s="36">
        <v>5.7</v>
      </c>
      <c r="AV9" s="30">
        <f t="shared" si="1"/>
        <v>-5.125</v>
      </c>
      <c r="AW9" s="30">
        <f t="shared" si="2"/>
        <v>0.5</v>
      </c>
      <c r="AX9" s="30">
        <f t="shared" si="3"/>
        <v>0.5</v>
      </c>
      <c r="AY9" s="30">
        <f t="shared" si="4"/>
        <v>0.5</v>
      </c>
      <c r="AZ9" s="14"/>
      <c r="BA9" s="14"/>
      <c r="BB9" s="14"/>
      <c r="BC9" s="30">
        <f t="shared" si="5"/>
        <v>-5.125</v>
      </c>
      <c r="BD9" s="30">
        <f t="shared" si="6"/>
        <v>-5.625</v>
      </c>
      <c r="BE9" s="30">
        <f t="shared" si="7"/>
        <v>-5.625</v>
      </c>
      <c r="BF9" s="30">
        <f t="shared" si="8"/>
        <v>-5.625</v>
      </c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ht="18.75" customHeight="1">
      <c r="A10" s="14"/>
      <c r="B10" s="14"/>
      <c r="C10" s="14"/>
      <c r="D10" s="14"/>
      <c r="E10" s="14"/>
      <c r="F10" s="14"/>
      <c r="G10" s="14"/>
      <c r="H10" s="30">
        <v>2.0</v>
      </c>
      <c r="I10" s="31">
        <v>-4.75</v>
      </c>
      <c r="J10" s="31">
        <v>-0.25</v>
      </c>
      <c r="K10" s="31">
        <v>0.09</v>
      </c>
      <c r="L10" s="31">
        <v>1.0</v>
      </c>
      <c r="M10" s="31">
        <v>45.1</v>
      </c>
      <c r="N10" s="31">
        <v>44.7</v>
      </c>
      <c r="O10" s="31">
        <v>542.0</v>
      </c>
      <c r="P10" s="31">
        <v>11.8</v>
      </c>
      <c r="Q10" s="31">
        <v>6.5</v>
      </c>
      <c r="R10" s="31">
        <v>0.0</v>
      </c>
      <c r="S10" s="31">
        <v>77.61</v>
      </c>
      <c r="T10" s="31">
        <v>10.6</v>
      </c>
      <c r="U10" s="31">
        <v>12.8</v>
      </c>
      <c r="V10" s="31">
        <v>9.4</v>
      </c>
      <c r="W10" s="31">
        <v>8.1</v>
      </c>
      <c r="X10" s="33">
        <v>0.75</v>
      </c>
      <c r="Y10" s="33">
        <v>0.0</v>
      </c>
      <c r="Z10" s="33">
        <v>1.2</v>
      </c>
      <c r="AA10" s="33">
        <v>1.2</v>
      </c>
      <c r="AB10" s="33">
        <v>5.4</v>
      </c>
      <c r="AC10" s="33">
        <v>9.8</v>
      </c>
      <c r="AD10" s="33">
        <v>8.1</v>
      </c>
      <c r="AE10" s="33">
        <v>5.5</v>
      </c>
      <c r="AF10" s="35">
        <v>0.5</v>
      </c>
      <c r="AG10" s="35">
        <v>0.0</v>
      </c>
      <c r="AH10" s="35">
        <v>1.2</v>
      </c>
      <c r="AI10" s="35">
        <v>1.2</v>
      </c>
      <c r="AJ10" s="35">
        <v>8.8</v>
      </c>
      <c r="AK10" s="35">
        <v>13.9</v>
      </c>
      <c r="AL10" s="35">
        <v>7.0</v>
      </c>
      <c r="AM10" s="35">
        <v>5.5</v>
      </c>
      <c r="AN10" s="36">
        <v>0.75</v>
      </c>
      <c r="AO10" s="36">
        <v>0.0</v>
      </c>
      <c r="AP10" s="36">
        <v>1.2</v>
      </c>
      <c r="AQ10" s="36">
        <v>1.2</v>
      </c>
      <c r="AR10" s="36">
        <v>9.3</v>
      </c>
      <c r="AS10" s="36">
        <v>10.5</v>
      </c>
      <c r="AT10" s="36">
        <v>10.6</v>
      </c>
      <c r="AU10" s="36">
        <v>8.7</v>
      </c>
      <c r="AV10" s="30">
        <f t="shared" si="1"/>
        <v>-4.875</v>
      </c>
      <c r="AW10" s="30">
        <f t="shared" si="2"/>
        <v>0.75</v>
      </c>
      <c r="AX10" s="30">
        <f t="shared" si="3"/>
        <v>0.5</v>
      </c>
      <c r="AY10" s="30">
        <f t="shared" si="4"/>
        <v>0.75</v>
      </c>
      <c r="AZ10" s="14"/>
      <c r="BA10" s="14"/>
      <c r="BB10" s="14"/>
      <c r="BC10" s="30">
        <f t="shared" si="5"/>
        <v>-4.875</v>
      </c>
      <c r="BD10" s="30">
        <f t="shared" si="6"/>
        <v>-5.625</v>
      </c>
      <c r="BE10" s="30">
        <f t="shared" si="7"/>
        <v>-5.375</v>
      </c>
      <c r="BF10" s="30">
        <f t="shared" si="8"/>
        <v>-5.625</v>
      </c>
      <c r="BG10" s="14"/>
      <c r="BH10" s="14"/>
      <c r="BI10" s="14"/>
      <c r="BJ10" s="14"/>
      <c r="BK10" s="14"/>
      <c r="BL10" s="14"/>
      <c r="BM10" s="14"/>
      <c r="BN10" s="14"/>
      <c r="BO10" s="14"/>
      <c r="BP10" s="14"/>
    </row>
    <row r="11" ht="18.75" customHeight="1">
      <c r="A11" s="14"/>
      <c r="B11" s="30">
        <v>4.0</v>
      </c>
      <c r="C11" s="30">
        <v>111443.0</v>
      </c>
      <c r="D11" s="30" t="s">
        <v>139</v>
      </c>
      <c r="E11" s="30">
        <v>1991.0</v>
      </c>
      <c r="F11" s="30">
        <f>2011-E11</f>
        <v>20</v>
      </c>
      <c r="G11" s="30">
        <v>0.0</v>
      </c>
      <c r="H11" s="30">
        <v>1.0</v>
      </c>
      <c r="I11" s="31">
        <v>-3.25</v>
      </c>
      <c r="J11" s="31">
        <v>0.0</v>
      </c>
      <c r="K11" s="31">
        <v>0.09</v>
      </c>
      <c r="L11" s="31">
        <v>1.0</v>
      </c>
      <c r="M11" s="31">
        <v>45.3</v>
      </c>
      <c r="N11" s="31">
        <v>44.2</v>
      </c>
      <c r="O11" s="31">
        <v>542.0</v>
      </c>
      <c r="P11" s="31">
        <v>11.7</v>
      </c>
      <c r="Q11" s="31">
        <v>6.5</v>
      </c>
      <c r="R11" s="31">
        <v>0.0</v>
      </c>
      <c r="S11" s="31">
        <v>52.78</v>
      </c>
      <c r="T11" s="31">
        <v>23.7</v>
      </c>
      <c r="U11" s="31">
        <v>21.2</v>
      </c>
      <c r="V11" s="31">
        <v>12.1</v>
      </c>
      <c r="W11" s="31">
        <v>14.3</v>
      </c>
      <c r="X11" s="33">
        <v>0.0</v>
      </c>
      <c r="Y11" s="33">
        <v>0.0</v>
      </c>
      <c r="Z11" s="33">
        <v>1.2</v>
      </c>
      <c r="AA11" s="33">
        <v>1.2</v>
      </c>
      <c r="AB11" s="33">
        <v>15.8</v>
      </c>
      <c r="AC11" s="33">
        <v>17.5</v>
      </c>
      <c r="AD11" s="33">
        <v>9.2</v>
      </c>
      <c r="AE11" s="33">
        <v>9.5</v>
      </c>
      <c r="AF11" s="35">
        <v>0.25</v>
      </c>
      <c r="AG11" s="35">
        <v>-0.5</v>
      </c>
      <c r="AH11" s="35">
        <v>1.0</v>
      </c>
      <c r="AI11" s="35">
        <v>1.2</v>
      </c>
      <c r="AJ11" s="35">
        <v>16.9</v>
      </c>
      <c r="AK11" s="35">
        <v>16.9</v>
      </c>
      <c r="AL11" s="35">
        <v>10.7</v>
      </c>
      <c r="AM11" s="35">
        <v>11.1</v>
      </c>
      <c r="AN11" s="36">
        <v>0.0</v>
      </c>
      <c r="AO11" s="36">
        <v>0.0</v>
      </c>
      <c r="AP11" s="36">
        <v>1.0</v>
      </c>
      <c r="AQ11" s="36">
        <v>1.0</v>
      </c>
      <c r="AR11" s="36">
        <v>14.5</v>
      </c>
      <c r="AS11" s="36">
        <v>12.9</v>
      </c>
      <c r="AT11" s="36">
        <v>12.5</v>
      </c>
      <c r="AU11" s="36">
        <v>11.9</v>
      </c>
      <c r="AV11" s="30">
        <f t="shared" si="1"/>
        <v>-3.25</v>
      </c>
      <c r="AW11" s="30">
        <f t="shared" si="2"/>
        <v>0</v>
      </c>
      <c r="AX11" s="30">
        <f t="shared" si="3"/>
        <v>0</v>
      </c>
      <c r="AY11" s="30">
        <f t="shared" si="4"/>
        <v>0</v>
      </c>
      <c r="AZ11" s="14"/>
      <c r="BA11" s="14"/>
      <c r="BB11" s="14"/>
      <c r="BC11" s="30">
        <f t="shared" si="5"/>
        <v>-3.25</v>
      </c>
      <c r="BD11" s="30">
        <f t="shared" si="6"/>
        <v>-3.25</v>
      </c>
      <c r="BE11" s="30">
        <f t="shared" si="7"/>
        <v>-3.25</v>
      </c>
      <c r="BF11" s="30">
        <f t="shared" si="8"/>
        <v>-3.25</v>
      </c>
      <c r="BG11" s="14"/>
      <c r="BH11" s="14"/>
      <c r="BI11" s="14"/>
      <c r="BJ11" s="14"/>
      <c r="BK11" s="14"/>
      <c r="BL11" s="14"/>
      <c r="BM11" s="14"/>
      <c r="BN11" s="14"/>
      <c r="BO11" s="14"/>
      <c r="BP11" s="14"/>
    </row>
    <row r="12" ht="18.75" customHeight="1">
      <c r="A12" s="14"/>
      <c r="B12" s="14"/>
      <c r="C12" s="14"/>
      <c r="D12" s="14"/>
      <c r="E12" s="14"/>
      <c r="F12" s="14"/>
      <c r="G12" s="14"/>
      <c r="H12" s="30">
        <v>2.0</v>
      </c>
      <c r="I12" s="31">
        <v>-2.25</v>
      </c>
      <c r="J12" s="31">
        <v>-0.75</v>
      </c>
      <c r="K12" s="31">
        <v>0.1</v>
      </c>
      <c r="L12" s="31">
        <v>1.0</v>
      </c>
      <c r="M12" s="31">
        <v>46.1</v>
      </c>
      <c r="N12" s="31">
        <v>44.8</v>
      </c>
      <c r="O12" s="31">
        <v>538.0</v>
      </c>
      <c r="P12" s="31">
        <v>11.7</v>
      </c>
      <c r="Q12" s="31">
        <v>6.5</v>
      </c>
      <c r="R12" s="31">
        <v>0.0</v>
      </c>
      <c r="S12" s="31">
        <v>52.78</v>
      </c>
      <c r="T12" s="31">
        <v>24.0</v>
      </c>
      <c r="U12" s="31">
        <v>20.6</v>
      </c>
      <c r="V12" s="31">
        <v>12.9</v>
      </c>
      <c r="W12" s="31">
        <v>15.0</v>
      </c>
      <c r="X12" s="33">
        <v>0.5</v>
      </c>
      <c r="Y12" s="33">
        <v>0.0</v>
      </c>
      <c r="Z12" s="33">
        <v>1.2</v>
      </c>
      <c r="AA12" s="33">
        <v>1.2</v>
      </c>
      <c r="AB12" s="33">
        <v>18.1</v>
      </c>
      <c r="AC12" s="33">
        <v>20.2</v>
      </c>
      <c r="AD12" s="33">
        <v>8.6</v>
      </c>
      <c r="AE12" s="33">
        <v>9.6</v>
      </c>
      <c r="AF12" s="35">
        <v>0.75</v>
      </c>
      <c r="AG12" s="35">
        <v>0.0</v>
      </c>
      <c r="AH12" s="35">
        <v>1.0</v>
      </c>
      <c r="AI12" s="35">
        <v>1.2</v>
      </c>
      <c r="AJ12" s="35">
        <v>16.5</v>
      </c>
      <c r="AK12" s="35">
        <v>17.2</v>
      </c>
      <c r="AL12" s="35">
        <v>10.1</v>
      </c>
      <c r="AM12" s="35">
        <v>10.4</v>
      </c>
      <c r="AN12" s="36">
        <v>0.75</v>
      </c>
      <c r="AO12" s="36">
        <v>0.0</v>
      </c>
      <c r="AP12" s="36">
        <v>1.0</v>
      </c>
      <c r="AQ12" s="36">
        <v>1.0</v>
      </c>
      <c r="AR12" s="36">
        <v>15.4</v>
      </c>
      <c r="AS12" s="36">
        <v>16.1</v>
      </c>
      <c r="AT12" s="36">
        <v>10.2</v>
      </c>
      <c r="AU12" s="36">
        <v>10.2</v>
      </c>
      <c r="AV12" s="30">
        <f t="shared" si="1"/>
        <v>-2.625</v>
      </c>
      <c r="AW12" s="30">
        <f t="shared" si="2"/>
        <v>0.5</v>
      </c>
      <c r="AX12" s="30">
        <f t="shared" si="3"/>
        <v>0.75</v>
      </c>
      <c r="AY12" s="30">
        <f t="shared" si="4"/>
        <v>0.75</v>
      </c>
      <c r="AZ12" s="14"/>
      <c r="BA12" s="14"/>
      <c r="BB12" s="14"/>
      <c r="BC12" s="30">
        <f t="shared" si="5"/>
        <v>-2.625</v>
      </c>
      <c r="BD12" s="30">
        <f t="shared" si="6"/>
        <v>-3.125</v>
      </c>
      <c r="BE12" s="30">
        <f t="shared" si="7"/>
        <v>-3.375</v>
      </c>
      <c r="BF12" s="30">
        <f t="shared" si="8"/>
        <v>-3.375</v>
      </c>
      <c r="BG12" s="14"/>
      <c r="BH12" s="14"/>
      <c r="BI12" s="14"/>
      <c r="BJ12" s="14"/>
      <c r="BK12" s="14"/>
      <c r="BL12" s="14"/>
      <c r="BM12" s="14"/>
      <c r="BN12" s="14"/>
      <c r="BO12" s="14"/>
      <c r="BP12" s="14"/>
    </row>
    <row r="13" ht="18.75" customHeight="1">
      <c r="A13" s="14"/>
      <c r="B13" s="30">
        <v>5.0</v>
      </c>
      <c r="C13" s="30">
        <v>111531.0</v>
      </c>
      <c r="D13" s="30" t="s">
        <v>148</v>
      </c>
      <c r="E13" s="30">
        <v>1986.0</v>
      </c>
      <c r="F13" s="30">
        <f>2011-E13</f>
        <v>25</v>
      </c>
      <c r="G13" s="30">
        <v>1.0</v>
      </c>
      <c r="H13" s="30">
        <v>1.0</v>
      </c>
      <c r="I13" s="31">
        <v>-1.25</v>
      </c>
      <c r="J13" s="31">
        <v>-0.5</v>
      </c>
      <c r="K13" s="31">
        <v>0.2</v>
      </c>
      <c r="L13" s="31">
        <v>1.0</v>
      </c>
      <c r="M13" s="31">
        <v>43.9</v>
      </c>
      <c r="N13" s="31">
        <v>42.7</v>
      </c>
      <c r="O13" s="31">
        <v>537.0</v>
      </c>
      <c r="P13" s="31">
        <v>11.4</v>
      </c>
      <c r="Q13" s="31">
        <v>6.5</v>
      </c>
      <c r="R13" s="31">
        <v>1.0</v>
      </c>
      <c r="S13" s="31">
        <v>38.12</v>
      </c>
      <c r="T13" s="31">
        <v>12.9</v>
      </c>
      <c r="U13" s="31">
        <v>12.0</v>
      </c>
      <c r="V13" s="31">
        <v>12.0</v>
      </c>
      <c r="W13" s="31">
        <v>11.0</v>
      </c>
      <c r="X13" s="33">
        <v>0.5</v>
      </c>
      <c r="Y13" s="33">
        <v>0.0</v>
      </c>
      <c r="Z13" s="33">
        <v>1.2</v>
      </c>
      <c r="AA13" s="33">
        <v>1.2</v>
      </c>
      <c r="AB13" s="33">
        <v>8.6</v>
      </c>
      <c r="AC13" s="33">
        <v>11.7</v>
      </c>
      <c r="AD13" s="33">
        <v>8.9</v>
      </c>
      <c r="AE13" s="33">
        <v>7.0</v>
      </c>
      <c r="AF13" s="35">
        <v>0.0</v>
      </c>
      <c r="AG13" s="35">
        <v>0.0</v>
      </c>
      <c r="AH13" s="35">
        <v>1.0</v>
      </c>
      <c r="AI13" s="35">
        <v>1.0</v>
      </c>
      <c r="AJ13" s="35">
        <v>11.8</v>
      </c>
      <c r="AK13" s="35">
        <v>16.6</v>
      </c>
      <c r="AL13" s="35">
        <v>6.9</v>
      </c>
      <c r="AM13" s="35">
        <v>6.3</v>
      </c>
      <c r="AN13" s="36">
        <v>0.0</v>
      </c>
      <c r="AO13" s="36">
        <v>0.0</v>
      </c>
      <c r="AP13" s="36">
        <v>1.0</v>
      </c>
      <c r="AQ13" s="36">
        <v>1.0</v>
      </c>
      <c r="AR13" s="36">
        <v>8.7</v>
      </c>
      <c r="AS13" s="36">
        <v>12.5</v>
      </c>
      <c r="AT13" s="36">
        <v>8.1</v>
      </c>
      <c r="AU13" s="36">
        <v>6.4</v>
      </c>
      <c r="AV13" s="30">
        <f t="shared" si="1"/>
        <v>-1.5</v>
      </c>
      <c r="AW13" s="30">
        <f t="shared" si="2"/>
        <v>0.5</v>
      </c>
      <c r="AX13" s="30">
        <f t="shared" si="3"/>
        <v>0</v>
      </c>
      <c r="AY13" s="30">
        <f t="shared" si="4"/>
        <v>0</v>
      </c>
      <c r="AZ13" s="14"/>
      <c r="BA13" s="14"/>
      <c r="BB13" s="14"/>
      <c r="BC13" s="30">
        <f t="shared" si="5"/>
        <v>-1.5</v>
      </c>
      <c r="BD13" s="30">
        <f t="shared" si="6"/>
        <v>-2</v>
      </c>
      <c r="BE13" s="30">
        <f t="shared" si="7"/>
        <v>-1.5</v>
      </c>
      <c r="BF13" s="30">
        <f t="shared" si="8"/>
        <v>-1.5</v>
      </c>
      <c r="BG13" s="14"/>
      <c r="BH13" s="14"/>
      <c r="BI13" s="14"/>
      <c r="BJ13" s="14"/>
      <c r="BK13" s="14"/>
      <c r="BL13" s="14"/>
      <c r="BM13" s="14"/>
      <c r="BN13" s="14"/>
      <c r="BO13" s="14"/>
      <c r="BP13" s="14"/>
    </row>
    <row r="14" ht="18.75" customHeight="1">
      <c r="A14" s="14"/>
      <c r="B14" s="14"/>
      <c r="C14" s="14"/>
      <c r="D14" s="14"/>
      <c r="E14" s="14"/>
      <c r="F14" s="14"/>
      <c r="G14" s="14"/>
      <c r="H14" s="30">
        <v>2.0</v>
      </c>
      <c r="I14" s="31">
        <v>-1.75</v>
      </c>
      <c r="J14" s="31">
        <v>-1.0</v>
      </c>
      <c r="K14" s="31">
        <v>0.1</v>
      </c>
      <c r="L14" s="31">
        <v>1.0</v>
      </c>
      <c r="M14" s="31">
        <v>44.0</v>
      </c>
      <c r="N14" s="31">
        <v>42.5</v>
      </c>
      <c r="O14" s="31">
        <v>533.0</v>
      </c>
      <c r="P14" s="31">
        <v>11.3</v>
      </c>
      <c r="Q14" s="31">
        <v>6.5</v>
      </c>
      <c r="R14" s="31">
        <v>1.0</v>
      </c>
      <c r="S14" s="31">
        <v>52.74</v>
      </c>
      <c r="T14" s="31">
        <v>12.5</v>
      </c>
      <c r="U14" s="31">
        <v>14.3</v>
      </c>
      <c r="V14" s="31">
        <v>9.5</v>
      </c>
      <c r="W14" s="31">
        <v>8.8</v>
      </c>
      <c r="X14" s="33">
        <v>0.5</v>
      </c>
      <c r="Y14" s="33">
        <v>0.0</v>
      </c>
      <c r="Z14" s="33">
        <v>1.2</v>
      </c>
      <c r="AA14" s="33">
        <v>1.2</v>
      </c>
      <c r="AB14" s="33">
        <v>10.0</v>
      </c>
      <c r="AC14" s="33">
        <v>13.7</v>
      </c>
      <c r="AD14" s="33">
        <v>8.1</v>
      </c>
      <c r="AE14" s="33">
        <v>6.8</v>
      </c>
      <c r="AF14" s="35">
        <v>0.25</v>
      </c>
      <c r="AG14" s="35">
        <v>0.0</v>
      </c>
      <c r="AH14" s="35">
        <v>1.0</v>
      </c>
      <c r="AI14" s="35">
        <v>1.0</v>
      </c>
      <c r="AJ14" s="35">
        <v>9.2</v>
      </c>
      <c r="AK14" s="35">
        <v>12.0</v>
      </c>
      <c r="AL14" s="35">
        <v>9.1</v>
      </c>
      <c r="AM14" s="35">
        <v>7.4</v>
      </c>
      <c r="AN14" s="36">
        <v>0.25</v>
      </c>
      <c r="AO14" s="36">
        <v>-0.5</v>
      </c>
      <c r="AP14" s="36">
        <v>1.0</v>
      </c>
      <c r="AQ14" s="36">
        <v>1.0</v>
      </c>
      <c r="AR14" s="36">
        <v>7.2</v>
      </c>
      <c r="AS14" s="36">
        <v>11.4</v>
      </c>
      <c r="AT14" s="36">
        <v>8.0</v>
      </c>
      <c r="AU14" s="36">
        <v>5.9</v>
      </c>
      <c r="AV14" s="30">
        <f t="shared" si="1"/>
        <v>-2.25</v>
      </c>
      <c r="AW14" s="30">
        <f t="shared" si="2"/>
        <v>0.5</v>
      </c>
      <c r="AX14" s="30">
        <f t="shared" si="3"/>
        <v>0.25</v>
      </c>
      <c r="AY14" s="30">
        <f t="shared" si="4"/>
        <v>0</v>
      </c>
      <c r="AZ14" s="14"/>
      <c r="BA14" s="14"/>
      <c r="BB14" s="14"/>
      <c r="BC14" s="30">
        <f t="shared" si="5"/>
        <v>-2.25</v>
      </c>
      <c r="BD14" s="30">
        <f t="shared" si="6"/>
        <v>-2.75</v>
      </c>
      <c r="BE14" s="30">
        <f t="shared" si="7"/>
        <v>-2.5</v>
      </c>
      <c r="BF14" s="30">
        <f t="shared" si="8"/>
        <v>-2.25</v>
      </c>
      <c r="BG14" s="14"/>
      <c r="BH14" s="14"/>
      <c r="BI14" s="14"/>
      <c r="BJ14" s="14"/>
      <c r="BK14" s="14"/>
      <c r="BL14" s="14"/>
      <c r="BM14" s="14"/>
      <c r="BN14" s="14"/>
      <c r="BO14" s="14"/>
      <c r="BP14" s="14"/>
    </row>
    <row r="15" ht="18.75" customHeight="1">
      <c r="A15" s="14"/>
      <c r="B15" s="30">
        <v>6.0</v>
      </c>
      <c r="C15" s="30">
        <v>111534.0</v>
      </c>
      <c r="D15" s="30" t="s">
        <v>155</v>
      </c>
      <c r="E15" s="30">
        <v>1982.0</v>
      </c>
      <c r="F15" s="30">
        <f>2011-E15</f>
        <v>29</v>
      </c>
      <c r="G15" s="30">
        <v>0.0</v>
      </c>
      <c r="H15" s="30">
        <v>1.0</v>
      </c>
      <c r="I15" s="31">
        <v>-3.25</v>
      </c>
      <c r="J15" s="31">
        <v>-0.5</v>
      </c>
      <c r="K15" s="31">
        <v>0.09</v>
      </c>
      <c r="L15" s="31">
        <v>1.0</v>
      </c>
      <c r="M15" s="31">
        <v>46.1</v>
      </c>
      <c r="N15" s="31">
        <v>45.3</v>
      </c>
      <c r="O15" s="31">
        <v>529.0</v>
      </c>
      <c r="P15" s="31">
        <v>11.4</v>
      </c>
      <c r="Q15" s="31">
        <v>6.5</v>
      </c>
      <c r="R15" s="31">
        <v>1.0</v>
      </c>
      <c r="S15" s="31">
        <v>59.98</v>
      </c>
      <c r="T15" s="31">
        <v>12.7</v>
      </c>
      <c r="U15" s="31">
        <v>12.2</v>
      </c>
      <c r="V15" s="31">
        <v>11.7</v>
      </c>
      <c r="W15" s="31">
        <v>10.7</v>
      </c>
      <c r="X15" s="33">
        <v>0.0</v>
      </c>
      <c r="Y15" s="33">
        <v>-0.5</v>
      </c>
      <c r="Z15" s="33">
        <v>1.0</v>
      </c>
      <c r="AA15" s="33">
        <v>1.0</v>
      </c>
      <c r="AB15" s="33">
        <v>8.4</v>
      </c>
      <c r="AC15" s="33">
        <v>11.1</v>
      </c>
      <c r="AD15" s="33">
        <v>9.3</v>
      </c>
      <c r="AE15" s="33">
        <v>7.3</v>
      </c>
      <c r="AF15" s="35">
        <v>0.0</v>
      </c>
      <c r="AG15" s="35">
        <v>-0.5</v>
      </c>
      <c r="AH15" s="35">
        <v>1.0</v>
      </c>
      <c r="AI15" s="35">
        <v>1.0</v>
      </c>
      <c r="AJ15" s="35">
        <v>7.5</v>
      </c>
      <c r="AK15" s="35">
        <v>10.3</v>
      </c>
      <c r="AL15" s="35">
        <v>9.3</v>
      </c>
      <c r="AM15" s="35">
        <v>7.0</v>
      </c>
      <c r="AN15" s="36">
        <v>0.0</v>
      </c>
      <c r="AO15" s="36">
        <v>-0.5</v>
      </c>
      <c r="AP15" s="36">
        <v>1.0</v>
      </c>
      <c r="AQ15" s="36">
        <v>1.0</v>
      </c>
      <c r="AR15" s="36">
        <v>8.2</v>
      </c>
      <c r="AS15" s="36">
        <v>10.3</v>
      </c>
      <c r="AT15" s="36">
        <v>9.8</v>
      </c>
      <c r="AU15" s="36">
        <v>7.7</v>
      </c>
      <c r="AV15" s="30">
        <f t="shared" si="1"/>
        <v>-3.5</v>
      </c>
      <c r="AW15" s="30">
        <f t="shared" si="2"/>
        <v>-0.25</v>
      </c>
      <c r="AX15" s="30">
        <f t="shared" si="3"/>
        <v>-0.25</v>
      </c>
      <c r="AY15" s="30">
        <f t="shared" si="4"/>
        <v>-0.25</v>
      </c>
      <c r="AZ15" s="14"/>
      <c r="BA15" s="14"/>
      <c r="BB15" s="14"/>
      <c r="BC15" s="30">
        <f t="shared" si="5"/>
        <v>-3.5</v>
      </c>
      <c r="BD15" s="30">
        <f t="shared" si="6"/>
        <v>-3.25</v>
      </c>
      <c r="BE15" s="30">
        <f t="shared" si="7"/>
        <v>-3.25</v>
      </c>
      <c r="BF15" s="30">
        <f t="shared" si="8"/>
        <v>-3.25</v>
      </c>
      <c r="BG15" s="14"/>
      <c r="BH15" s="14"/>
      <c r="BI15" s="14"/>
      <c r="BJ15" s="14"/>
      <c r="BK15" s="14"/>
      <c r="BL15" s="14"/>
      <c r="BM15" s="14"/>
      <c r="BN15" s="14"/>
      <c r="BO15" s="14"/>
      <c r="BP15" s="14"/>
    </row>
    <row r="16" ht="18.75" customHeight="1">
      <c r="A16" s="14"/>
      <c r="B16" s="14"/>
      <c r="C16" s="14"/>
      <c r="D16" s="14"/>
      <c r="E16" s="14"/>
      <c r="F16" s="14"/>
      <c r="G16" s="14"/>
      <c r="H16" s="30">
        <v>2.0</v>
      </c>
      <c r="I16" s="31">
        <v>-4.0</v>
      </c>
      <c r="J16" s="31">
        <v>0.0</v>
      </c>
      <c r="K16" s="31">
        <v>0.09</v>
      </c>
      <c r="L16" s="31">
        <v>1.0</v>
      </c>
      <c r="M16" s="31">
        <v>46.6</v>
      </c>
      <c r="N16" s="31">
        <v>46.0</v>
      </c>
      <c r="O16" s="31">
        <v>526.0</v>
      </c>
      <c r="P16" s="31">
        <v>11.4</v>
      </c>
      <c r="Q16" s="31">
        <v>6.5</v>
      </c>
      <c r="R16" s="31">
        <v>1.0</v>
      </c>
      <c r="S16" s="31">
        <v>63.55</v>
      </c>
      <c r="T16" s="31">
        <v>8.4</v>
      </c>
      <c r="U16" s="31">
        <v>11.1</v>
      </c>
      <c r="V16" s="31">
        <v>9.3</v>
      </c>
      <c r="W16" s="31">
        <v>7.3</v>
      </c>
      <c r="X16" s="33">
        <v>0.75</v>
      </c>
      <c r="Y16" s="33">
        <v>-0.5</v>
      </c>
      <c r="Z16" s="33">
        <v>1.0</v>
      </c>
      <c r="AA16" s="33">
        <v>1.0</v>
      </c>
      <c r="AB16" s="33">
        <v>6.6</v>
      </c>
      <c r="AC16" s="33">
        <v>10.0</v>
      </c>
      <c r="AD16" s="33">
        <v>8.9</v>
      </c>
      <c r="AE16" s="33">
        <v>6.4</v>
      </c>
      <c r="AF16" s="35">
        <v>0.25</v>
      </c>
      <c r="AG16" s="35">
        <v>-0.5</v>
      </c>
      <c r="AH16" s="35">
        <v>1.0</v>
      </c>
      <c r="AI16" s="35">
        <v>1.0</v>
      </c>
      <c r="AJ16" s="35">
        <v>7.0</v>
      </c>
      <c r="AK16" s="35">
        <v>9.5</v>
      </c>
      <c r="AL16" s="35">
        <v>9.6</v>
      </c>
      <c r="AM16" s="35">
        <v>7.2</v>
      </c>
      <c r="AN16" s="36">
        <v>0.5</v>
      </c>
      <c r="AO16" s="36">
        <v>-0.5</v>
      </c>
      <c r="AP16" s="36">
        <v>1.0</v>
      </c>
      <c r="AQ16" s="36">
        <v>1.0</v>
      </c>
      <c r="AR16" s="36">
        <v>11.4</v>
      </c>
      <c r="AS16" s="36">
        <v>14.9</v>
      </c>
      <c r="AT16" s="36">
        <v>8.2</v>
      </c>
      <c r="AU16" s="36">
        <v>7.3</v>
      </c>
      <c r="AV16" s="30">
        <f t="shared" si="1"/>
        <v>-4</v>
      </c>
      <c r="AW16" s="30">
        <f t="shared" si="2"/>
        <v>0.5</v>
      </c>
      <c r="AX16" s="30">
        <f t="shared" si="3"/>
        <v>0</v>
      </c>
      <c r="AY16" s="30">
        <f t="shared" si="4"/>
        <v>0.25</v>
      </c>
      <c r="AZ16" s="14"/>
      <c r="BA16" s="14"/>
      <c r="BB16" s="14"/>
      <c r="BC16" s="30">
        <f t="shared" si="5"/>
        <v>-4</v>
      </c>
      <c r="BD16" s="30">
        <f t="shared" si="6"/>
        <v>-4.5</v>
      </c>
      <c r="BE16" s="30">
        <f t="shared" si="7"/>
        <v>-4</v>
      </c>
      <c r="BF16" s="30">
        <f t="shared" si="8"/>
        <v>-4.25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</row>
    <row r="17" ht="18.75" customHeight="1">
      <c r="A17" s="14"/>
      <c r="B17" s="30">
        <v>7.0</v>
      </c>
      <c r="C17" s="30">
        <v>111612.0</v>
      </c>
      <c r="D17" s="30" t="s">
        <v>163</v>
      </c>
      <c r="E17" s="30">
        <v>1979.0</v>
      </c>
      <c r="F17" s="30">
        <f>2011-E17</f>
        <v>32</v>
      </c>
      <c r="G17" s="30">
        <v>0.0</v>
      </c>
      <c r="H17" s="30">
        <v>1.0</v>
      </c>
      <c r="I17" s="31">
        <v>-4.0</v>
      </c>
      <c r="J17" s="31">
        <v>-1.0</v>
      </c>
      <c r="K17" s="31">
        <v>0.04</v>
      </c>
      <c r="L17" s="31">
        <v>1.0</v>
      </c>
      <c r="M17" s="31">
        <v>47.4</v>
      </c>
      <c r="N17" s="31">
        <v>45.6</v>
      </c>
      <c r="O17" s="31">
        <v>566.0</v>
      </c>
      <c r="P17" s="31">
        <v>11.4</v>
      </c>
      <c r="Q17" s="31">
        <v>6.5</v>
      </c>
      <c r="R17" s="31">
        <v>2.0</v>
      </c>
      <c r="S17" s="31">
        <v>77.58</v>
      </c>
      <c r="T17" s="31">
        <v>14.7</v>
      </c>
      <c r="U17" s="31">
        <v>14.6</v>
      </c>
      <c r="V17" s="31">
        <v>11.1</v>
      </c>
      <c r="W17" s="31">
        <v>10.8</v>
      </c>
      <c r="X17" s="33">
        <v>0.5</v>
      </c>
      <c r="Y17" s="33">
        <v>0.0</v>
      </c>
      <c r="Z17" s="33">
        <v>1.2</v>
      </c>
      <c r="AA17" s="33">
        <v>1.2</v>
      </c>
      <c r="AB17" s="33">
        <v>9.3</v>
      </c>
      <c r="AC17" s="33">
        <v>12.2</v>
      </c>
      <c r="AD17" s="33">
        <v>8.9</v>
      </c>
      <c r="AE17" s="33">
        <v>7.3</v>
      </c>
      <c r="AF17" s="35">
        <v>0.5</v>
      </c>
      <c r="AG17" s="35">
        <v>0.0</v>
      </c>
      <c r="AH17" s="35">
        <v>1.2</v>
      </c>
      <c r="AI17" s="35">
        <v>1.2</v>
      </c>
      <c r="AJ17" s="35">
        <v>8.5</v>
      </c>
      <c r="AK17" s="35">
        <v>11.4</v>
      </c>
      <c r="AL17" s="35">
        <v>9.1</v>
      </c>
      <c r="AM17" s="35">
        <v>7.2</v>
      </c>
      <c r="AN17" s="36">
        <v>0.5</v>
      </c>
      <c r="AO17" s="36">
        <v>0.0</v>
      </c>
      <c r="AP17" s="36">
        <v>1.2</v>
      </c>
      <c r="AQ17" s="36">
        <v>1.2</v>
      </c>
      <c r="AR17" s="36">
        <v>6.9</v>
      </c>
      <c r="AS17" s="36">
        <v>9.5</v>
      </c>
      <c r="AT17" s="36">
        <v>9.6</v>
      </c>
      <c r="AU17" s="36">
        <v>7.1</v>
      </c>
      <c r="AV17" s="30">
        <f t="shared" si="1"/>
        <v>-4.5</v>
      </c>
      <c r="AW17" s="30">
        <f t="shared" si="2"/>
        <v>0.5</v>
      </c>
      <c r="AX17" s="30">
        <f t="shared" si="3"/>
        <v>0.5</v>
      </c>
      <c r="AY17" s="30">
        <f t="shared" si="4"/>
        <v>0.5</v>
      </c>
      <c r="AZ17" s="14"/>
      <c r="BA17" s="14"/>
      <c r="BB17" s="14"/>
      <c r="BC17" s="30">
        <f t="shared" si="5"/>
        <v>-4.5</v>
      </c>
      <c r="BD17" s="30">
        <f t="shared" si="6"/>
        <v>-5</v>
      </c>
      <c r="BE17" s="30">
        <f t="shared" si="7"/>
        <v>-5</v>
      </c>
      <c r="BF17" s="30">
        <f t="shared" si="8"/>
        <v>-5</v>
      </c>
      <c r="BG17" s="14"/>
      <c r="BH17" s="14"/>
      <c r="BI17" s="14"/>
      <c r="BJ17" s="14"/>
      <c r="BK17" s="14"/>
      <c r="BL17" s="14"/>
      <c r="BM17" s="14"/>
      <c r="BN17" s="14"/>
      <c r="BO17" s="14"/>
      <c r="BP17" s="14"/>
    </row>
    <row r="18" ht="18.75" customHeight="1">
      <c r="A18" s="14"/>
      <c r="B18" s="14"/>
      <c r="C18" s="14"/>
      <c r="D18" s="14"/>
      <c r="E18" s="14"/>
      <c r="F18" s="14"/>
      <c r="G18" s="14"/>
      <c r="H18" s="30">
        <v>2.0</v>
      </c>
      <c r="I18" s="31">
        <v>-3.5</v>
      </c>
      <c r="J18" s="31">
        <v>-0.75</v>
      </c>
      <c r="K18" s="31">
        <v>0.06</v>
      </c>
      <c r="L18" s="31">
        <v>1.0</v>
      </c>
      <c r="M18" s="31">
        <v>47.0</v>
      </c>
      <c r="N18" s="31">
        <v>45.4</v>
      </c>
      <c r="O18" s="31">
        <v>554.0</v>
      </c>
      <c r="P18" s="31">
        <v>11.4</v>
      </c>
      <c r="Q18" s="31">
        <v>6.5</v>
      </c>
      <c r="R18" s="31">
        <v>2.0</v>
      </c>
      <c r="S18" s="31">
        <v>66.94</v>
      </c>
      <c r="T18" s="31">
        <v>15.4</v>
      </c>
      <c r="U18" s="31">
        <v>16.1</v>
      </c>
      <c r="V18" s="31">
        <v>10.2</v>
      </c>
      <c r="W18" s="31">
        <v>10.2</v>
      </c>
      <c r="X18" s="33">
        <v>0.5</v>
      </c>
      <c r="Y18" s="33">
        <v>0.0</v>
      </c>
      <c r="Z18" s="33">
        <v>1.0</v>
      </c>
      <c r="AA18" s="33">
        <v>1.0</v>
      </c>
      <c r="AB18" s="33">
        <v>7.8</v>
      </c>
      <c r="AC18" s="33">
        <v>10.0</v>
      </c>
      <c r="AD18" s="33">
        <v>9.8</v>
      </c>
      <c r="AE18" s="33">
        <v>7.6</v>
      </c>
      <c r="AF18" s="35">
        <v>0.5</v>
      </c>
      <c r="AG18" s="35">
        <v>0.0</v>
      </c>
      <c r="AH18" s="35">
        <v>1.0</v>
      </c>
      <c r="AI18" s="35">
        <v>1.0</v>
      </c>
      <c r="AJ18" s="35">
        <v>9.0</v>
      </c>
      <c r="AK18" s="35">
        <v>11.3</v>
      </c>
      <c r="AL18" s="35">
        <v>9.5</v>
      </c>
      <c r="AM18" s="35">
        <v>7.7</v>
      </c>
      <c r="AN18" s="36">
        <v>0.5</v>
      </c>
      <c r="AO18" s="36">
        <v>0.0</v>
      </c>
      <c r="AP18" s="36">
        <v>1.0</v>
      </c>
      <c r="AQ18" s="36">
        <v>1.0</v>
      </c>
      <c r="AR18" s="36">
        <v>9.5</v>
      </c>
      <c r="AS18" s="36">
        <v>10.5</v>
      </c>
      <c r="AT18" s="36">
        <v>10.7</v>
      </c>
      <c r="AU18" s="36">
        <v>8.8</v>
      </c>
      <c r="AV18" s="30">
        <f t="shared" si="1"/>
        <v>-3.875</v>
      </c>
      <c r="AW18" s="30">
        <f t="shared" si="2"/>
        <v>0.5</v>
      </c>
      <c r="AX18" s="30">
        <f t="shared" si="3"/>
        <v>0.5</v>
      </c>
      <c r="AY18" s="30">
        <f t="shared" si="4"/>
        <v>0.5</v>
      </c>
      <c r="AZ18" s="14"/>
      <c r="BA18" s="14"/>
      <c r="BB18" s="14"/>
      <c r="BC18" s="30">
        <f t="shared" si="5"/>
        <v>-3.875</v>
      </c>
      <c r="BD18" s="30">
        <f t="shared" si="6"/>
        <v>-4.375</v>
      </c>
      <c r="BE18" s="30">
        <f t="shared" si="7"/>
        <v>-4.375</v>
      </c>
      <c r="BF18" s="30">
        <f t="shared" si="8"/>
        <v>-4.375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</row>
    <row r="19" ht="18.75" customHeight="1">
      <c r="A19" s="14"/>
      <c r="B19" s="30">
        <v>8.0</v>
      </c>
      <c r="C19" s="30">
        <v>111614.0</v>
      </c>
      <c r="D19" s="30" t="s">
        <v>172</v>
      </c>
      <c r="E19" s="30">
        <v>1972.0</v>
      </c>
      <c r="F19" s="30">
        <f>2011-E19</f>
        <v>39</v>
      </c>
      <c r="G19" s="30">
        <v>0.0</v>
      </c>
      <c r="H19" s="30">
        <v>1.0</v>
      </c>
      <c r="I19" s="31">
        <v>-10.25</v>
      </c>
      <c r="J19" s="31">
        <v>-0.75</v>
      </c>
      <c r="K19" s="31">
        <v>0.02</v>
      </c>
      <c r="L19" s="31">
        <v>1.0</v>
      </c>
      <c r="M19" s="31">
        <v>44.5</v>
      </c>
      <c r="N19" s="31">
        <v>43.4</v>
      </c>
      <c r="O19" s="31">
        <v>516.0</v>
      </c>
      <c r="P19" s="31">
        <v>11.3</v>
      </c>
      <c r="Q19" s="31">
        <v>6.0</v>
      </c>
      <c r="R19" s="31">
        <v>0.0</v>
      </c>
      <c r="S19" s="31">
        <v>116.75</v>
      </c>
      <c r="T19" s="31">
        <v>14.3</v>
      </c>
      <c r="U19" s="31">
        <v>17.7</v>
      </c>
      <c r="V19" s="31">
        <v>7.9</v>
      </c>
      <c r="W19" s="31">
        <v>8.0</v>
      </c>
      <c r="X19" s="33">
        <v>-0.75</v>
      </c>
      <c r="Y19" s="33">
        <v>-0.5</v>
      </c>
      <c r="Z19" s="33">
        <v>0.6</v>
      </c>
      <c r="AA19" s="33">
        <v>1.0</v>
      </c>
      <c r="AB19" s="33">
        <v>8.1</v>
      </c>
      <c r="AC19" s="33">
        <v>14.3</v>
      </c>
      <c r="AD19" s="33">
        <v>6.1</v>
      </c>
      <c r="AE19" s="33">
        <v>4.5</v>
      </c>
      <c r="AF19" s="35">
        <v>-0.25</v>
      </c>
      <c r="AG19" s="35">
        <v>-1.0</v>
      </c>
      <c r="AH19" s="35">
        <v>0.63</v>
      </c>
      <c r="AI19" s="35">
        <v>1.0</v>
      </c>
      <c r="AJ19" s="35">
        <v>8.7</v>
      </c>
      <c r="AK19" s="35">
        <v>14.4</v>
      </c>
      <c r="AL19" s="35">
        <v>6.4</v>
      </c>
      <c r="AM19" s="35">
        <v>5.0</v>
      </c>
      <c r="AN19" s="36">
        <v>0.25</v>
      </c>
      <c r="AO19" s="36">
        <v>-0.5</v>
      </c>
      <c r="AP19" s="36">
        <v>1.0</v>
      </c>
      <c r="AQ19" s="36">
        <v>1.0</v>
      </c>
      <c r="AR19" s="36">
        <v>8.5</v>
      </c>
      <c r="AS19" s="36">
        <v>15.4</v>
      </c>
      <c r="AT19" s="36">
        <v>5.4</v>
      </c>
      <c r="AU19" s="36">
        <v>4.1</v>
      </c>
      <c r="AV19" s="30">
        <f t="shared" si="1"/>
        <v>-10.625</v>
      </c>
      <c r="AW19" s="30">
        <f t="shared" si="2"/>
        <v>-1</v>
      </c>
      <c r="AX19" s="30">
        <f t="shared" si="3"/>
        <v>-0.75</v>
      </c>
      <c r="AY19" s="30">
        <f t="shared" si="4"/>
        <v>0</v>
      </c>
      <c r="AZ19" s="14"/>
      <c r="BA19" s="14"/>
      <c r="BB19" s="14"/>
      <c r="BC19" s="30">
        <f t="shared" si="5"/>
        <v>-10.625</v>
      </c>
      <c r="BD19" s="30">
        <f t="shared" si="6"/>
        <v>-9.625</v>
      </c>
      <c r="BE19" s="30">
        <f t="shared" si="7"/>
        <v>-9.875</v>
      </c>
      <c r="BF19" s="30">
        <f t="shared" si="8"/>
        <v>-10.625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</row>
    <row r="20" ht="18.75" customHeight="1">
      <c r="A20" s="14"/>
      <c r="B20" s="14"/>
      <c r="C20" s="14"/>
      <c r="D20" s="14"/>
      <c r="E20" s="14"/>
      <c r="F20" s="14"/>
      <c r="G20" s="14"/>
      <c r="H20" s="30">
        <v>2.0</v>
      </c>
      <c r="I20" s="31">
        <v>-8.5</v>
      </c>
      <c r="J20" s="31">
        <v>-0.5</v>
      </c>
      <c r="K20" s="31">
        <v>0.03</v>
      </c>
      <c r="L20" s="31">
        <v>1.0</v>
      </c>
      <c r="M20" s="31">
        <v>44.6</v>
      </c>
      <c r="N20" s="31">
        <v>43.8</v>
      </c>
      <c r="O20" s="31">
        <v>501.0</v>
      </c>
      <c r="P20" s="31">
        <v>11.3</v>
      </c>
      <c r="Q20" s="31">
        <v>6.0</v>
      </c>
      <c r="R20" s="31">
        <v>0.0</v>
      </c>
      <c r="S20" s="31">
        <v>100.45</v>
      </c>
      <c r="T20" s="31">
        <v>14.1</v>
      </c>
      <c r="U20" s="31">
        <v>17.2</v>
      </c>
      <c r="V20" s="31">
        <v>8.2</v>
      </c>
      <c r="W20" s="31">
        <v>8.1</v>
      </c>
      <c r="X20" s="33">
        <v>0.0</v>
      </c>
      <c r="Y20" s="33">
        <v>-0.5</v>
      </c>
      <c r="Z20" s="33">
        <v>1.0</v>
      </c>
      <c r="AA20" s="33">
        <v>1.0</v>
      </c>
      <c r="AB20" s="33">
        <v>10.2</v>
      </c>
      <c r="AC20" s="33">
        <v>16.3</v>
      </c>
      <c r="AD20" s="33">
        <v>5.9</v>
      </c>
      <c r="AE20" s="33">
        <v>5.0</v>
      </c>
      <c r="AF20" s="35">
        <v>0.25</v>
      </c>
      <c r="AG20" s="35">
        <v>-0.5</v>
      </c>
      <c r="AH20" s="35">
        <v>1.0</v>
      </c>
      <c r="AI20" s="35">
        <v>1.0</v>
      </c>
      <c r="AJ20" s="35">
        <v>12.6</v>
      </c>
      <c r="AK20" s="35">
        <v>19.3</v>
      </c>
      <c r="AL20" s="35">
        <v>5.0</v>
      </c>
      <c r="AM20" s="35">
        <v>5.0</v>
      </c>
      <c r="AN20" s="36">
        <v>0.5</v>
      </c>
      <c r="AO20" s="36">
        <v>-0.5</v>
      </c>
      <c r="AP20" s="36">
        <v>1.0</v>
      </c>
      <c r="AQ20" s="36">
        <v>1.0</v>
      </c>
      <c r="AR20" s="36">
        <v>6.9</v>
      </c>
      <c r="AS20" s="36">
        <v>12.6</v>
      </c>
      <c r="AT20" s="36">
        <v>6.7</v>
      </c>
      <c r="AU20" s="36">
        <v>4.7</v>
      </c>
      <c r="AV20" s="30">
        <f t="shared" si="1"/>
        <v>-8.75</v>
      </c>
      <c r="AW20" s="30">
        <f t="shared" si="2"/>
        <v>-0.25</v>
      </c>
      <c r="AX20" s="30">
        <f t="shared" si="3"/>
        <v>0</v>
      </c>
      <c r="AY20" s="30">
        <f t="shared" si="4"/>
        <v>0.25</v>
      </c>
      <c r="AZ20" s="14"/>
      <c r="BA20" s="14"/>
      <c r="BB20" s="14"/>
      <c r="BC20" s="30">
        <f t="shared" si="5"/>
        <v>-8.75</v>
      </c>
      <c r="BD20" s="30">
        <f t="shared" si="6"/>
        <v>-8.5</v>
      </c>
      <c r="BE20" s="30">
        <f t="shared" si="7"/>
        <v>-8.75</v>
      </c>
      <c r="BF20" s="30">
        <f t="shared" si="8"/>
        <v>-9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</row>
    <row r="21" ht="18.75" customHeight="1">
      <c r="A21" s="14"/>
      <c r="B21" s="30">
        <v>9.0</v>
      </c>
      <c r="C21" s="30">
        <v>111619.0</v>
      </c>
      <c r="D21" s="30" t="s">
        <v>176</v>
      </c>
      <c r="E21" s="30">
        <v>1989.0</v>
      </c>
      <c r="F21" s="30">
        <f>2011-E21</f>
        <v>22</v>
      </c>
      <c r="G21" s="30">
        <v>1.0</v>
      </c>
      <c r="H21" s="30">
        <v>1.0</v>
      </c>
      <c r="I21" s="31">
        <v>-7.25</v>
      </c>
      <c r="J21" s="31">
        <v>-3.0</v>
      </c>
      <c r="K21" s="31">
        <v>0.04</v>
      </c>
      <c r="L21" s="31">
        <v>1.0</v>
      </c>
      <c r="M21" s="31">
        <v>46.7</v>
      </c>
      <c r="N21" s="31">
        <v>44.7</v>
      </c>
      <c r="O21" s="31">
        <v>500.0</v>
      </c>
      <c r="P21" s="31">
        <v>11.6</v>
      </c>
      <c r="Q21" s="31">
        <v>6.0</v>
      </c>
      <c r="R21" s="31">
        <v>1.0</v>
      </c>
      <c r="S21" s="31">
        <v>110.89</v>
      </c>
      <c r="T21" s="31">
        <v>18.5</v>
      </c>
      <c r="U21" s="31">
        <v>21.4</v>
      </c>
      <c r="V21" s="31">
        <v>7.8</v>
      </c>
      <c r="W21" s="31">
        <v>9.1</v>
      </c>
      <c r="X21" s="33">
        <v>-0.25</v>
      </c>
      <c r="Y21" s="33">
        <v>-0.5</v>
      </c>
      <c r="Z21" s="33">
        <v>0.8</v>
      </c>
      <c r="AA21" s="33">
        <v>1.0</v>
      </c>
      <c r="AB21" s="33">
        <v>12.1</v>
      </c>
      <c r="AC21" s="33">
        <v>11.8</v>
      </c>
      <c r="AD21" s="33">
        <v>11.6</v>
      </c>
      <c r="AE21" s="33">
        <v>10.4</v>
      </c>
      <c r="AF21" s="35">
        <v>-0.5</v>
      </c>
      <c r="AG21" s="35">
        <v>-0.5</v>
      </c>
      <c r="AH21" s="35">
        <v>0.5</v>
      </c>
      <c r="AI21" s="35">
        <v>1.0</v>
      </c>
      <c r="AJ21" s="35">
        <v>12.1</v>
      </c>
      <c r="AK21" s="35">
        <v>17.7</v>
      </c>
      <c r="AL21" s="35">
        <v>6.1</v>
      </c>
      <c r="AM21" s="35">
        <v>5.7</v>
      </c>
      <c r="AN21" s="36">
        <v>-0.5</v>
      </c>
      <c r="AO21" s="36">
        <v>-0.5</v>
      </c>
      <c r="AP21" s="36">
        <v>0.63</v>
      </c>
      <c r="AQ21" s="36">
        <v>1.0</v>
      </c>
      <c r="AR21" s="36">
        <v>11.9</v>
      </c>
      <c r="AS21" s="36">
        <v>17.7</v>
      </c>
      <c r="AT21" s="36">
        <v>5.9</v>
      </c>
      <c r="AU21" s="36">
        <v>5.5</v>
      </c>
      <c r="AV21" s="30">
        <f t="shared" si="1"/>
        <v>-8.75</v>
      </c>
      <c r="AW21" s="30">
        <f t="shared" si="2"/>
        <v>-0.5</v>
      </c>
      <c r="AX21" s="30">
        <f t="shared" si="3"/>
        <v>-0.75</v>
      </c>
      <c r="AY21" s="30">
        <f t="shared" si="4"/>
        <v>-0.75</v>
      </c>
      <c r="AZ21" s="14"/>
      <c r="BA21" s="14"/>
      <c r="BB21" s="14"/>
      <c r="BC21" s="30">
        <f t="shared" si="5"/>
        <v>-8.75</v>
      </c>
      <c r="BD21" s="30">
        <f t="shared" si="6"/>
        <v>-8.25</v>
      </c>
      <c r="BE21" s="30">
        <f t="shared" si="7"/>
        <v>-8</v>
      </c>
      <c r="BF21" s="30">
        <f t="shared" si="8"/>
        <v>-8</v>
      </c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ht="18.75" customHeight="1">
      <c r="A22" s="14"/>
      <c r="B22" s="14"/>
      <c r="C22" s="14"/>
      <c r="D22" s="14"/>
      <c r="E22" s="14"/>
      <c r="F22" s="14"/>
      <c r="G22" s="14"/>
      <c r="H22" s="30">
        <v>2.0</v>
      </c>
      <c r="I22" s="31">
        <v>-7.5</v>
      </c>
      <c r="J22" s="31">
        <v>-2.5</v>
      </c>
      <c r="K22" s="31">
        <v>0.04</v>
      </c>
      <c r="L22" s="31">
        <v>1.0</v>
      </c>
      <c r="M22" s="31">
        <v>46.7</v>
      </c>
      <c r="N22" s="31">
        <v>45.3</v>
      </c>
      <c r="O22" s="31">
        <v>488.0</v>
      </c>
      <c r="P22" s="31">
        <v>11.7</v>
      </c>
      <c r="Q22" s="31">
        <v>6.0</v>
      </c>
      <c r="R22" s="31">
        <v>1.0</v>
      </c>
      <c r="S22" s="31">
        <v>100.38</v>
      </c>
      <c r="T22" s="31">
        <v>13.2</v>
      </c>
      <c r="U22" s="31">
        <v>15.7</v>
      </c>
      <c r="V22" s="31">
        <v>8.9</v>
      </c>
      <c r="W22" s="31">
        <v>8.4</v>
      </c>
      <c r="X22" s="33">
        <v>0.0</v>
      </c>
      <c r="Y22" s="33">
        <v>-0.5</v>
      </c>
      <c r="Z22" s="33">
        <v>0.9</v>
      </c>
      <c r="AA22" s="33">
        <v>1.0</v>
      </c>
      <c r="AB22" s="33">
        <v>11.8</v>
      </c>
      <c r="AC22" s="33">
        <v>13.3</v>
      </c>
      <c r="AD22" s="33">
        <v>9.9</v>
      </c>
      <c r="AE22" s="33">
        <v>8.8</v>
      </c>
      <c r="AF22" s="35">
        <v>-0.5</v>
      </c>
      <c r="AG22" s="35">
        <v>-0.5</v>
      </c>
      <c r="AH22" s="35">
        <v>0.63</v>
      </c>
      <c r="AI22" s="35">
        <v>1.0</v>
      </c>
      <c r="AJ22" s="35">
        <v>10.0</v>
      </c>
      <c r="AK22" s="35">
        <v>16.6</v>
      </c>
      <c r="AL22" s="35">
        <v>5.5</v>
      </c>
      <c r="AM22" s="35">
        <v>4.6</v>
      </c>
      <c r="AN22" s="36">
        <v>-0.25</v>
      </c>
      <c r="AO22" s="36">
        <v>-0.5</v>
      </c>
      <c r="AP22" s="36">
        <v>0.7</v>
      </c>
      <c r="AQ22" s="36">
        <v>1.0</v>
      </c>
      <c r="AR22" s="36">
        <v>9.7</v>
      </c>
      <c r="AS22" s="36">
        <v>16.7</v>
      </c>
      <c r="AT22" s="36">
        <v>5.1</v>
      </c>
      <c r="AU22" s="36">
        <v>4.2</v>
      </c>
      <c r="AV22" s="30">
        <f t="shared" si="1"/>
        <v>-8.75</v>
      </c>
      <c r="AW22" s="30">
        <f t="shared" si="2"/>
        <v>-0.25</v>
      </c>
      <c r="AX22" s="30">
        <f t="shared" si="3"/>
        <v>-0.75</v>
      </c>
      <c r="AY22" s="30">
        <f t="shared" si="4"/>
        <v>-0.5</v>
      </c>
      <c r="AZ22" s="14"/>
      <c r="BA22" s="14"/>
      <c r="BB22" s="14"/>
      <c r="BC22" s="30">
        <f t="shared" si="5"/>
        <v>-8.75</v>
      </c>
      <c r="BD22" s="30">
        <f t="shared" si="6"/>
        <v>-8.5</v>
      </c>
      <c r="BE22" s="30">
        <f t="shared" si="7"/>
        <v>-8</v>
      </c>
      <c r="BF22" s="30">
        <f t="shared" si="8"/>
        <v>-8.25</v>
      </c>
      <c r="BG22" s="14"/>
      <c r="BH22" s="14"/>
      <c r="BI22" s="14"/>
      <c r="BJ22" s="14"/>
      <c r="BK22" s="14"/>
      <c r="BL22" s="14"/>
      <c r="BM22" s="14"/>
      <c r="BN22" s="14"/>
      <c r="BO22" s="14"/>
      <c r="BP22" s="14"/>
    </row>
    <row r="23" ht="18.75" customHeight="1">
      <c r="A23" s="14"/>
      <c r="B23" s="30">
        <v>10.0</v>
      </c>
      <c r="C23" s="30">
        <v>111625.0</v>
      </c>
      <c r="D23" s="30" t="s">
        <v>187</v>
      </c>
      <c r="E23" s="30">
        <v>1988.0</v>
      </c>
      <c r="F23" s="30">
        <f>2011-E23</f>
        <v>23</v>
      </c>
      <c r="G23" s="30">
        <v>0.0</v>
      </c>
      <c r="H23" s="30">
        <v>1.0</v>
      </c>
      <c r="I23" s="31">
        <v>-3.0</v>
      </c>
      <c r="J23" s="31">
        <v>0.0</v>
      </c>
      <c r="K23" s="31">
        <v>0.1</v>
      </c>
      <c r="L23" s="31">
        <v>1.0</v>
      </c>
      <c r="M23" s="31">
        <v>42.0</v>
      </c>
      <c r="N23" s="31">
        <v>41.0</v>
      </c>
      <c r="O23" s="31">
        <v>608.0</v>
      </c>
      <c r="P23" s="31">
        <v>12.0</v>
      </c>
      <c r="Q23" s="31">
        <v>6.5</v>
      </c>
      <c r="R23" s="31">
        <v>0.0</v>
      </c>
      <c r="S23" s="31">
        <v>49.16</v>
      </c>
      <c r="T23" s="31">
        <v>17.1</v>
      </c>
      <c r="U23" s="31">
        <v>16.4</v>
      </c>
      <c r="V23" s="31">
        <v>11.3</v>
      </c>
      <c r="W23" s="31">
        <v>11.7</v>
      </c>
      <c r="X23" s="33">
        <v>0.25</v>
      </c>
      <c r="Y23" s="33">
        <v>0.0</v>
      </c>
      <c r="Z23" s="33">
        <v>1.2</v>
      </c>
      <c r="AA23" s="33">
        <v>1.2</v>
      </c>
      <c r="AB23" s="33">
        <v>11.2</v>
      </c>
      <c r="AC23" s="33">
        <v>12.8</v>
      </c>
      <c r="AD23" s="33">
        <v>9.9</v>
      </c>
      <c r="AE23" s="33">
        <v>8.7</v>
      </c>
      <c r="AF23" s="35">
        <v>0.0</v>
      </c>
      <c r="AG23" s="35">
        <v>0.0</v>
      </c>
      <c r="AH23" s="35">
        <v>1.0</v>
      </c>
      <c r="AI23" s="35">
        <v>1.0</v>
      </c>
      <c r="AJ23" s="35">
        <v>12.0</v>
      </c>
      <c r="AK23" s="35">
        <v>12.4</v>
      </c>
      <c r="AL23" s="35">
        <v>10.9</v>
      </c>
      <c r="AM23" s="35">
        <v>9.8</v>
      </c>
      <c r="AN23" s="36">
        <v>0.0</v>
      </c>
      <c r="AO23" s="36">
        <v>0.0</v>
      </c>
      <c r="AP23" s="36">
        <v>1.2</v>
      </c>
      <c r="AQ23" s="36">
        <v>1.2</v>
      </c>
      <c r="AR23" s="36">
        <v>10.2</v>
      </c>
      <c r="AS23" s="36">
        <v>10.5</v>
      </c>
      <c r="AT23" s="36">
        <v>11.2</v>
      </c>
      <c r="AU23" s="36">
        <v>9.5</v>
      </c>
      <c r="AV23" s="30">
        <f t="shared" si="1"/>
        <v>-3</v>
      </c>
      <c r="AW23" s="30">
        <f t="shared" si="2"/>
        <v>0.25</v>
      </c>
      <c r="AX23" s="30">
        <f t="shared" si="3"/>
        <v>0</v>
      </c>
      <c r="AY23" s="30">
        <f t="shared" si="4"/>
        <v>0</v>
      </c>
      <c r="AZ23" s="14"/>
      <c r="BA23" s="14"/>
      <c r="BB23" s="14"/>
      <c r="BC23" s="30">
        <f t="shared" si="5"/>
        <v>-3</v>
      </c>
      <c r="BD23" s="30">
        <f t="shared" si="6"/>
        <v>-3.25</v>
      </c>
      <c r="BE23" s="30">
        <f t="shared" si="7"/>
        <v>-3</v>
      </c>
      <c r="BF23" s="30">
        <f t="shared" si="8"/>
        <v>-3</v>
      </c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ht="18.75" customHeight="1">
      <c r="A24" s="14"/>
      <c r="B24" s="14"/>
      <c r="C24" s="14"/>
      <c r="D24" s="14"/>
      <c r="E24" s="14"/>
      <c r="F24" s="14"/>
      <c r="G24" s="14"/>
      <c r="H24" s="30">
        <v>2.0</v>
      </c>
      <c r="I24" s="31">
        <v>-2.5</v>
      </c>
      <c r="J24" s="31">
        <v>0.0</v>
      </c>
      <c r="K24" s="31">
        <v>0.1</v>
      </c>
      <c r="L24" s="31">
        <v>1.0</v>
      </c>
      <c r="M24" s="31">
        <v>41.4</v>
      </c>
      <c r="N24" s="31">
        <v>40.7</v>
      </c>
      <c r="O24" s="31">
        <v>605.0</v>
      </c>
      <c r="P24" s="31">
        <v>12.2</v>
      </c>
      <c r="Q24" s="31">
        <v>6.5</v>
      </c>
      <c r="R24" s="31">
        <v>0.0</v>
      </c>
      <c r="S24" s="31">
        <v>45.51</v>
      </c>
      <c r="T24" s="31">
        <v>20.2</v>
      </c>
      <c r="U24" s="31">
        <v>18.7</v>
      </c>
      <c r="V24" s="31">
        <v>11.6</v>
      </c>
      <c r="W24" s="31">
        <v>12.9</v>
      </c>
      <c r="X24" s="33">
        <v>0.25</v>
      </c>
      <c r="Y24" s="33">
        <v>0.0</v>
      </c>
      <c r="Z24" s="33">
        <v>1.2</v>
      </c>
      <c r="AA24" s="33">
        <v>1.2</v>
      </c>
      <c r="AB24" s="33">
        <v>13.3</v>
      </c>
      <c r="AC24" s="33">
        <v>14.5</v>
      </c>
      <c r="AD24" s="33">
        <v>10.0</v>
      </c>
      <c r="AE24" s="33">
        <v>9.5</v>
      </c>
      <c r="AF24" s="35">
        <v>0.25</v>
      </c>
      <c r="AG24" s="35">
        <v>0.0</v>
      </c>
      <c r="AH24" s="35">
        <v>1.2</v>
      </c>
      <c r="AI24" s="35">
        <v>1.2</v>
      </c>
      <c r="AJ24" s="35">
        <v>14.7</v>
      </c>
      <c r="AK24" s="35">
        <v>15.7</v>
      </c>
      <c r="AL24" s="35">
        <v>10.0</v>
      </c>
      <c r="AM24" s="35">
        <v>9.8</v>
      </c>
      <c r="AN24" s="36">
        <v>0.0</v>
      </c>
      <c r="AO24" s="36">
        <v>0.0</v>
      </c>
      <c r="AP24" s="36">
        <v>1.2</v>
      </c>
      <c r="AQ24" s="36">
        <v>1.2</v>
      </c>
      <c r="AR24" s="36">
        <v>11.4</v>
      </c>
      <c r="AS24" s="36">
        <v>11.9</v>
      </c>
      <c r="AT24" s="36">
        <v>10.9</v>
      </c>
      <c r="AU24" s="36">
        <v>9.6</v>
      </c>
      <c r="AV24" s="30">
        <f t="shared" si="1"/>
        <v>-2.5</v>
      </c>
      <c r="AW24" s="30">
        <f t="shared" si="2"/>
        <v>0.25</v>
      </c>
      <c r="AX24" s="30">
        <f t="shared" si="3"/>
        <v>0.25</v>
      </c>
      <c r="AY24" s="30">
        <f t="shared" si="4"/>
        <v>0</v>
      </c>
      <c r="AZ24" s="14"/>
      <c r="BA24" s="14"/>
      <c r="BB24" s="14"/>
      <c r="BC24" s="30">
        <f t="shared" si="5"/>
        <v>-2.5</v>
      </c>
      <c r="BD24" s="30">
        <f t="shared" si="6"/>
        <v>-2.75</v>
      </c>
      <c r="BE24" s="30">
        <f t="shared" si="7"/>
        <v>-2.75</v>
      </c>
      <c r="BF24" s="30">
        <f t="shared" si="8"/>
        <v>-2.5</v>
      </c>
      <c r="BG24" s="14"/>
      <c r="BH24" s="14"/>
      <c r="BI24" s="14"/>
      <c r="BJ24" s="14"/>
      <c r="BK24" s="14"/>
      <c r="BL24" s="14"/>
      <c r="BM24" s="14"/>
      <c r="BN24" s="14"/>
      <c r="BO24" s="14"/>
      <c r="BP24" s="14"/>
    </row>
    <row r="25" ht="18.75" customHeight="1">
      <c r="A25" s="14"/>
      <c r="B25" s="30">
        <v>11.0</v>
      </c>
      <c r="C25" s="30">
        <v>111714.0</v>
      </c>
      <c r="D25" s="30" t="s">
        <v>194</v>
      </c>
      <c r="E25" s="30">
        <v>1990.0</v>
      </c>
      <c r="F25" s="30">
        <f>2011-E25</f>
        <v>21</v>
      </c>
      <c r="G25" s="30">
        <v>0.0</v>
      </c>
      <c r="H25" s="30">
        <v>1.0</v>
      </c>
      <c r="I25" s="31">
        <v>-6.0</v>
      </c>
      <c r="J25" s="31">
        <v>-1.25</v>
      </c>
      <c r="K25" s="31">
        <v>0.07</v>
      </c>
      <c r="L25" s="31">
        <v>1.0</v>
      </c>
      <c r="M25" s="31">
        <v>46.2</v>
      </c>
      <c r="N25" s="31">
        <v>44.5</v>
      </c>
      <c r="O25" s="31">
        <v>550.0</v>
      </c>
      <c r="P25" s="31">
        <v>11.2</v>
      </c>
      <c r="Q25" s="31">
        <v>6.5</v>
      </c>
      <c r="R25" s="31">
        <v>1.0</v>
      </c>
      <c r="S25" s="31">
        <v>104.78</v>
      </c>
      <c r="T25" s="31">
        <v>19.0</v>
      </c>
      <c r="U25" s="31">
        <v>19.3</v>
      </c>
      <c r="V25" s="31">
        <v>10.1</v>
      </c>
      <c r="W25" s="31">
        <v>11.2</v>
      </c>
      <c r="X25" s="33">
        <v>0.0</v>
      </c>
      <c r="Y25" s="33">
        <v>-0.5</v>
      </c>
      <c r="Z25" s="33">
        <v>1.0</v>
      </c>
      <c r="AA25" s="33">
        <v>1.0</v>
      </c>
      <c r="AB25" s="33">
        <v>8.1</v>
      </c>
      <c r="AC25" s="33">
        <v>11.9</v>
      </c>
      <c r="AD25" s="33">
        <v>8.3</v>
      </c>
      <c r="AE25" s="33">
        <v>6.4</v>
      </c>
      <c r="AF25" s="35">
        <v>0.0</v>
      </c>
      <c r="AG25" s="35">
        <v>0.0</v>
      </c>
      <c r="AH25" s="35">
        <v>1.0</v>
      </c>
      <c r="AI25" s="35">
        <v>1.0</v>
      </c>
      <c r="AJ25" s="35">
        <v>5.3</v>
      </c>
      <c r="AK25" s="35">
        <v>9.6</v>
      </c>
      <c r="AL25" s="35">
        <v>8.2</v>
      </c>
      <c r="AM25" s="35">
        <v>5.5</v>
      </c>
      <c r="AN25" s="36">
        <v>0.0</v>
      </c>
      <c r="AO25" s="36">
        <v>0.0</v>
      </c>
      <c r="AP25" s="36">
        <v>1.0</v>
      </c>
      <c r="AQ25" s="36">
        <v>1.0</v>
      </c>
      <c r="AR25" s="36">
        <v>8.0</v>
      </c>
      <c r="AS25" s="36">
        <v>12.4</v>
      </c>
      <c r="AT25" s="36">
        <v>7.8</v>
      </c>
      <c r="AU25" s="36">
        <v>5.9</v>
      </c>
      <c r="AV25" s="30">
        <f t="shared" si="1"/>
        <v>-6.625</v>
      </c>
      <c r="AW25" s="30">
        <f t="shared" si="2"/>
        <v>-0.25</v>
      </c>
      <c r="AX25" s="30">
        <f t="shared" si="3"/>
        <v>0</v>
      </c>
      <c r="AY25" s="30">
        <f t="shared" si="4"/>
        <v>0</v>
      </c>
      <c r="AZ25" s="14"/>
      <c r="BA25" s="14"/>
      <c r="BB25" s="14"/>
      <c r="BC25" s="30">
        <f t="shared" si="5"/>
        <v>-6.625</v>
      </c>
      <c r="BD25" s="30">
        <f t="shared" si="6"/>
        <v>-6.375</v>
      </c>
      <c r="BE25" s="30">
        <f t="shared" si="7"/>
        <v>-6.625</v>
      </c>
      <c r="BF25" s="30">
        <f t="shared" si="8"/>
        <v>-6.625</v>
      </c>
      <c r="BG25" s="14"/>
      <c r="BH25" s="14"/>
      <c r="BI25" s="14"/>
      <c r="BJ25" s="14"/>
      <c r="BK25" s="14"/>
      <c r="BL25" s="14"/>
      <c r="BM25" s="14"/>
      <c r="BN25" s="14"/>
      <c r="BO25" s="14"/>
      <c r="BP25" s="14"/>
    </row>
    <row r="26" ht="18.75" customHeight="1">
      <c r="A26" s="14"/>
      <c r="B26" s="14"/>
      <c r="C26" s="14"/>
      <c r="D26" s="14"/>
      <c r="E26" s="14"/>
      <c r="F26" s="14"/>
      <c r="G26" s="14"/>
      <c r="H26" s="30">
        <v>2.0</v>
      </c>
      <c r="I26" s="31">
        <v>-5.5</v>
      </c>
      <c r="J26" s="31">
        <v>-1.25</v>
      </c>
      <c r="K26" s="31">
        <v>0.07</v>
      </c>
      <c r="L26" s="31">
        <v>1.0</v>
      </c>
      <c r="M26" s="31">
        <v>45.6</v>
      </c>
      <c r="N26" s="31">
        <v>43.9</v>
      </c>
      <c r="O26" s="31">
        <v>554.0</v>
      </c>
      <c r="P26" s="31">
        <v>11.4</v>
      </c>
      <c r="Q26" s="31">
        <v>6.5</v>
      </c>
      <c r="R26" s="31">
        <v>1.0</v>
      </c>
      <c r="S26" s="31">
        <v>98.09</v>
      </c>
      <c r="T26" s="31">
        <v>14.7</v>
      </c>
      <c r="U26" s="31">
        <v>14.7</v>
      </c>
      <c r="V26" s="31">
        <v>11.0</v>
      </c>
      <c r="W26" s="31">
        <v>10.7</v>
      </c>
      <c r="X26" s="33">
        <v>0.0</v>
      </c>
      <c r="Y26" s="33">
        <v>-0.5</v>
      </c>
      <c r="Z26" s="33">
        <v>1.0</v>
      </c>
      <c r="AA26" s="33">
        <v>1.2</v>
      </c>
      <c r="AB26" s="33">
        <v>6.3</v>
      </c>
      <c r="AC26" s="33">
        <v>10.6</v>
      </c>
      <c r="AD26" s="33">
        <v>8.1</v>
      </c>
      <c r="AE26" s="33">
        <v>5.7</v>
      </c>
      <c r="AF26" s="35">
        <v>0.0</v>
      </c>
      <c r="AG26" s="35">
        <v>0.0</v>
      </c>
      <c r="AH26" s="35">
        <v>1.0</v>
      </c>
      <c r="AI26" s="35">
        <v>1.0</v>
      </c>
      <c r="AJ26" s="35">
        <v>6.4</v>
      </c>
      <c r="AK26" s="35">
        <v>9.9</v>
      </c>
      <c r="AL26" s="35">
        <v>8.8</v>
      </c>
      <c r="AM26" s="35">
        <v>6.3</v>
      </c>
      <c r="AN26" s="36">
        <v>0.5</v>
      </c>
      <c r="AO26" s="36">
        <v>-0.5</v>
      </c>
      <c r="AP26" s="36">
        <v>1.0</v>
      </c>
      <c r="AQ26" s="36">
        <v>1.0</v>
      </c>
      <c r="AR26" s="36">
        <v>7.8</v>
      </c>
      <c r="AS26" s="36">
        <v>11.6</v>
      </c>
      <c r="AT26" s="36">
        <v>8.4</v>
      </c>
      <c r="AU26" s="36">
        <v>6.4</v>
      </c>
      <c r="AV26" s="30">
        <f t="shared" si="1"/>
        <v>-6.125</v>
      </c>
      <c r="AW26" s="30">
        <f t="shared" si="2"/>
        <v>-0.25</v>
      </c>
      <c r="AX26" s="30">
        <f t="shared" si="3"/>
        <v>0</v>
      </c>
      <c r="AY26" s="30">
        <f t="shared" si="4"/>
        <v>0.25</v>
      </c>
      <c r="AZ26" s="14"/>
      <c r="BA26" s="14"/>
      <c r="BB26" s="14"/>
      <c r="BC26" s="30">
        <f t="shared" si="5"/>
        <v>-6.125</v>
      </c>
      <c r="BD26" s="30">
        <f t="shared" si="6"/>
        <v>-5.875</v>
      </c>
      <c r="BE26" s="30">
        <f t="shared" si="7"/>
        <v>-6.125</v>
      </c>
      <c r="BF26" s="30">
        <f t="shared" si="8"/>
        <v>-6.375</v>
      </c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ht="18.75" customHeight="1">
      <c r="A27" s="14"/>
      <c r="B27" s="30">
        <v>12.0</v>
      </c>
      <c r="C27" s="30">
        <v>111822.0</v>
      </c>
      <c r="D27" s="30" t="s">
        <v>202</v>
      </c>
      <c r="E27" s="30">
        <v>1988.0</v>
      </c>
      <c r="F27" s="30">
        <f>2011-E27</f>
        <v>23</v>
      </c>
      <c r="G27" s="30">
        <v>0.0</v>
      </c>
      <c r="H27" s="30">
        <v>1.0</v>
      </c>
      <c r="I27" s="31">
        <v>-7.0</v>
      </c>
      <c r="J27" s="31">
        <v>0.0</v>
      </c>
      <c r="K27" s="31">
        <v>0.04</v>
      </c>
      <c r="L27" s="31">
        <v>1.0</v>
      </c>
      <c r="M27" s="31">
        <v>44.7</v>
      </c>
      <c r="N27" s="31">
        <v>44.5</v>
      </c>
      <c r="O27" s="31">
        <v>523.0</v>
      </c>
      <c r="P27" s="31">
        <v>11.5</v>
      </c>
      <c r="Q27" s="31">
        <v>6.5</v>
      </c>
      <c r="R27" s="31">
        <v>0.0</v>
      </c>
      <c r="S27" s="31">
        <v>101.48</v>
      </c>
      <c r="T27" s="31">
        <v>14.5</v>
      </c>
      <c r="U27" s="31">
        <v>15.4</v>
      </c>
      <c r="V27" s="31">
        <v>10.1</v>
      </c>
      <c r="W27" s="31">
        <v>9.9</v>
      </c>
      <c r="X27" s="33">
        <v>0.5</v>
      </c>
      <c r="Y27" s="33">
        <v>0.0</v>
      </c>
      <c r="Z27" s="33">
        <v>1.2</v>
      </c>
      <c r="AA27" s="33">
        <v>1.2</v>
      </c>
      <c r="AB27" s="33">
        <v>11.4</v>
      </c>
      <c r="AC27" s="33">
        <v>17.9</v>
      </c>
      <c r="AD27" s="33">
        <v>5.4</v>
      </c>
      <c r="AE27" s="33">
        <v>5.0</v>
      </c>
      <c r="AF27" s="35">
        <v>0.5</v>
      </c>
      <c r="AG27" s="35">
        <v>0.0</v>
      </c>
      <c r="AH27" s="35">
        <v>1.2</v>
      </c>
      <c r="AI27" s="35">
        <v>1.2</v>
      </c>
      <c r="AJ27" s="35">
        <v>8.6</v>
      </c>
      <c r="AK27" s="35">
        <v>13.2</v>
      </c>
      <c r="AL27" s="35">
        <v>7.5</v>
      </c>
      <c r="AM27" s="35">
        <v>5.8</v>
      </c>
      <c r="AN27" s="36">
        <v>0.5</v>
      </c>
      <c r="AO27" s="36">
        <v>-0.25</v>
      </c>
      <c r="AP27" s="36">
        <v>1.0</v>
      </c>
      <c r="AQ27" s="36">
        <v>1.0</v>
      </c>
      <c r="AR27" s="36">
        <v>8.6</v>
      </c>
      <c r="AS27" s="36">
        <v>14.0</v>
      </c>
      <c r="AT27" s="36">
        <v>6.7</v>
      </c>
      <c r="AU27" s="36">
        <v>6.2</v>
      </c>
      <c r="AV27" s="30">
        <f t="shared" si="1"/>
        <v>-7</v>
      </c>
      <c r="AW27" s="30">
        <f t="shared" si="2"/>
        <v>0.5</v>
      </c>
      <c r="AX27" s="30">
        <f t="shared" si="3"/>
        <v>0.5</v>
      </c>
      <c r="AY27" s="30">
        <f t="shared" si="4"/>
        <v>0.375</v>
      </c>
      <c r="AZ27" s="14"/>
      <c r="BA27" s="14"/>
      <c r="BB27" s="14"/>
      <c r="BC27" s="30">
        <f t="shared" si="5"/>
        <v>-7</v>
      </c>
      <c r="BD27" s="30">
        <f t="shared" si="6"/>
        <v>-7.5</v>
      </c>
      <c r="BE27" s="30">
        <f t="shared" si="7"/>
        <v>-7.5</v>
      </c>
      <c r="BF27" s="30">
        <f t="shared" si="8"/>
        <v>-7.375</v>
      </c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ht="18.75" customHeight="1">
      <c r="A28" s="14"/>
      <c r="B28" s="14"/>
      <c r="C28" s="14"/>
      <c r="D28" s="14"/>
      <c r="E28" s="14"/>
      <c r="F28" s="14"/>
      <c r="G28" s="14"/>
      <c r="H28" s="30">
        <v>2.0</v>
      </c>
      <c r="I28" s="31">
        <v>-6.5</v>
      </c>
      <c r="J28" s="31">
        <v>0.0</v>
      </c>
      <c r="K28" s="31">
        <v>0.05</v>
      </c>
      <c r="L28" s="31">
        <v>1.0</v>
      </c>
      <c r="M28" s="31">
        <v>43.9</v>
      </c>
      <c r="N28" s="31">
        <v>43.5</v>
      </c>
      <c r="O28" s="31">
        <v>523.0</v>
      </c>
      <c r="P28" s="31">
        <v>11.6</v>
      </c>
      <c r="Q28" s="31">
        <v>6.5</v>
      </c>
      <c r="R28" s="31">
        <v>0.0</v>
      </c>
      <c r="S28" s="31">
        <v>94.75</v>
      </c>
      <c r="T28" s="31">
        <v>12.8</v>
      </c>
      <c r="U28" s="31">
        <v>13.6</v>
      </c>
      <c r="V28" s="31">
        <v>10.5</v>
      </c>
      <c r="W28" s="31">
        <v>9.7</v>
      </c>
      <c r="X28" s="33">
        <v>0.5</v>
      </c>
      <c r="Y28" s="33">
        <v>0.0</v>
      </c>
      <c r="Z28" s="33">
        <v>1.2</v>
      </c>
      <c r="AA28" s="33">
        <v>1.2</v>
      </c>
      <c r="AB28" s="33">
        <v>10.7</v>
      </c>
      <c r="AC28" s="33">
        <v>15.7</v>
      </c>
      <c r="AD28" s="33">
        <v>6.8</v>
      </c>
      <c r="AE28" s="33">
        <v>5.9</v>
      </c>
      <c r="AF28" s="35">
        <v>0.5</v>
      </c>
      <c r="AG28" s="35">
        <v>0.0</v>
      </c>
      <c r="AH28" s="35">
        <v>1.2</v>
      </c>
      <c r="AI28" s="35">
        <v>1.2</v>
      </c>
      <c r="AJ28" s="35">
        <v>9.8</v>
      </c>
      <c r="AK28" s="35">
        <v>13.4</v>
      </c>
      <c r="AL28" s="35">
        <v>8.3</v>
      </c>
      <c r="AM28" s="35">
        <v>6.9</v>
      </c>
      <c r="AN28" s="36">
        <v>0.5</v>
      </c>
      <c r="AO28" s="36">
        <v>0.0</v>
      </c>
      <c r="AP28" s="36">
        <v>1.2</v>
      </c>
      <c r="AQ28" s="36">
        <v>1.2</v>
      </c>
      <c r="AR28" s="36">
        <v>7.3</v>
      </c>
      <c r="AS28" s="36">
        <v>12.5</v>
      </c>
      <c r="AT28" s="36">
        <v>7.1</v>
      </c>
      <c r="AU28" s="36">
        <v>5.1</v>
      </c>
      <c r="AV28" s="30">
        <f t="shared" si="1"/>
        <v>-6.5</v>
      </c>
      <c r="AW28" s="30">
        <f t="shared" si="2"/>
        <v>0.5</v>
      </c>
      <c r="AX28" s="30">
        <f t="shared" si="3"/>
        <v>0.5</v>
      </c>
      <c r="AY28" s="30">
        <f t="shared" si="4"/>
        <v>0.5</v>
      </c>
      <c r="AZ28" s="14"/>
      <c r="BA28" s="14"/>
      <c r="BB28" s="14"/>
      <c r="BC28" s="30">
        <f t="shared" si="5"/>
        <v>-6.5</v>
      </c>
      <c r="BD28" s="30">
        <f t="shared" si="6"/>
        <v>-7</v>
      </c>
      <c r="BE28" s="30">
        <f t="shared" si="7"/>
        <v>-7</v>
      </c>
      <c r="BF28" s="30">
        <f t="shared" si="8"/>
        <v>-7</v>
      </c>
      <c r="BG28" s="14"/>
      <c r="BH28" s="14"/>
      <c r="BI28" s="14"/>
      <c r="BJ28" s="14"/>
      <c r="BK28" s="14"/>
      <c r="BL28" s="14"/>
      <c r="BM28" s="14"/>
      <c r="BN28" s="14"/>
      <c r="BO28" s="14"/>
      <c r="BP28" s="14"/>
    </row>
    <row r="29" ht="18.75" customHeight="1">
      <c r="A29" s="14"/>
      <c r="B29" s="30">
        <v>13.0</v>
      </c>
      <c r="C29" s="30">
        <v>111826.0</v>
      </c>
      <c r="D29" s="30" t="s">
        <v>210</v>
      </c>
      <c r="E29" s="30">
        <v>1986.0</v>
      </c>
      <c r="F29" s="30">
        <f>2011-E29</f>
        <v>25</v>
      </c>
      <c r="G29" s="30">
        <v>1.0</v>
      </c>
      <c r="H29" s="30">
        <v>1.0</v>
      </c>
      <c r="I29" s="31">
        <v>-9.75</v>
      </c>
      <c r="J29" s="31">
        <v>-1.0</v>
      </c>
      <c r="K29" s="31">
        <v>0.04</v>
      </c>
      <c r="L29" s="31">
        <v>0.8</v>
      </c>
      <c r="M29" s="31">
        <v>43.8</v>
      </c>
      <c r="N29" s="31">
        <v>42.9</v>
      </c>
      <c r="O29" s="31">
        <v>595.0</v>
      </c>
      <c r="P29" s="31">
        <v>12.1</v>
      </c>
      <c r="Q29" s="31">
        <v>6.5</v>
      </c>
      <c r="R29" s="31">
        <v>0.0</v>
      </c>
      <c r="S29" s="31">
        <v>137.14</v>
      </c>
      <c r="T29" s="31">
        <v>13.2</v>
      </c>
      <c r="U29" s="31">
        <v>14.2</v>
      </c>
      <c r="V29" s="31">
        <v>10.3</v>
      </c>
      <c r="W29" s="31">
        <v>9.6</v>
      </c>
      <c r="X29" s="33">
        <v>0.5</v>
      </c>
      <c r="Y29" s="33">
        <v>-0.5</v>
      </c>
      <c r="Z29" s="33">
        <v>1.0</v>
      </c>
      <c r="AA29" s="33">
        <v>1.0</v>
      </c>
      <c r="AB29" s="33">
        <v>6.7</v>
      </c>
      <c r="AC29" s="33">
        <v>11.7</v>
      </c>
      <c r="AD29" s="33">
        <v>7.4</v>
      </c>
      <c r="AE29" s="33">
        <v>5.2</v>
      </c>
      <c r="AF29" s="35">
        <v>0.25</v>
      </c>
      <c r="AG29" s="35">
        <v>-0.5</v>
      </c>
      <c r="AH29" s="35">
        <v>1.0</v>
      </c>
      <c r="AI29" s="35">
        <v>1.2</v>
      </c>
      <c r="AJ29" s="35">
        <v>7.4</v>
      </c>
      <c r="AK29" s="35">
        <v>13.0</v>
      </c>
      <c r="AL29" s="35">
        <v>6.7</v>
      </c>
      <c r="AM29" s="35">
        <v>4.8</v>
      </c>
      <c r="AN29" s="36">
        <v>0.5</v>
      </c>
      <c r="AO29" s="36">
        <v>-0.75</v>
      </c>
      <c r="AP29" s="36">
        <v>0.8</v>
      </c>
      <c r="AQ29" s="36">
        <v>1.0</v>
      </c>
      <c r="AR29" s="36">
        <v>6.3</v>
      </c>
      <c r="AS29" s="36">
        <v>12.1</v>
      </c>
      <c r="AT29" s="36">
        <v>6.7</v>
      </c>
      <c r="AU29" s="36">
        <v>4.5</v>
      </c>
      <c r="AV29" s="30">
        <f t="shared" si="1"/>
        <v>-10.25</v>
      </c>
      <c r="AW29" s="30">
        <f t="shared" si="2"/>
        <v>0.25</v>
      </c>
      <c r="AX29" s="30">
        <f t="shared" si="3"/>
        <v>0</v>
      </c>
      <c r="AY29" s="30">
        <f t="shared" si="4"/>
        <v>0.125</v>
      </c>
      <c r="AZ29" s="14"/>
      <c r="BA29" s="14"/>
      <c r="BB29" s="14"/>
      <c r="BC29" s="30">
        <f t="shared" si="5"/>
        <v>-10.25</v>
      </c>
      <c r="BD29" s="30">
        <f t="shared" si="6"/>
        <v>-10.5</v>
      </c>
      <c r="BE29" s="30">
        <f t="shared" si="7"/>
        <v>-10.25</v>
      </c>
      <c r="BF29" s="30">
        <f t="shared" si="8"/>
        <v>-10.375</v>
      </c>
      <c r="BG29" s="14"/>
      <c r="BH29" s="14"/>
      <c r="BI29" s="14"/>
      <c r="BJ29" s="14"/>
      <c r="BK29" s="14"/>
      <c r="BL29" s="14"/>
      <c r="BM29" s="14"/>
      <c r="BN29" s="14"/>
      <c r="BO29" s="14"/>
      <c r="BP29" s="14"/>
    </row>
    <row r="30" ht="18.75" customHeight="1">
      <c r="A30" s="14"/>
      <c r="B30" s="14"/>
      <c r="C30" s="14"/>
      <c r="D30" s="14"/>
      <c r="E30" s="14"/>
      <c r="F30" s="14"/>
      <c r="G30" s="14"/>
      <c r="H30" s="30">
        <v>2.0</v>
      </c>
      <c r="I30" s="31">
        <v>-9.25</v>
      </c>
      <c r="J30" s="31">
        <v>-1.25</v>
      </c>
      <c r="K30" s="31">
        <v>0.04</v>
      </c>
      <c r="L30" s="31">
        <v>0.9</v>
      </c>
      <c r="M30" s="31">
        <v>43.9</v>
      </c>
      <c r="N30" s="31">
        <v>42.6</v>
      </c>
      <c r="O30" s="31">
        <v>599.0</v>
      </c>
      <c r="P30" s="31">
        <v>12.1</v>
      </c>
      <c r="Q30" s="31">
        <v>6.5</v>
      </c>
      <c r="R30" s="31">
        <v>0.0</v>
      </c>
      <c r="S30" s="31">
        <v>137.13</v>
      </c>
      <c r="T30" s="31">
        <v>13.3</v>
      </c>
      <c r="U30" s="31">
        <v>14.4</v>
      </c>
      <c r="V30" s="31">
        <v>10.2</v>
      </c>
      <c r="W30" s="31">
        <v>9.6</v>
      </c>
      <c r="X30" s="33">
        <v>1.0</v>
      </c>
      <c r="Y30" s="33">
        <v>-0.75</v>
      </c>
      <c r="Z30" s="33">
        <v>1.0</v>
      </c>
      <c r="AA30" s="33">
        <v>1.0</v>
      </c>
      <c r="AB30" s="33">
        <v>6.9</v>
      </c>
      <c r="AC30" s="33">
        <v>11.0</v>
      </c>
      <c r="AD30" s="33">
        <v>8.1</v>
      </c>
      <c r="AE30" s="33">
        <v>5.9</v>
      </c>
      <c r="AF30" s="35">
        <v>1.0</v>
      </c>
      <c r="AG30" s="35">
        <v>-0.75</v>
      </c>
      <c r="AH30" s="35">
        <v>1.0</v>
      </c>
      <c r="AI30" s="35">
        <v>1.2</v>
      </c>
      <c r="AJ30" s="35">
        <v>7.1</v>
      </c>
      <c r="AK30" s="35">
        <v>12.2</v>
      </c>
      <c r="AL30" s="35">
        <v>7.2</v>
      </c>
      <c r="AM30" s="35">
        <v>5.2</v>
      </c>
      <c r="AN30" s="36">
        <v>1.0</v>
      </c>
      <c r="AO30" s="36">
        <v>-1.0</v>
      </c>
      <c r="AP30" s="36">
        <v>0.8</v>
      </c>
      <c r="AQ30" s="36">
        <v>1.0</v>
      </c>
      <c r="AR30" s="36">
        <v>5.3</v>
      </c>
      <c r="AS30" s="36">
        <v>10.9</v>
      </c>
      <c r="AT30" s="36">
        <v>6.9</v>
      </c>
      <c r="AU30" s="36">
        <v>4.4</v>
      </c>
      <c r="AV30" s="30">
        <f t="shared" si="1"/>
        <v>-9.875</v>
      </c>
      <c r="AW30" s="30">
        <f t="shared" si="2"/>
        <v>0.625</v>
      </c>
      <c r="AX30" s="30">
        <f t="shared" si="3"/>
        <v>0.625</v>
      </c>
      <c r="AY30" s="30">
        <f t="shared" si="4"/>
        <v>0.5</v>
      </c>
      <c r="AZ30" s="14"/>
      <c r="BA30" s="14"/>
      <c r="BB30" s="14"/>
      <c r="BC30" s="30">
        <f t="shared" si="5"/>
        <v>-9.875</v>
      </c>
      <c r="BD30" s="30">
        <f t="shared" si="6"/>
        <v>-10.5</v>
      </c>
      <c r="BE30" s="30">
        <f t="shared" si="7"/>
        <v>-10.5</v>
      </c>
      <c r="BF30" s="30">
        <f t="shared" si="8"/>
        <v>-10.375</v>
      </c>
      <c r="BG30" s="14"/>
      <c r="BH30" s="14"/>
      <c r="BI30" s="14"/>
      <c r="BJ30" s="14"/>
      <c r="BK30" s="14"/>
      <c r="BL30" s="14"/>
      <c r="BM30" s="14"/>
      <c r="BN30" s="14"/>
      <c r="BO30" s="14"/>
      <c r="BP30" s="14"/>
    </row>
    <row r="31" ht="18.75" customHeight="1">
      <c r="A31" s="14"/>
      <c r="B31" s="30">
        <v>14.0</v>
      </c>
      <c r="C31" s="30">
        <v>111829.0</v>
      </c>
      <c r="D31" s="30" t="s">
        <v>215</v>
      </c>
      <c r="E31" s="30">
        <v>1991.0</v>
      </c>
      <c r="F31" s="30">
        <f>2011-E31</f>
        <v>20</v>
      </c>
      <c r="G31" s="30">
        <v>0.0</v>
      </c>
      <c r="H31" s="30">
        <v>1.0</v>
      </c>
      <c r="I31" s="31">
        <v>-2.75</v>
      </c>
      <c r="J31" s="31">
        <v>-1.0</v>
      </c>
      <c r="K31" s="31">
        <v>0.1</v>
      </c>
      <c r="L31" s="31">
        <v>1.0</v>
      </c>
      <c r="M31" s="31">
        <v>46.0</v>
      </c>
      <c r="N31" s="31">
        <v>44.8</v>
      </c>
      <c r="O31" s="31">
        <v>503.0</v>
      </c>
      <c r="P31" s="31">
        <v>11.7</v>
      </c>
      <c r="Q31" s="31">
        <v>6.5</v>
      </c>
      <c r="R31" s="31">
        <v>1.0</v>
      </c>
      <c r="S31" s="31">
        <v>59.94</v>
      </c>
      <c r="T31" s="31">
        <v>14.5</v>
      </c>
      <c r="U31" s="31">
        <v>15.8</v>
      </c>
      <c r="V31" s="31">
        <v>9.8</v>
      </c>
      <c r="W31" s="31">
        <v>9.6</v>
      </c>
      <c r="X31" s="33">
        <v>0.25</v>
      </c>
      <c r="Y31" s="33">
        <v>0.0</v>
      </c>
      <c r="Z31" s="33">
        <v>1.2</v>
      </c>
      <c r="AA31" s="33">
        <v>1.2</v>
      </c>
      <c r="AB31" s="33">
        <v>15.6</v>
      </c>
      <c r="AC31" s="33">
        <v>18.6</v>
      </c>
      <c r="AD31" s="33">
        <v>8.1</v>
      </c>
      <c r="AE31" s="33">
        <v>8.5</v>
      </c>
      <c r="AF31" s="35">
        <v>0.0</v>
      </c>
      <c r="AG31" s="35">
        <v>0.0</v>
      </c>
      <c r="AH31" s="35">
        <v>1.2</v>
      </c>
      <c r="AI31" s="35">
        <v>1.2</v>
      </c>
      <c r="AJ31" s="35">
        <v>10.5</v>
      </c>
      <c r="AK31" s="35">
        <v>13.5</v>
      </c>
      <c r="AL31" s="35">
        <v>8.7</v>
      </c>
      <c r="AM31" s="35">
        <v>7.4</v>
      </c>
      <c r="AN31" s="36">
        <v>0.0</v>
      </c>
      <c r="AO31" s="36">
        <v>0.0</v>
      </c>
      <c r="AP31" s="36">
        <v>1.2</v>
      </c>
      <c r="AQ31" s="36">
        <v>1.2</v>
      </c>
      <c r="AR31" s="36">
        <v>11.7</v>
      </c>
      <c r="AS31" s="36">
        <v>14.6</v>
      </c>
      <c r="AT31" s="36">
        <v>8.6</v>
      </c>
      <c r="AU31" s="36">
        <v>7.7</v>
      </c>
      <c r="AV31" s="30">
        <f t="shared" si="1"/>
        <v>-3.25</v>
      </c>
      <c r="AW31" s="30">
        <f t="shared" si="2"/>
        <v>0.25</v>
      </c>
      <c r="AX31" s="30">
        <f t="shared" si="3"/>
        <v>0</v>
      </c>
      <c r="AY31" s="30">
        <f t="shared" si="4"/>
        <v>0</v>
      </c>
      <c r="AZ31" s="14"/>
      <c r="BA31" s="14"/>
      <c r="BB31" s="14"/>
      <c r="BC31" s="30">
        <f t="shared" si="5"/>
        <v>-3.25</v>
      </c>
      <c r="BD31" s="30">
        <f t="shared" si="6"/>
        <v>-3.5</v>
      </c>
      <c r="BE31" s="30">
        <f t="shared" si="7"/>
        <v>-3.25</v>
      </c>
      <c r="BF31" s="30">
        <f t="shared" si="8"/>
        <v>-3.25</v>
      </c>
      <c r="BG31" s="14"/>
      <c r="BH31" s="14"/>
      <c r="BI31" s="14"/>
      <c r="BJ31" s="14"/>
      <c r="BK31" s="14"/>
      <c r="BL31" s="14"/>
      <c r="BM31" s="14"/>
      <c r="BN31" s="14"/>
      <c r="BO31" s="14"/>
      <c r="BP31" s="14"/>
    </row>
    <row r="32" ht="18.75" customHeight="1">
      <c r="A32" s="14"/>
      <c r="B32" s="14"/>
      <c r="C32" s="14"/>
      <c r="D32" s="14"/>
      <c r="E32" s="14"/>
      <c r="F32" s="14"/>
      <c r="G32" s="14"/>
      <c r="H32" s="30">
        <v>2.0</v>
      </c>
      <c r="I32" s="31">
        <v>-2.25</v>
      </c>
      <c r="J32" s="31">
        <v>-0.75</v>
      </c>
      <c r="K32" s="31">
        <v>0.1</v>
      </c>
      <c r="L32" s="31">
        <v>1.0</v>
      </c>
      <c r="M32" s="31">
        <v>45.8</v>
      </c>
      <c r="N32" s="31">
        <v>44.8</v>
      </c>
      <c r="O32" s="31">
        <v>501.0</v>
      </c>
      <c r="P32" s="31">
        <v>11.7</v>
      </c>
      <c r="Q32" s="31">
        <v>6.5</v>
      </c>
      <c r="R32" s="31">
        <v>1.0</v>
      </c>
      <c r="S32" s="31">
        <v>52.65</v>
      </c>
      <c r="T32" s="31">
        <v>20.9</v>
      </c>
      <c r="U32" s="31">
        <v>20.6</v>
      </c>
      <c r="V32" s="31">
        <v>10.4</v>
      </c>
      <c r="W32" s="31">
        <v>12.0</v>
      </c>
      <c r="X32" s="33">
        <v>0.75</v>
      </c>
      <c r="Y32" s="33">
        <v>0.0</v>
      </c>
      <c r="Z32" s="33">
        <v>1.2</v>
      </c>
      <c r="AA32" s="33">
        <v>1.2</v>
      </c>
      <c r="AB32" s="33">
        <v>14.2</v>
      </c>
      <c r="AC32" s="33">
        <v>18.1</v>
      </c>
      <c r="AD32" s="33">
        <v>7.4</v>
      </c>
      <c r="AE32" s="33">
        <v>7.5</v>
      </c>
      <c r="AF32" s="35">
        <v>0.0</v>
      </c>
      <c r="AG32" s="35">
        <v>0.0</v>
      </c>
      <c r="AH32" s="35">
        <v>1.2</v>
      </c>
      <c r="AI32" s="35">
        <v>1.2</v>
      </c>
      <c r="AJ32" s="35">
        <v>12.3</v>
      </c>
      <c r="AK32" s="35">
        <v>15.1</v>
      </c>
      <c r="AL32" s="35">
        <v>8.7</v>
      </c>
      <c r="AM32" s="35">
        <v>8.0</v>
      </c>
      <c r="AN32" s="36">
        <v>0.25</v>
      </c>
      <c r="AO32" s="36">
        <v>0.0</v>
      </c>
      <c r="AP32" s="36">
        <v>1.2</v>
      </c>
      <c r="AQ32" s="36">
        <v>1.2</v>
      </c>
      <c r="AR32" s="36">
        <v>10.4</v>
      </c>
      <c r="AS32" s="36">
        <v>14.4</v>
      </c>
      <c r="AT32" s="36">
        <v>7.8</v>
      </c>
      <c r="AU32" s="36">
        <v>6.7</v>
      </c>
      <c r="AV32" s="30">
        <f t="shared" si="1"/>
        <v>-2.625</v>
      </c>
      <c r="AW32" s="30">
        <f t="shared" si="2"/>
        <v>0.75</v>
      </c>
      <c r="AX32" s="30">
        <f t="shared" si="3"/>
        <v>0</v>
      </c>
      <c r="AY32" s="30">
        <f t="shared" si="4"/>
        <v>0.25</v>
      </c>
      <c r="AZ32" s="14"/>
      <c r="BA32" s="14"/>
      <c r="BB32" s="14"/>
      <c r="BC32" s="30">
        <f t="shared" si="5"/>
        <v>-2.625</v>
      </c>
      <c r="BD32" s="30">
        <f t="shared" si="6"/>
        <v>-3.375</v>
      </c>
      <c r="BE32" s="30">
        <f t="shared" si="7"/>
        <v>-2.625</v>
      </c>
      <c r="BF32" s="30">
        <f t="shared" si="8"/>
        <v>-2.875</v>
      </c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 ht="18.75" customHeight="1">
      <c r="A33" s="14"/>
      <c r="B33" s="30">
        <v>15.0</v>
      </c>
      <c r="C33" s="30">
        <v>111838.0</v>
      </c>
      <c r="D33" s="30" t="s">
        <v>224</v>
      </c>
      <c r="E33" s="30">
        <v>1989.0</v>
      </c>
      <c r="F33" s="30">
        <f>2011-E33</f>
        <v>22</v>
      </c>
      <c r="G33" s="30">
        <v>0.0</v>
      </c>
      <c r="H33" s="30">
        <v>1.0</v>
      </c>
      <c r="I33" s="31">
        <v>-3.25</v>
      </c>
      <c r="J33" s="31">
        <v>-1.25</v>
      </c>
      <c r="K33" s="31">
        <v>0.09</v>
      </c>
      <c r="L33" s="31">
        <v>1.0</v>
      </c>
      <c r="M33" s="31">
        <v>46.2</v>
      </c>
      <c r="N33" s="31">
        <v>44.3</v>
      </c>
      <c r="O33" s="31">
        <v>535.0</v>
      </c>
      <c r="P33" s="31">
        <v>11.6</v>
      </c>
      <c r="Q33" s="31">
        <v>6.5</v>
      </c>
      <c r="R33" s="31">
        <v>1.0</v>
      </c>
      <c r="S33" s="31">
        <v>70.32</v>
      </c>
      <c r="T33" s="31">
        <v>10.2</v>
      </c>
      <c r="U33" s="31">
        <v>11.4</v>
      </c>
      <c r="V33" s="31">
        <v>10.4</v>
      </c>
      <c r="W33" s="31">
        <v>8.8</v>
      </c>
      <c r="X33" s="33">
        <v>0.5</v>
      </c>
      <c r="Y33" s="33">
        <v>0.0</v>
      </c>
      <c r="Z33" s="33">
        <v>1.2</v>
      </c>
      <c r="AA33" s="33">
        <v>1.2</v>
      </c>
      <c r="AB33" s="33">
        <v>7.8</v>
      </c>
      <c r="AC33" s="33">
        <v>11.2</v>
      </c>
      <c r="AD33" s="33">
        <v>8.7</v>
      </c>
      <c r="AE33" s="33">
        <v>6.7</v>
      </c>
      <c r="AF33" s="35">
        <v>0.5</v>
      </c>
      <c r="AG33" s="35">
        <v>0.0</v>
      </c>
      <c r="AH33" s="35">
        <v>1.0</v>
      </c>
      <c r="AI33" s="35">
        <v>1.0</v>
      </c>
      <c r="AJ33" s="35">
        <v>11.2</v>
      </c>
      <c r="AK33" s="35">
        <v>17.6</v>
      </c>
      <c r="AL33" s="35">
        <v>5.5</v>
      </c>
      <c r="AM33" s="35">
        <v>4.9</v>
      </c>
      <c r="AN33" s="36">
        <v>0.0</v>
      </c>
      <c r="AO33" s="36">
        <v>0.0</v>
      </c>
      <c r="AP33" s="36">
        <v>1.0</v>
      </c>
      <c r="AQ33" s="36">
        <v>1.0</v>
      </c>
      <c r="AR33" s="36">
        <v>4.1</v>
      </c>
      <c r="AS33" s="36">
        <v>6.0</v>
      </c>
      <c r="AT33" s="36">
        <v>10.6</v>
      </c>
      <c r="AU33" s="36">
        <v>7.2</v>
      </c>
      <c r="AV33" s="30">
        <f t="shared" si="1"/>
        <v>-3.875</v>
      </c>
      <c r="AW33" s="30">
        <f t="shared" si="2"/>
        <v>0.5</v>
      </c>
      <c r="AX33" s="30">
        <f t="shared" si="3"/>
        <v>0.5</v>
      </c>
      <c r="AY33" s="30">
        <f t="shared" si="4"/>
        <v>0</v>
      </c>
      <c r="AZ33" s="14"/>
      <c r="BA33" s="14"/>
      <c r="BB33" s="14"/>
      <c r="BC33" s="30">
        <f t="shared" si="5"/>
        <v>-3.875</v>
      </c>
      <c r="BD33" s="30">
        <f t="shared" si="6"/>
        <v>-4.375</v>
      </c>
      <c r="BE33" s="30">
        <f t="shared" si="7"/>
        <v>-4.375</v>
      </c>
      <c r="BF33" s="30">
        <f t="shared" si="8"/>
        <v>-3.875</v>
      </c>
      <c r="BG33" s="14"/>
      <c r="BH33" s="14"/>
      <c r="BI33" s="14"/>
      <c r="BJ33" s="14"/>
      <c r="BK33" s="14"/>
      <c r="BL33" s="14"/>
      <c r="BM33" s="14"/>
      <c r="BN33" s="14"/>
      <c r="BO33" s="14"/>
      <c r="BP33" s="14"/>
    </row>
    <row r="34" ht="18.75" customHeight="1">
      <c r="A34" s="14"/>
      <c r="B34" s="14"/>
      <c r="C34" s="14"/>
      <c r="D34" s="14"/>
      <c r="E34" s="14"/>
      <c r="F34" s="14"/>
      <c r="G34" s="14"/>
      <c r="H34" s="30">
        <v>2.0</v>
      </c>
      <c r="I34" s="31">
        <v>-1.75</v>
      </c>
      <c r="J34" s="31">
        <v>-1.0</v>
      </c>
      <c r="K34" s="31">
        <v>0.1</v>
      </c>
      <c r="L34" s="31">
        <v>1.0</v>
      </c>
      <c r="M34" s="31">
        <v>46.0</v>
      </c>
      <c r="N34" s="31">
        <v>44.2</v>
      </c>
      <c r="O34" s="31">
        <v>539.0</v>
      </c>
      <c r="P34" s="31">
        <v>11.6</v>
      </c>
      <c r="Q34" s="31">
        <v>6.5</v>
      </c>
      <c r="R34" s="31">
        <v>1.0</v>
      </c>
      <c r="S34" s="31">
        <v>48.91</v>
      </c>
      <c r="T34" s="31">
        <v>9.4</v>
      </c>
      <c r="U34" s="31">
        <v>11.1</v>
      </c>
      <c r="V34" s="31">
        <v>10.0</v>
      </c>
      <c r="W34" s="31">
        <v>8.2</v>
      </c>
      <c r="X34" s="33">
        <v>0.5</v>
      </c>
      <c r="Y34" s="33">
        <v>0.0</v>
      </c>
      <c r="Z34" s="33">
        <v>1.2</v>
      </c>
      <c r="AA34" s="33">
        <v>1.2</v>
      </c>
      <c r="AB34" s="33">
        <v>6.7</v>
      </c>
      <c r="AC34" s="33">
        <v>10.3</v>
      </c>
      <c r="AD34" s="33">
        <v>8.7</v>
      </c>
      <c r="AE34" s="33">
        <v>6.3</v>
      </c>
      <c r="AF34" s="35">
        <v>0.5</v>
      </c>
      <c r="AG34" s="35">
        <v>0.0</v>
      </c>
      <c r="AH34" s="35">
        <v>1.0</v>
      </c>
      <c r="AI34" s="35">
        <v>1.0</v>
      </c>
      <c r="AJ34" s="35">
        <v>9.4</v>
      </c>
      <c r="AK34" s="35">
        <v>11.0</v>
      </c>
      <c r="AL34" s="35">
        <v>10.1</v>
      </c>
      <c r="AM34" s="35">
        <v>8.3</v>
      </c>
      <c r="AN34" s="36">
        <v>0.0</v>
      </c>
      <c r="AO34" s="36">
        <v>0.0</v>
      </c>
      <c r="AP34" s="36">
        <v>1.0</v>
      </c>
      <c r="AQ34" s="36">
        <v>1.0</v>
      </c>
      <c r="AR34" s="36">
        <v>7.0</v>
      </c>
      <c r="AS34" s="36">
        <v>10.1</v>
      </c>
      <c r="AT34" s="36">
        <v>9.1</v>
      </c>
      <c r="AU34" s="36">
        <v>6.7</v>
      </c>
      <c r="AV34" s="30">
        <f t="shared" si="1"/>
        <v>-2.25</v>
      </c>
      <c r="AW34" s="30">
        <f t="shared" si="2"/>
        <v>0.5</v>
      </c>
      <c r="AX34" s="30">
        <f t="shared" si="3"/>
        <v>0.5</v>
      </c>
      <c r="AY34" s="30">
        <f t="shared" si="4"/>
        <v>0</v>
      </c>
      <c r="AZ34" s="14"/>
      <c r="BA34" s="14"/>
      <c r="BB34" s="14"/>
      <c r="BC34" s="30">
        <f t="shared" si="5"/>
        <v>-2.25</v>
      </c>
      <c r="BD34" s="30">
        <f t="shared" si="6"/>
        <v>-2.75</v>
      </c>
      <c r="BE34" s="30">
        <f t="shared" si="7"/>
        <v>-2.75</v>
      </c>
      <c r="BF34" s="30">
        <f t="shared" si="8"/>
        <v>-2.25</v>
      </c>
      <c r="BG34" s="14"/>
      <c r="BH34" s="14"/>
      <c r="BI34" s="14"/>
      <c r="BJ34" s="14"/>
      <c r="BK34" s="14"/>
      <c r="BL34" s="14"/>
      <c r="BM34" s="14"/>
      <c r="BN34" s="14"/>
      <c r="BO34" s="14"/>
      <c r="BP34" s="14"/>
    </row>
    <row r="35" ht="18.75" customHeight="1">
      <c r="A35" s="14"/>
      <c r="B35" s="30">
        <v>16.0</v>
      </c>
      <c r="C35" s="30">
        <v>111929.0</v>
      </c>
      <c r="D35" s="30" t="s">
        <v>233</v>
      </c>
      <c r="E35" s="30">
        <v>1990.0</v>
      </c>
      <c r="F35" s="30">
        <f>2011-E35</f>
        <v>21</v>
      </c>
      <c r="G35" s="30">
        <v>0.0</v>
      </c>
      <c r="H35" s="30">
        <v>1.0</v>
      </c>
      <c r="I35" s="31">
        <v>-2.25</v>
      </c>
      <c r="J35" s="31">
        <v>0.0</v>
      </c>
      <c r="K35" s="31">
        <v>0.1</v>
      </c>
      <c r="L35" s="31">
        <v>1.2</v>
      </c>
      <c r="M35" s="31">
        <v>44.5</v>
      </c>
      <c r="N35" s="31">
        <v>44.0</v>
      </c>
      <c r="O35" s="31">
        <v>542.0</v>
      </c>
      <c r="P35" s="31">
        <v>11.7</v>
      </c>
      <c r="Q35" s="31">
        <v>6.5</v>
      </c>
      <c r="R35" s="31">
        <v>0.0</v>
      </c>
      <c r="S35" s="31">
        <v>41.83</v>
      </c>
      <c r="T35" s="31">
        <v>15.7</v>
      </c>
      <c r="U35" s="31">
        <v>16.7</v>
      </c>
      <c r="V35" s="31">
        <v>9.9</v>
      </c>
      <c r="W35" s="31">
        <v>10.1</v>
      </c>
      <c r="X35" s="33">
        <v>0.5</v>
      </c>
      <c r="Y35" s="33">
        <v>0.0</v>
      </c>
      <c r="Z35" s="33">
        <v>1.2</v>
      </c>
      <c r="AA35" s="33">
        <v>1.2</v>
      </c>
      <c r="AB35" s="33">
        <v>12.8</v>
      </c>
      <c r="AC35" s="33">
        <v>15.5</v>
      </c>
      <c r="AD35" s="33">
        <v>8.7</v>
      </c>
      <c r="AE35" s="33">
        <v>8.2</v>
      </c>
      <c r="AF35" s="35">
        <v>0.25</v>
      </c>
      <c r="AG35" s="35">
        <v>0.0</v>
      </c>
      <c r="AH35" s="35">
        <v>1.2</v>
      </c>
      <c r="AI35" s="35">
        <v>1.2</v>
      </c>
      <c r="AJ35" s="35">
        <v>12.1</v>
      </c>
      <c r="AK35" s="35">
        <v>12.7</v>
      </c>
      <c r="AL35" s="35">
        <v>10.7</v>
      </c>
      <c r="AM35" s="35">
        <v>9.6</v>
      </c>
      <c r="AN35" s="36">
        <v>0.5</v>
      </c>
      <c r="AO35" s="36">
        <v>0.0</v>
      </c>
      <c r="AP35" s="36">
        <v>1.2</v>
      </c>
      <c r="AQ35" s="36">
        <v>1.2</v>
      </c>
      <c r="AR35" s="36">
        <v>10.8</v>
      </c>
      <c r="AS35" s="36">
        <v>12.5</v>
      </c>
      <c r="AT35" s="36">
        <v>9.8</v>
      </c>
      <c r="AU35" s="36">
        <v>8.5</v>
      </c>
      <c r="AV35" s="30">
        <f t="shared" si="1"/>
        <v>-2.25</v>
      </c>
      <c r="AW35" s="30">
        <f t="shared" si="2"/>
        <v>0.5</v>
      </c>
      <c r="AX35" s="30">
        <f t="shared" si="3"/>
        <v>0.25</v>
      </c>
      <c r="AY35" s="30">
        <f t="shared" si="4"/>
        <v>0.5</v>
      </c>
      <c r="AZ35" s="14"/>
      <c r="BA35" s="14"/>
      <c r="BB35" s="14"/>
      <c r="BC35" s="30">
        <f t="shared" si="5"/>
        <v>-2.25</v>
      </c>
      <c r="BD35" s="30">
        <f t="shared" si="6"/>
        <v>-2.75</v>
      </c>
      <c r="BE35" s="30">
        <f t="shared" si="7"/>
        <v>-2.5</v>
      </c>
      <c r="BF35" s="30">
        <f t="shared" si="8"/>
        <v>-2.75</v>
      </c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 ht="18.75" customHeight="1">
      <c r="A36" s="14"/>
      <c r="B36" s="14"/>
      <c r="C36" s="14"/>
      <c r="D36" s="14"/>
      <c r="E36" s="14"/>
      <c r="F36" s="14"/>
      <c r="G36" s="14"/>
      <c r="H36" s="30">
        <v>2.0</v>
      </c>
      <c r="I36" s="31">
        <v>-2.25</v>
      </c>
      <c r="J36" s="31">
        <v>0.0</v>
      </c>
      <c r="K36" s="31">
        <v>0.1</v>
      </c>
      <c r="L36" s="31">
        <v>1.2</v>
      </c>
      <c r="M36" s="31">
        <v>43.7</v>
      </c>
      <c r="N36" s="31">
        <v>43.3</v>
      </c>
      <c r="O36" s="31">
        <v>543.0</v>
      </c>
      <c r="P36" s="31">
        <v>11.8</v>
      </c>
      <c r="Q36" s="31">
        <v>6.5</v>
      </c>
      <c r="R36" s="31">
        <v>0.0</v>
      </c>
      <c r="S36" s="31">
        <v>41.83</v>
      </c>
      <c r="T36" s="31">
        <v>14.8</v>
      </c>
      <c r="U36" s="31">
        <v>16.4</v>
      </c>
      <c r="V36" s="31">
        <v>9.4</v>
      </c>
      <c r="W36" s="31">
        <v>9.4</v>
      </c>
      <c r="X36" s="33">
        <v>1.0</v>
      </c>
      <c r="Y36" s="33">
        <v>0.0</v>
      </c>
      <c r="Z36" s="33">
        <v>1.2</v>
      </c>
      <c r="AA36" s="33">
        <v>1.2</v>
      </c>
      <c r="AB36" s="33">
        <v>12.3</v>
      </c>
      <c r="AC36" s="33">
        <v>14.6</v>
      </c>
      <c r="AD36" s="33">
        <v>9.2</v>
      </c>
      <c r="AE36" s="33">
        <v>8.4</v>
      </c>
      <c r="AF36" s="35">
        <v>0.75</v>
      </c>
      <c r="AG36" s="35">
        <v>-0.25</v>
      </c>
      <c r="AH36" s="35">
        <v>1.2</v>
      </c>
      <c r="AI36" s="35">
        <v>1.2</v>
      </c>
      <c r="AJ36" s="35">
        <v>13.9</v>
      </c>
      <c r="AK36" s="35">
        <v>17.3</v>
      </c>
      <c r="AL36" s="35">
        <v>8.0</v>
      </c>
      <c r="AM36" s="35">
        <v>7.9</v>
      </c>
      <c r="AN36" s="36">
        <v>0.5</v>
      </c>
      <c r="AO36" s="36">
        <v>0.0</v>
      </c>
      <c r="AP36" s="36">
        <v>1.2</v>
      </c>
      <c r="AQ36" s="36">
        <v>1.2</v>
      </c>
      <c r="AR36" s="36">
        <v>10.8</v>
      </c>
      <c r="AS36" s="36">
        <v>13.0</v>
      </c>
      <c r="AT36" s="36">
        <v>9.4</v>
      </c>
      <c r="AU36" s="36">
        <v>8.1</v>
      </c>
      <c r="AV36" s="30">
        <f t="shared" si="1"/>
        <v>-2.25</v>
      </c>
      <c r="AW36" s="30">
        <f t="shared" si="2"/>
        <v>1</v>
      </c>
      <c r="AX36" s="30">
        <f t="shared" si="3"/>
        <v>0.625</v>
      </c>
      <c r="AY36" s="30">
        <f t="shared" si="4"/>
        <v>0.5</v>
      </c>
      <c r="AZ36" s="14"/>
      <c r="BA36" s="14"/>
      <c r="BB36" s="14"/>
      <c r="BC36" s="30">
        <f t="shared" si="5"/>
        <v>-2.25</v>
      </c>
      <c r="BD36" s="30">
        <f t="shared" si="6"/>
        <v>-3.25</v>
      </c>
      <c r="BE36" s="30">
        <f t="shared" si="7"/>
        <v>-2.875</v>
      </c>
      <c r="BF36" s="30">
        <f t="shared" si="8"/>
        <v>-2.75</v>
      </c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 ht="18.75" customHeight="1">
      <c r="A37" s="14"/>
      <c r="B37" s="30">
        <v>17.0</v>
      </c>
      <c r="C37" s="30">
        <v>111941.0</v>
      </c>
      <c r="D37" s="30" t="s">
        <v>246</v>
      </c>
      <c r="E37" s="30">
        <v>1990.0</v>
      </c>
      <c r="F37" s="30">
        <f>2011-E37</f>
        <v>21</v>
      </c>
      <c r="G37" s="30">
        <v>1.0</v>
      </c>
      <c r="H37" s="30">
        <v>1.0</v>
      </c>
      <c r="I37" s="31">
        <v>-5.5</v>
      </c>
      <c r="J37" s="31">
        <v>-2.5</v>
      </c>
      <c r="K37" s="31">
        <v>0.06</v>
      </c>
      <c r="L37" s="31">
        <v>1.0</v>
      </c>
      <c r="M37" s="31">
        <v>45.1</v>
      </c>
      <c r="N37" s="31">
        <v>43.1</v>
      </c>
      <c r="O37" s="31">
        <v>547.0</v>
      </c>
      <c r="P37" s="31">
        <v>12.0</v>
      </c>
      <c r="Q37" s="31">
        <v>6.5</v>
      </c>
      <c r="R37" s="31">
        <v>0.0</v>
      </c>
      <c r="S37" s="31">
        <v>110.92</v>
      </c>
      <c r="T37" s="31">
        <v>15.4</v>
      </c>
      <c r="U37" s="31">
        <v>15.6</v>
      </c>
      <c r="V37" s="31">
        <v>10.7</v>
      </c>
      <c r="W37" s="31">
        <v>10.6</v>
      </c>
      <c r="X37" s="33">
        <v>0.25</v>
      </c>
      <c r="Y37" s="33">
        <v>0.0</v>
      </c>
      <c r="Z37" s="33">
        <v>1.5</v>
      </c>
      <c r="AA37" s="33">
        <v>1.5</v>
      </c>
      <c r="AB37" s="33">
        <v>8.3</v>
      </c>
      <c r="AC37" s="33">
        <v>12.4</v>
      </c>
      <c r="AD37" s="33">
        <v>8.0</v>
      </c>
      <c r="AE37" s="33">
        <v>6.2</v>
      </c>
      <c r="AF37" s="35">
        <v>0.25</v>
      </c>
      <c r="AG37" s="35">
        <v>0.0</v>
      </c>
      <c r="AH37" s="35">
        <v>1.2</v>
      </c>
      <c r="AI37" s="35">
        <v>1.2</v>
      </c>
      <c r="AJ37" s="35">
        <v>9.7</v>
      </c>
      <c r="AK37" s="35">
        <v>15.1</v>
      </c>
      <c r="AL37" s="35">
        <v>6.6</v>
      </c>
      <c r="AM37" s="35">
        <v>5.4</v>
      </c>
      <c r="AN37" s="36">
        <v>0.25</v>
      </c>
      <c r="AO37" s="36">
        <v>0.0</v>
      </c>
      <c r="AP37" s="36">
        <v>1.2</v>
      </c>
      <c r="AQ37" s="36">
        <v>1.2</v>
      </c>
      <c r="AR37" s="36">
        <v>9.7</v>
      </c>
      <c r="AS37" s="36">
        <v>14.3</v>
      </c>
      <c r="AT37" s="36">
        <v>7.3</v>
      </c>
      <c r="AU37" s="36">
        <v>6.1</v>
      </c>
      <c r="AV37" s="30">
        <f t="shared" si="1"/>
        <v>-6.75</v>
      </c>
      <c r="AW37" s="30">
        <f t="shared" si="2"/>
        <v>0.25</v>
      </c>
      <c r="AX37" s="30">
        <f t="shared" si="3"/>
        <v>0.25</v>
      </c>
      <c r="AY37" s="30">
        <f t="shared" si="4"/>
        <v>0.25</v>
      </c>
      <c r="AZ37" s="14"/>
      <c r="BA37" s="14"/>
      <c r="BB37" s="14"/>
      <c r="BC37" s="30">
        <f t="shared" si="5"/>
        <v>-6.75</v>
      </c>
      <c r="BD37" s="30">
        <f t="shared" si="6"/>
        <v>-7</v>
      </c>
      <c r="BE37" s="30">
        <f t="shared" si="7"/>
        <v>-7</v>
      </c>
      <c r="BF37" s="30">
        <f t="shared" si="8"/>
        <v>-7</v>
      </c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 ht="18.75" customHeight="1">
      <c r="A38" s="14"/>
      <c r="B38" s="14"/>
      <c r="C38" s="14"/>
      <c r="D38" s="14"/>
      <c r="E38" s="14"/>
      <c r="F38" s="14"/>
      <c r="G38" s="14"/>
      <c r="H38" s="30">
        <v>2.0</v>
      </c>
      <c r="I38" s="31">
        <v>-2.75</v>
      </c>
      <c r="J38" s="31">
        <v>-2.5</v>
      </c>
      <c r="K38" s="31">
        <v>0.1</v>
      </c>
      <c r="L38" s="31">
        <v>1.0</v>
      </c>
      <c r="M38" s="31">
        <v>44.8</v>
      </c>
      <c r="N38" s="31">
        <v>43.0</v>
      </c>
      <c r="O38" s="31">
        <v>549.0</v>
      </c>
      <c r="P38" s="31">
        <v>12.1</v>
      </c>
      <c r="Q38" s="31">
        <v>6.5</v>
      </c>
      <c r="R38" s="31">
        <v>0.0</v>
      </c>
      <c r="S38" s="31">
        <v>77.08</v>
      </c>
      <c r="T38" s="31">
        <v>16.5</v>
      </c>
      <c r="U38" s="31">
        <v>17.0</v>
      </c>
      <c r="V38" s="31">
        <v>10.2</v>
      </c>
      <c r="W38" s="31">
        <v>10.6</v>
      </c>
      <c r="X38" s="33">
        <v>0.5</v>
      </c>
      <c r="Y38" s="33">
        <v>-0.5</v>
      </c>
      <c r="Z38" s="33">
        <v>1.5</v>
      </c>
      <c r="AA38" s="33">
        <v>1.5</v>
      </c>
      <c r="AB38" s="33">
        <v>13.5</v>
      </c>
      <c r="AC38" s="33">
        <v>16.8</v>
      </c>
      <c r="AD38" s="33">
        <v>8.1</v>
      </c>
      <c r="AE38" s="33">
        <v>7.9</v>
      </c>
      <c r="AF38" s="35">
        <v>0.5</v>
      </c>
      <c r="AG38" s="35">
        <v>-0.5</v>
      </c>
      <c r="AH38" s="35">
        <v>1.2</v>
      </c>
      <c r="AI38" s="35">
        <v>1.2</v>
      </c>
      <c r="AJ38" s="35">
        <v>10.9</v>
      </c>
      <c r="AK38" s="35">
        <v>13.6</v>
      </c>
      <c r="AL38" s="35">
        <v>8.9</v>
      </c>
      <c r="AM38" s="35">
        <v>7.8</v>
      </c>
      <c r="AN38" s="36">
        <v>0.5</v>
      </c>
      <c r="AO38" s="36">
        <v>0.0</v>
      </c>
      <c r="AP38" s="36">
        <v>1.2</v>
      </c>
      <c r="AQ38" s="36">
        <v>1.2</v>
      </c>
      <c r="AR38" s="36">
        <v>8.9</v>
      </c>
      <c r="AS38" s="36">
        <v>11.9</v>
      </c>
      <c r="AT38" s="36">
        <v>9.0</v>
      </c>
      <c r="AU38" s="36">
        <v>7.2</v>
      </c>
      <c r="AV38" s="30">
        <f t="shared" si="1"/>
        <v>-4</v>
      </c>
      <c r="AW38" s="30">
        <f t="shared" si="2"/>
        <v>0.25</v>
      </c>
      <c r="AX38" s="30">
        <f t="shared" si="3"/>
        <v>0.25</v>
      </c>
      <c r="AY38" s="30">
        <f t="shared" si="4"/>
        <v>0.5</v>
      </c>
      <c r="AZ38" s="14"/>
      <c r="BA38" s="14"/>
      <c r="BB38" s="14"/>
      <c r="BC38" s="30">
        <f t="shared" si="5"/>
        <v>-4</v>
      </c>
      <c r="BD38" s="30">
        <f t="shared" si="6"/>
        <v>-4.25</v>
      </c>
      <c r="BE38" s="30">
        <f t="shared" si="7"/>
        <v>-4.25</v>
      </c>
      <c r="BF38" s="30">
        <f t="shared" si="8"/>
        <v>-4.5</v>
      </c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 ht="18.75" customHeight="1">
      <c r="A39" s="14"/>
      <c r="B39" s="30">
        <v>18.0</v>
      </c>
      <c r="C39" s="30">
        <v>112036.0</v>
      </c>
      <c r="D39" s="30" t="s">
        <v>253</v>
      </c>
      <c r="E39" s="30">
        <v>1989.0</v>
      </c>
      <c r="F39" s="30">
        <f>2011-E39</f>
        <v>22</v>
      </c>
      <c r="G39" s="30">
        <v>0.0</v>
      </c>
      <c r="H39" s="30">
        <v>1.0</v>
      </c>
      <c r="I39" s="31">
        <v>-6.25</v>
      </c>
      <c r="J39" s="31">
        <v>-0.25</v>
      </c>
      <c r="K39" s="31">
        <v>0.04</v>
      </c>
      <c r="L39" s="31">
        <v>1.0</v>
      </c>
      <c r="M39" s="31">
        <v>46.0</v>
      </c>
      <c r="N39" s="31">
        <v>45.0</v>
      </c>
      <c r="O39" s="31">
        <v>553.0</v>
      </c>
      <c r="P39" s="31">
        <v>11.7</v>
      </c>
      <c r="Q39" s="31">
        <v>6.5</v>
      </c>
      <c r="R39" s="31">
        <v>1.0</v>
      </c>
      <c r="S39" s="31">
        <v>94.69</v>
      </c>
      <c r="T39" s="31">
        <v>12.6</v>
      </c>
      <c r="U39" s="31">
        <v>12.7</v>
      </c>
      <c r="V39" s="31">
        <v>11.2</v>
      </c>
      <c r="W39" s="31">
        <v>10.2</v>
      </c>
      <c r="X39" s="33">
        <v>0.0</v>
      </c>
      <c r="Y39" s="33">
        <v>0.0</v>
      </c>
      <c r="Z39" s="33">
        <v>1.2</v>
      </c>
      <c r="AA39" s="33">
        <v>1.2</v>
      </c>
      <c r="AB39" s="33">
        <v>8.9</v>
      </c>
      <c r="AC39" s="33">
        <v>12.2</v>
      </c>
      <c r="AD39" s="33">
        <v>8.6</v>
      </c>
      <c r="AE39" s="33">
        <v>6.9</v>
      </c>
      <c r="AF39" s="35">
        <v>0.25</v>
      </c>
      <c r="AG39" s="35">
        <v>0.0</v>
      </c>
      <c r="AH39" s="35">
        <v>1.2</v>
      </c>
      <c r="AI39" s="35">
        <v>1.2</v>
      </c>
      <c r="AJ39" s="35">
        <v>7.1</v>
      </c>
      <c r="AK39" s="35">
        <v>10.5</v>
      </c>
      <c r="AL39" s="35">
        <v>8.8</v>
      </c>
      <c r="AM39" s="35">
        <v>6.5</v>
      </c>
      <c r="AN39" s="36">
        <v>0.25</v>
      </c>
      <c r="AO39" s="36">
        <v>0.0</v>
      </c>
      <c r="AP39" s="36">
        <v>1.2</v>
      </c>
      <c r="AQ39" s="36">
        <v>1.2</v>
      </c>
      <c r="AR39" s="36">
        <v>10.4</v>
      </c>
      <c r="AS39" s="36">
        <v>13.7</v>
      </c>
      <c r="AT39" s="36">
        <v>8.5</v>
      </c>
      <c r="AU39" s="36">
        <v>7.3</v>
      </c>
      <c r="AV39" s="30">
        <f t="shared" si="1"/>
        <v>-6.375</v>
      </c>
      <c r="AW39" s="30">
        <f t="shared" si="2"/>
        <v>0</v>
      </c>
      <c r="AX39" s="30">
        <f t="shared" si="3"/>
        <v>0.25</v>
      </c>
      <c r="AY39" s="30">
        <f t="shared" si="4"/>
        <v>0.25</v>
      </c>
      <c r="AZ39" s="14"/>
      <c r="BA39" s="14"/>
      <c r="BB39" s="14"/>
      <c r="BC39" s="30">
        <f t="shared" si="5"/>
        <v>-6.375</v>
      </c>
      <c r="BD39" s="30">
        <f t="shared" si="6"/>
        <v>-6.375</v>
      </c>
      <c r="BE39" s="30">
        <f t="shared" si="7"/>
        <v>-6.625</v>
      </c>
      <c r="BF39" s="30">
        <f t="shared" si="8"/>
        <v>-6.625</v>
      </c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 ht="18.75" customHeight="1">
      <c r="A40" s="14"/>
      <c r="B40" s="14"/>
      <c r="C40" s="14"/>
      <c r="D40" s="14"/>
      <c r="E40" s="14"/>
      <c r="F40" s="14"/>
      <c r="G40" s="14"/>
      <c r="H40" s="30">
        <v>2.0</v>
      </c>
      <c r="I40" s="31">
        <v>-5.75</v>
      </c>
      <c r="J40" s="31">
        <v>-0.75</v>
      </c>
      <c r="K40" s="31">
        <v>0.04</v>
      </c>
      <c r="L40" s="31">
        <v>1.0</v>
      </c>
      <c r="M40" s="31">
        <v>45.5</v>
      </c>
      <c r="N40" s="31">
        <v>43.9</v>
      </c>
      <c r="O40" s="31">
        <v>557.0</v>
      </c>
      <c r="P40" s="31">
        <v>11.7</v>
      </c>
      <c r="Q40" s="31">
        <v>6.5</v>
      </c>
      <c r="R40" s="31">
        <v>1.0</v>
      </c>
      <c r="S40" s="31">
        <v>94.73</v>
      </c>
      <c r="T40" s="31">
        <v>14.0</v>
      </c>
      <c r="U40" s="31">
        <v>14.5</v>
      </c>
      <c r="V40" s="31">
        <v>10.6</v>
      </c>
      <c r="W40" s="31">
        <v>10.1</v>
      </c>
      <c r="X40" s="33">
        <v>0.0</v>
      </c>
      <c r="Y40" s="33">
        <v>0.0</v>
      </c>
      <c r="Z40" s="33">
        <v>1.2</v>
      </c>
      <c r="AA40" s="33">
        <v>1.2</v>
      </c>
      <c r="AB40" s="33">
        <v>6.7</v>
      </c>
      <c r="AC40" s="33">
        <v>10.5</v>
      </c>
      <c r="AD40" s="33">
        <v>8.4</v>
      </c>
      <c r="AE40" s="33">
        <v>6.1</v>
      </c>
      <c r="AF40" s="35">
        <v>0.5</v>
      </c>
      <c r="AG40" s="35">
        <v>0.0</v>
      </c>
      <c r="AH40" s="35">
        <v>1.2</v>
      </c>
      <c r="AI40" s="35">
        <v>1.2</v>
      </c>
      <c r="AJ40" s="35">
        <v>9.0</v>
      </c>
      <c r="AK40" s="35">
        <v>12.4</v>
      </c>
      <c r="AL40" s="35">
        <v>8.5</v>
      </c>
      <c r="AM40" s="35">
        <v>6.9</v>
      </c>
      <c r="AN40" s="36">
        <v>0.5</v>
      </c>
      <c r="AO40" s="36">
        <v>0.0</v>
      </c>
      <c r="AP40" s="36">
        <v>1.2</v>
      </c>
      <c r="AQ40" s="36">
        <v>1.2</v>
      </c>
      <c r="AR40" s="36">
        <v>8.9</v>
      </c>
      <c r="AS40" s="36">
        <v>12.0</v>
      </c>
      <c r="AT40" s="36">
        <v>8.8</v>
      </c>
      <c r="AU40" s="36">
        <v>7.0</v>
      </c>
      <c r="AV40" s="30">
        <f t="shared" si="1"/>
        <v>-6.125</v>
      </c>
      <c r="AW40" s="30">
        <f t="shared" si="2"/>
        <v>0</v>
      </c>
      <c r="AX40" s="30">
        <f t="shared" si="3"/>
        <v>0.5</v>
      </c>
      <c r="AY40" s="30">
        <f t="shared" si="4"/>
        <v>0.5</v>
      </c>
      <c r="AZ40" s="14"/>
      <c r="BA40" s="14"/>
      <c r="BB40" s="14"/>
      <c r="BC40" s="30">
        <f t="shared" si="5"/>
        <v>-6.125</v>
      </c>
      <c r="BD40" s="30">
        <f t="shared" si="6"/>
        <v>-6.125</v>
      </c>
      <c r="BE40" s="30">
        <f t="shared" si="7"/>
        <v>-6.625</v>
      </c>
      <c r="BF40" s="30">
        <f t="shared" si="8"/>
        <v>-6.625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 ht="18.75" customHeight="1">
      <c r="A41" s="14"/>
      <c r="B41" s="30">
        <v>19.0</v>
      </c>
      <c r="C41" s="30">
        <v>112041.0</v>
      </c>
      <c r="D41" s="30" t="s">
        <v>262</v>
      </c>
      <c r="E41" s="30">
        <v>1988.0</v>
      </c>
      <c r="F41" s="30">
        <f>2011-E41</f>
        <v>23</v>
      </c>
      <c r="G41" s="30">
        <v>0.0</v>
      </c>
      <c r="H41" s="30">
        <v>1.0</v>
      </c>
      <c r="I41" s="31">
        <v>-2.75</v>
      </c>
      <c r="J41" s="31">
        <v>-0.25</v>
      </c>
      <c r="K41" s="31">
        <v>0.1</v>
      </c>
      <c r="L41" s="31">
        <v>1.0</v>
      </c>
      <c r="M41" s="31">
        <v>45.6</v>
      </c>
      <c r="N41" s="31">
        <v>44.2</v>
      </c>
      <c r="O41" s="31">
        <v>525.0</v>
      </c>
      <c r="P41" s="31">
        <v>11.1</v>
      </c>
      <c r="Q41" s="31">
        <v>6.5</v>
      </c>
      <c r="R41" s="31">
        <v>2.0</v>
      </c>
      <c r="S41" s="31">
        <v>49.16</v>
      </c>
      <c r="T41" s="31">
        <v>14.3</v>
      </c>
      <c r="U41" s="31">
        <v>12.7</v>
      </c>
      <c r="V41" s="31">
        <v>12.5</v>
      </c>
      <c r="W41" s="31">
        <v>11.8</v>
      </c>
      <c r="X41" s="33">
        <v>0.5</v>
      </c>
      <c r="Y41" s="33">
        <v>0.0</v>
      </c>
      <c r="Z41" s="33">
        <v>1.2</v>
      </c>
      <c r="AA41" s="33">
        <v>1.2</v>
      </c>
      <c r="AB41" s="33">
        <v>10.9</v>
      </c>
      <c r="AC41" s="33">
        <v>9.2</v>
      </c>
      <c r="AD41" s="33">
        <v>13.0</v>
      </c>
      <c r="AE41" s="33">
        <v>11.2</v>
      </c>
      <c r="AF41" s="35">
        <v>0.5</v>
      </c>
      <c r="AG41" s="35">
        <v>0.0</v>
      </c>
      <c r="AH41" s="35">
        <v>1.0</v>
      </c>
      <c r="AI41" s="35">
        <v>1.0</v>
      </c>
      <c r="AJ41" s="35">
        <v>6.4</v>
      </c>
      <c r="AK41" s="35">
        <v>9.1</v>
      </c>
      <c r="AL41" s="35">
        <v>9.6</v>
      </c>
      <c r="AM41" s="35">
        <v>7.0</v>
      </c>
      <c r="AN41" s="36">
        <v>0.25</v>
      </c>
      <c r="AO41" s="36">
        <v>-0.5</v>
      </c>
      <c r="AP41" s="36">
        <v>1.2</v>
      </c>
      <c r="AQ41" s="36">
        <v>1.2</v>
      </c>
      <c r="AR41" s="36">
        <v>8.0</v>
      </c>
      <c r="AS41" s="36">
        <v>10.3</v>
      </c>
      <c r="AT41" s="36">
        <v>9.7</v>
      </c>
      <c r="AU41" s="36">
        <v>7.6</v>
      </c>
      <c r="AV41" s="30">
        <f t="shared" si="1"/>
        <v>-2.875</v>
      </c>
      <c r="AW41" s="30">
        <f t="shared" si="2"/>
        <v>0.5</v>
      </c>
      <c r="AX41" s="30">
        <f t="shared" si="3"/>
        <v>0.5</v>
      </c>
      <c r="AY41" s="30">
        <f t="shared" si="4"/>
        <v>0</v>
      </c>
      <c r="AZ41" s="14"/>
      <c r="BA41" s="14"/>
      <c r="BB41" s="14"/>
      <c r="BC41" s="30">
        <f t="shared" si="5"/>
        <v>-2.875</v>
      </c>
      <c r="BD41" s="30">
        <f t="shared" si="6"/>
        <v>-3.375</v>
      </c>
      <c r="BE41" s="30">
        <f t="shared" si="7"/>
        <v>-3.375</v>
      </c>
      <c r="BF41" s="30">
        <f t="shared" si="8"/>
        <v>-2.875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 ht="18.75" customHeight="1">
      <c r="A42" s="14"/>
      <c r="B42" s="14"/>
      <c r="C42" s="14"/>
      <c r="D42" s="14"/>
      <c r="E42" s="14"/>
      <c r="F42" s="14"/>
      <c r="G42" s="14"/>
      <c r="H42" s="30">
        <v>2.0</v>
      </c>
      <c r="I42" s="31">
        <v>-3.0</v>
      </c>
      <c r="J42" s="31">
        <v>-0.5</v>
      </c>
      <c r="K42" s="31">
        <v>0.1</v>
      </c>
      <c r="L42" s="31">
        <v>1.0</v>
      </c>
      <c r="M42" s="31">
        <v>45.5</v>
      </c>
      <c r="N42" s="31">
        <v>44.2</v>
      </c>
      <c r="O42" s="31">
        <v>527.0</v>
      </c>
      <c r="P42" s="31">
        <v>11.2</v>
      </c>
      <c r="Q42" s="31">
        <v>6.5</v>
      </c>
      <c r="R42" s="31">
        <v>2.0</v>
      </c>
      <c r="S42" s="31">
        <v>56.37</v>
      </c>
      <c r="T42" s="31">
        <v>12.0</v>
      </c>
      <c r="U42" s="31">
        <v>11.8</v>
      </c>
      <c r="V42" s="31">
        <v>11.5</v>
      </c>
      <c r="W42" s="31">
        <v>10.3</v>
      </c>
      <c r="X42" s="33">
        <v>0.75</v>
      </c>
      <c r="Y42" s="33">
        <v>0.0</v>
      </c>
      <c r="Z42" s="33">
        <v>1.2</v>
      </c>
      <c r="AA42" s="33">
        <v>1.2</v>
      </c>
      <c r="AB42" s="33">
        <v>8.0</v>
      </c>
      <c r="AC42" s="33">
        <v>9.8</v>
      </c>
      <c r="AD42" s="33">
        <v>10.1</v>
      </c>
      <c r="AE42" s="33">
        <v>7.9</v>
      </c>
      <c r="AF42" s="35">
        <v>0.5</v>
      </c>
      <c r="AG42" s="35">
        <v>0.0</v>
      </c>
      <c r="AH42" s="35">
        <v>1.0</v>
      </c>
      <c r="AI42" s="35">
        <v>1.0</v>
      </c>
      <c r="AJ42" s="35">
        <v>9.3</v>
      </c>
      <c r="AK42" s="35">
        <v>10.8</v>
      </c>
      <c r="AL42" s="35">
        <v>10.3</v>
      </c>
      <c r="AM42" s="35">
        <v>8.4</v>
      </c>
      <c r="AN42" s="36">
        <v>0.25</v>
      </c>
      <c r="AO42" s="36">
        <v>-0.25</v>
      </c>
      <c r="AP42" s="36">
        <v>1.2</v>
      </c>
      <c r="AQ42" s="36">
        <v>1.2</v>
      </c>
      <c r="AR42" s="36">
        <v>5.2</v>
      </c>
      <c r="AS42" s="36">
        <v>7.4</v>
      </c>
      <c r="AT42" s="36">
        <v>10.1</v>
      </c>
      <c r="AU42" s="36">
        <v>7.1</v>
      </c>
      <c r="AV42" s="30">
        <f t="shared" si="1"/>
        <v>-3.25</v>
      </c>
      <c r="AW42" s="30">
        <f t="shared" si="2"/>
        <v>0.75</v>
      </c>
      <c r="AX42" s="30">
        <f t="shared" si="3"/>
        <v>0.5</v>
      </c>
      <c r="AY42" s="30">
        <f t="shared" si="4"/>
        <v>0.125</v>
      </c>
      <c r="AZ42" s="14"/>
      <c r="BA42" s="14"/>
      <c r="BB42" s="14"/>
      <c r="BC42" s="30">
        <f t="shared" si="5"/>
        <v>-3.25</v>
      </c>
      <c r="BD42" s="30">
        <f t="shared" si="6"/>
        <v>-4</v>
      </c>
      <c r="BE42" s="30">
        <f t="shared" si="7"/>
        <v>-3.75</v>
      </c>
      <c r="BF42" s="30">
        <f t="shared" si="8"/>
        <v>-3.375</v>
      </c>
      <c r="BG42" s="14"/>
      <c r="BH42" s="14"/>
      <c r="BI42" s="14"/>
      <c r="BJ42" s="14"/>
      <c r="BK42" s="14"/>
      <c r="BL42" s="14"/>
      <c r="BM42" s="14"/>
      <c r="BN42" s="14"/>
      <c r="BO42" s="14"/>
      <c r="BP42" s="14"/>
    </row>
    <row r="43" ht="18.75" customHeight="1">
      <c r="A43" s="14"/>
      <c r="B43" s="30">
        <v>20.0</v>
      </c>
      <c r="C43" s="30">
        <v>112042.0</v>
      </c>
      <c r="D43" s="30" t="s">
        <v>271</v>
      </c>
      <c r="E43" s="30">
        <v>1988.0</v>
      </c>
      <c r="F43" s="30">
        <f>2011-E43</f>
        <v>23</v>
      </c>
      <c r="G43" s="30">
        <v>0.0</v>
      </c>
      <c r="H43" s="30">
        <v>1.0</v>
      </c>
      <c r="I43" s="31">
        <v>-5.25</v>
      </c>
      <c r="J43" s="31">
        <v>0.0</v>
      </c>
      <c r="K43" s="31">
        <v>0.06</v>
      </c>
      <c r="L43" s="31">
        <v>1.0</v>
      </c>
      <c r="M43" s="31">
        <v>46.2</v>
      </c>
      <c r="N43" s="31">
        <v>45.7</v>
      </c>
      <c r="O43" s="31">
        <v>527.0</v>
      </c>
      <c r="P43" s="31">
        <v>11.2</v>
      </c>
      <c r="Q43" s="31">
        <v>6.5</v>
      </c>
      <c r="R43" s="31">
        <v>2.0</v>
      </c>
      <c r="S43" s="31">
        <v>81.08</v>
      </c>
      <c r="T43" s="31">
        <v>16.8</v>
      </c>
      <c r="U43" s="31">
        <v>18.7</v>
      </c>
      <c r="V43" s="31">
        <v>8.9</v>
      </c>
      <c r="W43" s="31">
        <v>9.5</v>
      </c>
      <c r="X43" s="33">
        <v>0.25</v>
      </c>
      <c r="Y43" s="33">
        <v>0.0</v>
      </c>
      <c r="Z43" s="33">
        <v>1.2</v>
      </c>
      <c r="AA43" s="33">
        <v>1.2</v>
      </c>
      <c r="AB43" s="33">
        <v>12.6</v>
      </c>
      <c r="AC43" s="33">
        <v>16.5</v>
      </c>
      <c r="AD43" s="33">
        <v>7.6</v>
      </c>
      <c r="AE43" s="33">
        <v>7.1</v>
      </c>
      <c r="AF43" s="35">
        <v>0.25</v>
      </c>
      <c r="AG43" s="35">
        <v>0.0</v>
      </c>
      <c r="AH43" s="35">
        <v>1.0</v>
      </c>
      <c r="AI43" s="35">
        <v>1.0</v>
      </c>
      <c r="AJ43" s="35">
        <v>8.9</v>
      </c>
      <c r="AK43" s="35">
        <v>13.1</v>
      </c>
      <c r="AL43" s="35">
        <v>7.8</v>
      </c>
      <c r="AM43" s="35">
        <v>6.2</v>
      </c>
      <c r="AN43" s="36">
        <v>0.25</v>
      </c>
      <c r="AO43" s="36">
        <v>0.0</v>
      </c>
      <c r="AP43" s="36">
        <v>1.2</v>
      </c>
      <c r="AQ43" s="36">
        <v>1.2</v>
      </c>
      <c r="AR43" s="36">
        <v>12.2</v>
      </c>
      <c r="AS43" s="36">
        <v>15.6</v>
      </c>
      <c r="AT43" s="36">
        <v>8.2</v>
      </c>
      <c r="AU43" s="36">
        <v>7.5</v>
      </c>
      <c r="AV43" s="30">
        <f t="shared" si="1"/>
        <v>-5.25</v>
      </c>
      <c r="AW43" s="30">
        <f t="shared" si="2"/>
        <v>0.25</v>
      </c>
      <c r="AX43" s="30">
        <f t="shared" si="3"/>
        <v>0.25</v>
      </c>
      <c r="AY43" s="30">
        <f t="shared" si="4"/>
        <v>0.25</v>
      </c>
      <c r="AZ43" s="14"/>
      <c r="BA43" s="14"/>
      <c r="BB43" s="14"/>
      <c r="BC43" s="30">
        <f t="shared" si="5"/>
        <v>-5.25</v>
      </c>
      <c r="BD43" s="30">
        <f t="shared" si="6"/>
        <v>-5.5</v>
      </c>
      <c r="BE43" s="30">
        <f t="shared" si="7"/>
        <v>-5.5</v>
      </c>
      <c r="BF43" s="30">
        <f t="shared" si="8"/>
        <v>-5.5</v>
      </c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 ht="18.75" customHeight="1">
      <c r="A44" s="14"/>
      <c r="B44" s="14"/>
      <c r="C44" s="14"/>
      <c r="D44" s="14"/>
      <c r="E44" s="14"/>
      <c r="F44" s="14"/>
      <c r="G44" s="14"/>
      <c r="H44" s="30">
        <v>2.0</v>
      </c>
      <c r="I44" s="31">
        <v>-5.0</v>
      </c>
      <c r="J44" s="31">
        <v>-1.0</v>
      </c>
      <c r="K44" s="31">
        <v>0.06</v>
      </c>
      <c r="L44" s="31">
        <v>1.0</v>
      </c>
      <c r="M44" s="31">
        <v>46.4</v>
      </c>
      <c r="N44" s="31">
        <v>45.6</v>
      </c>
      <c r="O44" s="31">
        <v>521.0</v>
      </c>
      <c r="P44" s="31">
        <v>11.2</v>
      </c>
      <c r="Q44" s="31">
        <v>6.5</v>
      </c>
      <c r="R44" s="31">
        <v>2.0</v>
      </c>
      <c r="S44" s="31">
        <v>91.33</v>
      </c>
      <c r="T44" s="31">
        <v>20.7</v>
      </c>
      <c r="U44" s="31">
        <v>23.9</v>
      </c>
      <c r="V44" s="31">
        <v>7.2</v>
      </c>
      <c r="W44" s="31">
        <v>9.3</v>
      </c>
      <c r="X44" s="33">
        <v>0.25</v>
      </c>
      <c r="Y44" s="33">
        <v>0.0</v>
      </c>
      <c r="Z44" s="33">
        <v>1.2</v>
      </c>
      <c r="AA44" s="33">
        <v>1.2</v>
      </c>
      <c r="AB44" s="33">
        <v>11.4</v>
      </c>
      <c r="AC44" s="33">
        <v>15.8</v>
      </c>
      <c r="AD44" s="33">
        <v>7.3</v>
      </c>
      <c r="AE44" s="33">
        <v>6.5</v>
      </c>
      <c r="AF44" s="35">
        <v>0.5</v>
      </c>
      <c r="AG44" s="35">
        <v>0.0</v>
      </c>
      <c r="AH44" s="35">
        <v>1.0</v>
      </c>
      <c r="AI44" s="35">
        <v>1.0</v>
      </c>
      <c r="AJ44" s="35">
        <v>11.8</v>
      </c>
      <c r="AK44" s="35">
        <v>15.6</v>
      </c>
      <c r="AL44" s="35">
        <v>7.9</v>
      </c>
      <c r="AM44" s="35">
        <v>7.2</v>
      </c>
      <c r="AN44" s="36">
        <v>0.25</v>
      </c>
      <c r="AO44" s="36">
        <v>0.0</v>
      </c>
      <c r="AP44" s="36">
        <v>1.2</v>
      </c>
      <c r="AQ44" s="36">
        <v>1.2</v>
      </c>
      <c r="AR44" s="36">
        <v>10.8</v>
      </c>
      <c r="AS44" s="36">
        <v>15.0</v>
      </c>
      <c r="AT44" s="36">
        <v>7.5</v>
      </c>
      <c r="AU44" s="36">
        <v>6.6</v>
      </c>
      <c r="AV44" s="30">
        <f t="shared" si="1"/>
        <v>-5.5</v>
      </c>
      <c r="AW44" s="30">
        <f t="shared" si="2"/>
        <v>0.25</v>
      </c>
      <c r="AX44" s="30">
        <f t="shared" si="3"/>
        <v>0.5</v>
      </c>
      <c r="AY44" s="30">
        <f t="shared" si="4"/>
        <v>0.25</v>
      </c>
      <c r="AZ44" s="14"/>
      <c r="BA44" s="14"/>
      <c r="BB44" s="14"/>
      <c r="BC44" s="30">
        <f t="shared" si="5"/>
        <v>-5.5</v>
      </c>
      <c r="BD44" s="30">
        <f t="shared" si="6"/>
        <v>-5.75</v>
      </c>
      <c r="BE44" s="30">
        <f t="shared" si="7"/>
        <v>-6</v>
      </c>
      <c r="BF44" s="30">
        <f t="shared" si="8"/>
        <v>-5.75</v>
      </c>
      <c r="BG44" s="14"/>
      <c r="BH44" s="14"/>
      <c r="BI44" s="14"/>
      <c r="BJ44" s="14"/>
      <c r="BK44" s="14"/>
      <c r="BL44" s="14"/>
      <c r="BM44" s="14"/>
      <c r="BN44" s="14"/>
      <c r="BO44" s="14"/>
      <c r="BP44" s="14"/>
    </row>
    <row r="45" ht="18.75" customHeight="1">
      <c r="A45" s="14"/>
      <c r="B45" s="30">
        <v>21.0</v>
      </c>
      <c r="C45" s="30">
        <v>112046.0</v>
      </c>
      <c r="D45" s="30" t="s">
        <v>280</v>
      </c>
      <c r="E45" s="30">
        <v>1992.0</v>
      </c>
      <c r="F45" s="30">
        <f>2011-E45</f>
        <v>19</v>
      </c>
      <c r="G45" s="30">
        <v>0.0</v>
      </c>
      <c r="H45" s="30">
        <v>1.0</v>
      </c>
      <c r="I45" s="31">
        <v>-6.25</v>
      </c>
      <c r="J45" s="31">
        <v>-1.5</v>
      </c>
      <c r="K45" s="31">
        <v>0.06</v>
      </c>
      <c r="L45" s="31">
        <v>1.0</v>
      </c>
      <c r="M45" s="31">
        <v>44.2</v>
      </c>
      <c r="N45" s="31">
        <v>42.7</v>
      </c>
      <c r="O45" s="31">
        <v>549.0</v>
      </c>
      <c r="P45" s="31">
        <v>11.9</v>
      </c>
      <c r="Q45" s="31">
        <v>6.5</v>
      </c>
      <c r="R45" s="31">
        <v>0.0</v>
      </c>
      <c r="S45" s="31">
        <v>111.38</v>
      </c>
      <c r="T45" s="31">
        <v>21.0</v>
      </c>
      <c r="U45" s="31">
        <v>26.2</v>
      </c>
      <c r="V45" s="31">
        <v>5.3</v>
      </c>
      <c r="W45" s="31">
        <v>7.7</v>
      </c>
      <c r="X45" s="33">
        <v>0.5</v>
      </c>
      <c r="Y45" s="33">
        <v>0.0</v>
      </c>
      <c r="Z45" s="33">
        <v>1.2</v>
      </c>
      <c r="AA45" s="33">
        <v>1.2</v>
      </c>
      <c r="AB45" s="33">
        <v>13.9</v>
      </c>
      <c r="AC45" s="33">
        <v>18.3</v>
      </c>
      <c r="AD45" s="33">
        <v>7.0</v>
      </c>
      <c r="AE45" s="33">
        <v>7.1</v>
      </c>
      <c r="AF45" s="35">
        <v>0.75</v>
      </c>
      <c r="AG45" s="35">
        <v>0.0</v>
      </c>
      <c r="AH45" s="35">
        <v>1.2</v>
      </c>
      <c r="AI45" s="35">
        <v>1.2</v>
      </c>
      <c r="AJ45" s="35">
        <v>10.0</v>
      </c>
      <c r="AK45" s="35">
        <v>15.7</v>
      </c>
      <c r="AL45" s="35">
        <v>6.3</v>
      </c>
      <c r="AM45" s="35">
        <v>5.3</v>
      </c>
      <c r="AN45" s="36">
        <v>0.75</v>
      </c>
      <c r="AO45" s="36">
        <v>0.0</v>
      </c>
      <c r="AP45" s="36">
        <v>1.2</v>
      </c>
      <c r="AQ45" s="36">
        <v>1.2</v>
      </c>
      <c r="AR45" s="36">
        <v>10.2</v>
      </c>
      <c r="AS45" s="36">
        <v>14.8</v>
      </c>
      <c r="AT45" s="36">
        <v>7.3</v>
      </c>
      <c r="AU45" s="36">
        <v>6.2</v>
      </c>
      <c r="AV45" s="30">
        <f t="shared" si="1"/>
        <v>-7</v>
      </c>
      <c r="AW45" s="30">
        <f t="shared" si="2"/>
        <v>0.5</v>
      </c>
      <c r="AX45" s="30">
        <f t="shared" si="3"/>
        <v>0.75</v>
      </c>
      <c r="AY45" s="30">
        <f t="shared" si="4"/>
        <v>0.75</v>
      </c>
      <c r="AZ45" s="14"/>
      <c r="BA45" s="14"/>
      <c r="BB45" s="14"/>
      <c r="BC45" s="30">
        <f t="shared" si="5"/>
        <v>-7</v>
      </c>
      <c r="BD45" s="30">
        <f t="shared" si="6"/>
        <v>-7.5</v>
      </c>
      <c r="BE45" s="30">
        <f t="shared" si="7"/>
        <v>-7.75</v>
      </c>
      <c r="BF45" s="30">
        <f t="shared" si="8"/>
        <v>-7.75</v>
      </c>
      <c r="BG45" s="14"/>
      <c r="BH45" s="14"/>
      <c r="BI45" s="14"/>
      <c r="BJ45" s="14"/>
      <c r="BK45" s="14"/>
      <c r="BL45" s="14"/>
      <c r="BM45" s="14"/>
      <c r="BN45" s="14"/>
      <c r="BO45" s="14"/>
      <c r="BP45" s="14"/>
    </row>
    <row r="46" ht="18.75" customHeight="1">
      <c r="A46" s="14"/>
      <c r="B46" s="14"/>
      <c r="C46" s="14"/>
      <c r="D46" s="14"/>
      <c r="E46" s="14"/>
      <c r="F46" s="14"/>
      <c r="G46" s="14"/>
      <c r="H46" s="30">
        <v>2.0</v>
      </c>
      <c r="I46" s="31">
        <v>-6.0</v>
      </c>
      <c r="J46" s="31">
        <v>-1.25</v>
      </c>
      <c r="K46" s="31">
        <v>0.06</v>
      </c>
      <c r="L46" s="31">
        <v>1.0</v>
      </c>
      <c r="M46" s="31">
        <v>44.5</v>
      </c>
      <c r="N46" s="31">
        <v>43.0</v>
      </c>
      <c r="O46" s="31">
        <v>558.0</v>
      </c>
      <c r="P46" s="31">
        <v>11.9</v>
      </c>
      <c r="Q46" s="31">
        <v>6.5</v>
      </c>
      <c r="R46" s="31">
        <v>0.0</v>
      </c>
      <c r="S46" s="31">
        <v>104.78</v>
      </c>
      <c r="T46" s="31">
        <v>20.6</v>
      </c>
      <c r="U46" s="31">
        <v>21.9</v>
      </c>
      <c r="V46" s="31">
        <v>9.0</v>
      </c>
      <c r="W46" s="31">
        <v>10.8</v>
      </c>
      <c r="X46" s="33">
        <v>0.75</v>
      </c>
      <c r="Y46" s="33">
        <v>-0.25</v>
      </c>
      <c r="Z46" s="33">
        <v>1.2</v>
      </c>
      <c r="AA46" s="33">
        <v>1.2</v>
      </c>
      <c r="AB46" s="33">
        <v>11.5</v>
      </c>
      <c r="AC46" s="33">
        <v>17.4</v>
      </c>
      <c r="AD46" s="33">
        <v>5.9</v>
      </c>
      <c r="AE46" s="33">
        <v>5.4</v>
      </c>
      <c r="AF46" s="35">
        <v>0.75</v>
      </c>
      <c r="AG46" s="35">
        <v>0.0</v>
      </c>
      <c r="AH46" s="35">
        <v>1.2</v>
      </c>
      <c r="AI46" s="35">
        <v>1.2</v>
      </c>
      <c r="AJ46" s="35">
        <v>12.5</v>
      </c>
      <c r="AK46" s="35">
        <v>17.5</v>
      </c>
      <c r="AL46" s="35">
        <v>6.6</v>
      </c>
      <c r="AM46" s="35">
        <v>6.2</v>
      </c>
      <c r="AN46" s="36">
        <v>0.75</v>
      </c>
      <c r="AO46" s="36">
        <v>0.0</v>
      </c>
      <c r="AP46" s="36">
        <v>1.2</v>
      </c>
      <c r="AQ46" s="36">
        <v>1.2</v>
      </c>
      <c r="AR46" s="36">
        <v>15.0</v>
      </c>
      <c r="AS46" s="36">
        <v>18.0</v>
      </c>
      <c r="AT46" s="36">
        <v>8.1</v>
      </c>
      <c r="AU46" s="36">
        <v>8.3</v>
      </c>
      <c r="AV46" s="30">
        <f t="shared" si="1"/>
        <v>-6.625</v>
      </c>
      <c r="AW46" s="30">
        <f t="shared" si="2"/>
        <v>0.625</v>
      </c>
      <c r="AX46" s="30">
        <f t="shared" si="3"/>
        <v>0.75</v>
      </c>
      <c r="AY46" s="30">
        <f t="shared" si="4"/>
        <v>0.75</v>
      </c>
      <c r="AZ46" s="14"/>
      <c r="BA46" s="14"/>
      <c r="BB46" s="14"/>
      <c r="BC46" s="30">
        <f t="shared" si="5"/>
        <v>-6.625</v>
      </c>
      <c r="BD46" s="30">
        <f t="shared" si="6"/>
        <v>-7.25</v>
      </c>
      <c r="BE46" s="30">
        <f t="shared" si="7"/>
        <v>-7.375</v>
      </c>
      <c r="BF46" s="30">
        <f t="shared" si="8"/>
        <v>-7.375</v>
      </c>
      <c r="BG46" s="14"/>
      <c r="BH46" s="14"/>
      <c r="BI46" s="14"/>
      <c r="BJ46" s="14"/>
      <c r="BK46" s="14"/>
      <c r="BL46" s="14"/>
      <c r="BM46" s="14"/>
      <c r="BN46" s="14"/>
      <c r="BO46" s="14"/>
      <c r="BP46" s="14"/>
    </row>
    <row r="47" ht="18.75" customHeight="1">
      <c r="A47" s="14"/>
      <c r="B47" s="30">
        <v>22.0</v>
      </c>
      <c r="C47" s="30">
        <v>112051.0</v>
      </c>
      <c r="D47" s="30" t="s">
        <v>289</v>
      </c>
      <c r="E47" s="30">
        <v>1981.0</v>
      </c>
      <c r="F47" s="30">
        <f>2011-E47</f>
        <v>30</v>
      </c>
      <c r="G47" s="30">
        <v>1.0</v>
      </c>
      <c r="H47" s="30">
        <v>1.0</v>
      </c>
      <c r="I47" s="31">
        <v>-2.0</v>
      </c>
      <c r="J47" s="31">
        <v>-0.75</v>
      </c>
      <c r="K47" s="31">
        <v>0.1</v>
      </c>
      <c r="L47" s="31">
        <v>1.0</v>
      </c>
      <c r="M47" s="31">
        <v>44.7</v>
      </c>
      <c r="N47" s="31">
        <v>43.7</v>
      </c>
      <c r="O47" s="31">
        <v>544.0</v>
      </c>
      <c r="P47" s="31">
        <v>11.8</v>
      </c>
      <c r="Q47" s="31">
        <v>6.5</v>
      </c>
      <c r="R47" s="31">
        <v>0.0</v>
      </c>
      <c r="S47" s="31">
        <v>49.13</v>
      </c>
      <c r="T47" s="31">
        <v>14.0</v>
      </c>
      <c r="U47" s="31">
        <v>15.4</v>
      </c>
      <c r="V47" s="31">
        <v>9.7</v>
      </c>
      <c r="W47" s="31">
        <v>9.3</v>
      </c>
      <c r="X47" s="33">
        <v>0.25</v>
      </c>
      <c r="Y47" s="33">
        <v>0.0</v>
      </c>
      <c r="Z47" s="33">
        <v>1.2</v>
      </c>
      <c r="AA47" s="33">
        <v>1.2</v>
      </c>
      <c r="AB47" s="33">
        <v>12.7</v>
      </c>
      <c r="AC47" s="33">
        <v>14.6</v>
      </c>
      <c r="AD47" s="33">
        <v>9.4</v>
      </c>
      <c r="AE47" s="33">
        <v>8.7</v>
      </c>
      <c r="AF47" s="35">
        <v>0.25</v>
      </c>
      <c r="AG47" s="35">
        <v>0.0</v>
      </c>
      <c r="AH47" s="35">
        <v>1.5</v>
      </c>
      <c r="AI47" s="35">
        <v>1.5</v>
      </c>
      <c r="AJ47" s="35">
        <v>13.2</v>
      </c>
      <c r="AK47" s="35">
        <v>17.1</v>
      </c>
      <c r="AL47" s="35">
        <v>7.5</v>
      </c>
      <c r="AM47" s="35">
        <v>7.3</v>
      </c>
      <c r="AN47" s="36">
        <v>0.25</v>
      </c>
      <c r="AO47" s="36">
        <v>0.0</v>
      </c>
      <c r="AP47" s="36">
        <v>1.2</v>
      </c>
      <c r="AQ47" s="36">
        <v>1.2</v>
      </c>
      <c r="AR47" s="36">
        <v>8.6</v>
      </c>
      <c r="AS47" s="36">
        <v>11.0</v>
      </c>
      <c r="AT47" s="36">
        <v>9.5</v>
      </c>
      <c r="AU47" s="36">
        <v>7.6</v>
      </c>
      <c r="AV47" s="30">
        <f t="shared" si="1"/>
        <v>-2.375</v>
      </c>
      <c r="AW47" s="30">
        <f t="shared" si="2"/>
        <v>0.25</v>
      </c>
      <c r="AX47" s="30">
        <f t="shared" si="3"/>
        <v>0.25</v>
      </c>
      <c r="AY47" s="30">
        <f t="shared" si="4"/>
        <v>0.25</v>
      </c>
      <c r="AZ47" s="14"/>
      <c r="BA47" s="14"/>
      <c r="BB47" s="14"/>
      <c r="BC47" s="30">
        <f t="shared" si="5"/>
        <v>-2.375</v>
      </c>
      <c r="BD47" s="30">
        <f t="shared" si="6"/>
        <v>-2.625</v>
      </c>
      <c r="BE47" s="30">
        <f t="shared" si="7"/>
        <v>-2.625</v>
      </c>
      <c r="BF47" s="30">
        <f t="shared" si="8"/>
        <v>-2.625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</row>
    <row r="48" ht="18.75" customHeight="1">
      <c r="A48" s="14"/>
      <c r="B48" s="14"/>
      <c r="C48" s="14"/>
      <c r="D48" s="14"/>
      <c r="E48" s="14"/>
      <c r="F48" s="14"/>
      <c r="G48" s="14"/>
      <c r="H48" s="30">
        <v>2.0</v>
      </c>
      <c r="I48" s="31">
        <v>-2.0</v>
      </c>
      <c r="J48" s="31">
        <v>-0.75</v>
      </c>
      <c r="K48" s="31">
        <v>0.1</v>
      </c>
      <c r="L48" s="31">
        <v>1.0</v>
      </c>
      <c r="M48" s="31">
        <v>44.4</v>
      </c>
      <c r="N48" s="31">
        <v>43.2</v>
      </c>
      <c r="O48" s="31">
        <v>545.0</v>
      </c>
      <c r="P48" s="31">
        <v>11.8</v>
      </c>
      <c r="Q48" s="31">
        <v>6.5</v>
      </c>
      <c r="R48" s="31">
        <v>0.0</v>
      </c>
      <c r="S48" s="31">
        <v>49.13</v>
      </c>
      <c r="T48" s="31">
        <v>15.8</v>
      </c>
      <c r="U48" s="31">
        <v>16.1</v>
      </c>
      <c r="V48" s="31">
        <v>10.5</v>
      </c>
      <c r="W48" s="31">
        <v>10.6</v>
      </c>
      <c r="X48" s="33">
        <v>0.75</v>
      </c>
      <c r="Y48" s="33">
        <v>0.0</v>
      </c>
      <c r="Z48" s="33">
        <v>1.2</v>
      </c>
      <c r="AA48" s="33">
        <v>1.2</v>
      </c>
      <c r="AB48" s="33">
        <v>11.4</v>
      </c>
      <c r="AC48" s="33">
        <v>14.4</v>
      </c>
      <c r="AD48" s="33">
        <v>8.6</v>
      </c>
      <c r="AE48" s="33">
        <v>7.7</v>
      </c>
      <c r="AF48" s="35">
        <v>0.5</v>
      </c>
      <c r="AG48" s="35">
        <v>0.0</v>
      </c>
      <c r="AH48" s="35">
        <v>1.5</v>
      </c>
      <c r="AI48" s="35">
        <v>1.5</v>
      </c>
      <c r="AJ48" s="35">
        <v>12.8</v>
      </c>
      <c r="AK48" s="35">
        <v>16.2</v>
      </c>
      <c r="AL48" s="35">
        <v>8.1</v>
      </c>
      <c r="AM48" s="35">
        <v>7.6</v>
      </c>
      <c r="AN48" s="36">
        <v>0.5</v>
      </c>
      <c r="AO48" s="36">
        <v>0.0</v>
      </c>
      <c r="AP48" s="36">
        <v>1.2</v>
      </c>
      <c r="AQ48" s="36">
        <v>1.2</v>
      </c>
      <c r="AR48" s="36">
        <v>8.3</v>
      </c>
      <c r="AS48" s="36">
        <v>10.9</v>
      </c>
      <c r="AT48" s="36">
        <v>9.4</v>
      </c>
      <c r="AU48" s="36">
        <v>7.4</v>
      </c>
      <c r="AV48" s="30">
        <f t="shared" si="1"/>
        <v>-2.375</v>
      </c>
      <c r="AW48" s="30">
        <f t="shared" si="2"/>
        <v>0.75</v>
      </c>
      <c r="AX48" s="30">
        <f t="shared" si="3"/>
        <v>0.5</v>
      </c>
      <c r="AY48" s="30">
        <f t="shared" si="4"/>
        <v>0.5</v>
      </c>
      <c r="AZ48" s="14"/>
      <c r="BA48" s="14"/>
      <c r="BB48" s="14"/>
      <c r="BC48" s="30">
        <f t="shared" si="5"/>
        <v>-2.375</v>
      </c>
      <c r="BD48" s="30">
        <f t="shared" si="6"/>
        <v>-3.125</v>
      </c>
      <c r="BE48" s="30">
        <f t="shared" si="7"/>
        <v>-2.875</v>
      </c>
      <c r="BF48" s="30">
        <f t="shared" si="8"/>
        <v>-2.875</v>
      </c>
      <c r="BG48" s="14"/>
      <c r="BH48" s="14"/>
      <c r="BI48" s="14"/>
      <c r="BJ48" s="14"/>
      <c r="BK48" s="14"/>
      <c r="BL48" s="14"/>
      <c r="BM48" s="14"/>
      <c r="BN48" s="14"/>
      <c r="BO48" s="14"/>
      <c r="BP48" s="14"/>
    </row>
    <row r="49" ht="18.75" customHeight="1">
      <c r="A49" s="14"/>
      <c r="B49" s="30">
        <v>23.0</v>
      </c>
      <c r="C49" s="30">
        <v>112172.0</v>
      </c>
      <c r="D49" s="30" t="s">
        <v>300</v>
      </c>
      <c r="E49" s="30">
        <v>1984.0</v>
      </c>
      <c r="F49" s="30">
        <f>2011-E49</f>
        <v>27</v>
      </c>
      <c r="G49" s="30">
        <v>1.0</v>
      </c>
      <c r="H49" s="30">
        <v>1.0</v>
      </c>
      <c r="I49" s="31">
        <v>-1.5</v>
      </c>
      <c r="J49" s="31">
        <v>-0.5</v>
      </c>
      <c r="K49" s="31">
        <v>0.1</v>
      </c>
      <c r="L49" s="31">
        <v>1.0</v>
      </c>
      <c r="M49" s="31">
        <v>44.8</v>
      </c>
      <c r="N49" s="31">
        <v>43.7</v>
      </c>
      <c r="O49" s="31">
        <v>522.0</v>
      </c>
      <c r="P49" s="31">
        <v>11.8</v>
      </c>
      <c r="Q49" s="31">
        <v>6.5</v>
      </c>
      <c r="R49" s="31">
        <v>0.0</v>
      </c>
      <c r="S49" s="31">
        <v>38.02</v>
      </c>
      <c r="T49" s="31">
        <v>13.3</v>
      </c>
      <c r="U49" s="31">
        <v>14.4</v>
      </c>
      <c r="V49" s="31">
        <v>10.1</v>
      </c>
      <c r="W49" s="31">
        <v>9.5</v>
      </c>
      <c r="X49" s="33">
        <v>0.0</v>
      </c>
      <c r="Y49" s="33">
        <v>0.0</v>
      </c>
      <c r="Z49" s="33">
        <v>1.2</v>
      </c>
      <c r="AA49" s="33">
        <v>1.2</v>
      </c>
      <c r="AB49" s="33">
        <v>9.3</v>
      </c>
      <c r="AC49" s="33">
        <v>14.4</v>
      </c>
      <c r="AD49" s="33">
        <v>6.9</v>
      </c>
      <c r="AE49" s="33">
        <v>5.6</v>
      </c>
      <c r="AF49" s="35">
        <v>0.0</v>
      </c>
      <c r="AG49" s="35">
        <v>0.0</v>
      </c>
      <c r="AH49" s="35">
        <v>1.0</v>
      </c>
      <c r="AI49" s="35">
        <v>1.0</v>
      </c>
      <c r="AJ49" s="35">
        <v>6.9</v>
      </c>
      <c r="AK49" s="35">
        <v>11.0</v>
      </c>
      <c r="AL49" s="35">
        <v>8.2</v>
      </c>
      <c r="AM49" s="35">
        <v>6.0</v>
      </c>
      <c r="AN49" s="36">
        <v>0.0</v>
      </c>
      <c r="AO49" s="36">
        <v>-0.25</v>
      </c>
      <c r="AP49" s="36">
        <v>1.0</v>
      </c>
      <c r="AQ49" s="36">
        <v>1.0</v>
      </c>
      <c r="AR49" s="36">
        <v>9.1</v>
      </c>
      <c r="AS49" s="36">
        <v>11.4</v>
      </c>
      <c r="AT49" s="36">
        <v>9.5</v>
      </c>
      <c r="AU49" s="36">
        <v>7.7</v>
      </c>
      <c r="AV49" s="30">
        <f t="shared" si="1"/>
        <v>-1.75</v>
      </c>
      <c r="AW49" s="30">
        <f t="shared" si="2"/>
        <v>0</v>
      </c>
      <c r="AX49" s="30">
        <f t="shared" si="3"/>
        <v>0</v>
      </c>
      <c r="AY49" s="30">
        <f t="shared" si="4"/>
        <v>-0.125</v>
      </c>
      <c r="AZ49" s="14"/>
      <c r="BA49" s="14"/>
      <c r="BB49" s="14"/>
      <c r="BC49" s="30">
        <f t="shared" si="5"/>
        <v>-1.75</v>
      </c>
      <c r="BD49" s="30">
        <f t="shared" si="6"/>
        <v>-1.75</v>
      </c>
      <c r="BE49" s="30">
        <f t="shared" si="7"/>
        <v>-1.75</v>
      </c>
      <c r="BF49" s="30">
        <f t="shared" si="8"/>
        <v>-1.625</v>
      </c>
      <c r="BG49" s="14"/>
      <c r="BH49" s="14"/>
      <c r="BI49" s="14"/>
      <c r="BJ49" s="14"/>
      <c r="BK49" s="14"/>
      <c r="BL49" s="14"/>
      <c r="BM49" s="14"/>
      <c r="BN49" s="14"/>
      <c r="BO49" s="14"/>
      <c r="BP49" s="14"/>
    </row>
    <row r="50" ht="18.75" customHeight="1">
      <c r="A50" s="14"/>
      <c r="B50" s="14"/>
      <c r="C50" s="14"/>
      <c r="D50" s="14"/>
      <c r="E50" s="14"/>
      <c r="F50" s="14"/>
      <c r="G50" s="14"/>
      <c r="H50" s="30">
        <v>2.0</v>
      </c>
      <c r="I50" s="31">
        <v>-1.25</v>
      </c>
      <c r="J50" s="31">
        <v>-0.25</v>
      </c>
      <c r="K50" s="31">
        <v>0.1</v>
      </c>
      <c r="L50" s="31">
        <v>1.0</v>
      </c>
      <c r="M50" s="31">
        <v>44.6</v>
      </c>
      <c r="N50" s="31">
        <v>43.4</v>
      </c>
      <c r="O50" s="31">
        <v>517.0</v>
      </c>
      <c r="P50" s="31">
        <v>11.8</v>
      </c>
      <c r="Q50" s="31">
        <v>6.5</v>
      </c>
      <c r="R50" s="31">
        <v>0.0</v>
      </c>
      <c r="S50" s="31">
        <v>30.68</v>
      </c>
      <c r="T50" s="31">
        <v>14.5</v>
      </c>
      <c r="U50" s="31">
        <v>17.3</v>
      </c>
      <c r="V50" s="31">
        <v>8.3</v>
      </c>
      <c r="W50" s="31">
        <v>8.4</v>
      </c>
      <c r="X50" s="33">
        <v>0.25</v>
      </c>
      <c r="Y50" s="33">
        <v>0.0</v>
      </c>
      <c r="Z50" s="33">
        <v>1.2</v>
      </c>
      <c r="AA50" s="33">
        <v>1.2</v>
      </c>
      <c r="AB50" s="33">
        <v>7.9</v>
      </c>
      <c r="AC50" s="33">
        <v>11.4</v>
      </c>
      <c r="AD50" s="33">
        <v>8.6</v>
      </c>
      <c r="AE50" s="33">
        <v>6.6</v>
      </c>
      <c r="AF50" s="35">
        <v>0.25</v>
      </c>
      <c r="AG50" s="35">
        <v>-0.5</v>
      </c>
      <c r="AH50" s="35">
        <v>1.0</v>
      </c>
      <c r="AI50" s="35">
        <v>1.0</v>
      </c>
      <c r="AJ50" s="35">
        <v>7.8</v>
      </c>
      <c r="AK50" s="35">
        <v>10.3</v>
      </c>
      <c r="AL50" s="35">
        <v>9.5</v>
      </c>
      <c r="AM50" s="35">
        <v>7.3</v>
      </c>
      <c r="AN50" s="36">
        <v>0.0</v>
      </c>
      <c r="AO50" s="36">
        <v>-0.25</v>
      </c>
      <c r="AP50" s="36">
        <v>1.0</v>
      </c>
      <c r="AQ50" s="36">
        <v>1.0</v>
      </c>
      <c r="AR50" s="36">
        <v>9.1</v>
      </c>
      <c r="AS50" s="36">
        <v>12.2</v>
      </c>
      <c r="AT50" s="36">
        <v>8.9</v>
      </c>
      <c r="AU50" s="36">
        <v>7.2</v>
      </c>
      <c r="AV50" s="30">
        <f t="shared" si="1"/>
        <v>-1.375</v>
      </c>
      <c r="AW50" s="30">
        <f t="shared" si="2"/>
        <v>0.25</v>
      </c>
      <c r="AX50" s="30">
        <f t="shared" si="3"/>
        <v>0</v>
      </c>
      <c r="AY50" s="30">
        <f t="shared" si="4"/>
        <v>-0.125</v>
      </c>
      <c r="AZ50" s="14"/>
      <c r="BA50" s="14"/>
      <c r="BB50" s="14"/>
      <c r="BC50" s="30">
        <f t="shared" si="5"/>
        <v>-1.375</v>
      </c>
      <c r="BD50" s="30">
        <f t="shared" si="6"/>
        <v>-1.625</v>
      </c>
      <c r="BE50" s="30">
        <f t="shared" si="7"/>
        <v>-1.375</v>
      </c>
      <c r="BF50" s="30">
        <f t="shared" si="8"/>
        <v>-1.25</v>
      </c>
      <c r="BG50" s="14"/>
      <c r="BH50" s="14"/>
      <c r="BI50" s="14"/>
      <c r="BJ50" s="14"/>
      <c r="BK50" s="14"/>
      <c r="BL50" s="14"/>
      <c r="BM50" s="14"/>
      <c r="BN50" s="14"/>
      <c r="BO50" s="14"/>
      <c r="BP50" s="14"/>
    </row>
    <row r="51" ht="18.75" customHeight="1">
      <c r="A51" s="14"/>
      <c r="B51" s="30">
        <v>24.0</v>
      </c>
      <c r="C51" s="30">
        <v>112179.0</v>
      </c>
      <c r="D51" s="30" t="s">
        <v>309</v>
      </c>
      <c r="E51" s="30">
        <v>1991.0</v>
      </c>
      <c r="F51" s="30">
        <f>2011-E51</f>
        <v>20</v>
      </c>
      <c r="G51" s="30">
        <v>0.0</v>
      </c>
      <c r="H51" s="30">
        <v>1.0</v>
      </c>
      <c r="I51" s="31">
        <v>-3.25</v>
      </c>
      <c r="J51" s="31">
        <v>0.0</v>
      </c>
      <c r="K51" s="31">
        <v>0.1</v>
      </c>
      <c r="L51" s="31">
        <v>1.0</v>
      </c>
      <c r="M51" s="31">
        <v>43.5</v>
      </c>
      <c r="N51" s="31">
        <v>42.8</v>
      </c>
      <c r="O51" s="31">
        <v>529.0</v>
      </c>
      <c r="P51" s="31">
        <v>11.7</v>
      </c>
      <c r="Q51" s="31">
        <v>6.5</v>
      </c>
      <c r="R51" s="31">
        <v>0.0</v>
      </c>
      <c r="S51" s="31">
        <v>52.78</v>
      </c>
      <c r="T51" s="31">
        <v>20.1</v>
      </c>
      <c r="U51" s="31">
        <v>23.0</v>
      </c>
      <c r="V51" s="31">
        <v>7.5</v>
      </c>
      <c r="W51" s="31">
        <v>9.3</v>
      </c>
      <c r="X51" s="33">
        <v>0.0</v>
      </c>
      <c r="Y51" s="33">
        <v>0.0</v>
      </c>
      <c r="Z51" s="33">
        <v>1.2</v>
      </c>
      <c r="AA51" s="33">
        <v>1.2</v>
      </c>
      <c r="AB51" s="33">
        <v>16.5</v>
      </c>
      <c r="AC51" s="33">
        <v>20.2</v>
      </c>
      <c r="AD51" s="33">
        <v>7.3</v>
      </c>
      <c r="AE51" s="33">
        <v>8.1</v>
      </c>
      <c r="AF51" s="35">
        <v>0.0</v>
      </c>
      <c r="AG51" s="35">
        <v>0.0</v>
      </c>
      <c r="AH51" s="35">
        <v>1.0</v>
      </c>
      <c r="AI51" s="35">
        <v>1.0</v>
      </c>
      <c r="AJ51" s="35">
        <v>12.3</v>
      </c>
      <c r="AK51" s="35">
        <v>13.5</v>
      </c>
      <c r="AL51" s="35">
        <v>10.1</v>
      </c>
      <c r="AM51" s="35">
        <v>9.2</v>
      </c>
      <c r="AN51" s="36">
        <v>0.0</v>
      </c>
      <c r="AO51" s="36">
        <v>-0.5</v>
      </c>
      <c r="AP51" s="36">
        <v>0.6</v>
      </c>
      <c r="AQ51" s="36">
        <v>1.0</v>
      </c>
      <c r="AR51" s="36">
        <v>11.9</v>
      </c>
      <c r="AS51" s="36">
        <v>13.9</v>
      </c>
      <c r="AT51" s="36">
        <v>9.5</v>
      </c>
      <c r="AU51" s="36">
        <v>8.6</v>
      </c>
      <c r="AV51" s="30">
        <f t="shared" si="1"/>
        <v>-3.25</v>
      </c>
      <c r="AW51" s="30">
        <f t="shared" si="2"/>
        <v>0</v>
      </c>
      <c r="AX51" s="30">
        <f t="shared" si="3"/>
        <v>0</v>
      </c>
      <c r="AY51" s="30">
        <f t="shared" si="4"/>
        <v>-0.25</v>
      </c>
      <c r="AZ51" s="14"/>
      <c r="BA51" s="14"/>
      <c r="BB51" s="14"/>
      <c r="BC51" s="30">
        <f t="shared" si="5"/>
        <v>-3.25</v>
      </c>
      <c r="BD51" s="30">
        <f t="shared" si="6"/>
        <v>-3.25</v>
      </c>
      <c r="BE51" s="30">
        <f t="shared" si="7"/>
        <v>-3.25</v>
      </c>
      <c r="BF51" s="30">
        <f t="shared" si="8"/>
        <v>-3</v>
      </c>
      <c r="BG51" s="14"/>
      <c r="BH51" s="14"/>
      <c r="BI51" s="14"/>
      <c r="BJ51" s="14"/>
      <c r="BK51" s="14"/>
      <c r="BL51" s="14"/>
      <c r="BM51" s="14"/>
      <c r="BN51" s="14"/>
      <c r="BO51" s="14"/>
      <c r="BP51" s="14"/>
    </row>
    <row r="52" ht="18.75" customHeight="1">
      <c r="A52" s="14"/>
      <c r="B52" s="14"/>
      <c r="C52" s="14"/>
      <c r="D52" s="14"/>
      <c r="E52" s="14"/>
      <c r="F52" s="14"/>
      <c r="G52" s="14"/>
      <c r="H52" s="30">
        <v>2.0</v>
      </c>
      <c r="I52" s="31">
        <v>-3.0</v>
      </c>
      <c r="J52" s="31">
        <v>0.0</v>
      </c>
      <c r="K52" s="31">
        <v>0.08</v>
      </c>
      <c r="L52" s="31">
        <v>1.0</v>
      </c>
      <c r="M52" s="31">
        <v>43.3</v>
      </c>
      <c r="N52" s="31">
        <v>42.6</v>
      </c>
      <c r="O52" s="31">
        <v>529.0</v>
      </c>
      <c r="P52" s="31">
        <v>11.6</v>
      </c>
      <c r="Q52" s="31">
        <v>6.5</v>
      </c>
      <c r="R52" s="31">
        <v>0.0</v>
      </c>
      <c r="S52" s="31">
        <v>49.16</v>
      </c>
      <c r="T52" s="31">
        <v>16.0</v>
      </c>
      <c r="U52" s="31">
        <v>16.1</v>
      </c>
      <c r="V52" s="31">
        <v>10.7</v>
      </c>
      <c r="W52" s="31">
        <v>10.8</v>
      </c>
      <c r="X52" s="33">
        <v>0.0</v>
      </c>
      <c r="Y52" s="33">
        <v>0.0</v>
      </c>
      <c r="Z52" s="33">
        <v>1.2</v>
      </c>
      <c r="AA52" s="33">
        <v>1.2</v>
      </c>
      <c r="AB52" s="33">
        <v>11.8</v>
      </c>
      <c r="AC52" s="33">
        <v>14.2</v>
      </c>
      <c r="AD52" s="33">
        <v>9.1</v>
      </c>
      <c r="AE52" s="33">
        <v>8.2</v>
      </c>
      <c r="AF52" s="35">
        <v>0.25</v>
      </c>
      <c r="AG52" s="35">
        <v>0.0</v>
      </c>
      <c r="AH52" s="35">
        <v>1.2</v>
      </c>
      <c r="AI52" s="35">
        <v>1.2</v>
      </c>
      <c r="AJ52" s="35">
        <v>14.8</v>
      </c>
      <c r="AK52" s="35">
        <v>17.0</v>
      </c>
      <c r="AL52" s="35">
        <v>8.9</v>
      </c>
      <c r="AM52" s="35">
        <v>8.9</v>
      </c>
      <c r="AN52" s="36">
        <v>0.0</v>
      </c>
      <c r="AO52" s="36">
        <v>-0.5</v>
      </c>
      <c r="AP52" s="36">
        <v>0.9</v>
      </c>
      <c r="AQ52" s="36">
        <v>1.0</v>
      </c>
      <c r="AR52" s="36">
        <v>12.0</v>
      </c>
      <c r="AS52" s="36">
        <v>14.5</v>
      </c>
      <c r="AT52" s="36">
        <v>9.0</v>
      </c>
      <c r="AU52" s="36">
        <v>8.2</v>
      </c>
      <c r="AV52" s="30">
        <f t="shared" si="1"/>
        <v>-3</v>
      </c>
      <c r="AW52" s="30">
        <f t="shared" si="2"/>
        <v>0</v>
      </c>
      <c r="AX52" s="30">
        <f t="shared" si="3"/>
        <v>0.25</v>
      </c>
      <c r="AY52" s="30">
        <f t="shared" si="4"/>
        <v>-0.25</v>
      </c>
      <c r="AZ52" s="14"/>
      <c r="BA52" s="14"/>
      <c r="BB52" s="14"/>
      <c r="BC52" s="30">
        <f t="shared" si="5"/>
        <v>-3</v>
      </c>
      <c r="BD52" s="30">
        <f t="shared" si="6"/>
        <v>-3</v>
      </c>
      <c r="BE52" s="30">
        <f t="shared" si="7"/>
        <v>-3.25</v>
      </c>
      <c r="BF52" s="30">
        <f t="shared" si="8"/>
        <v>-2.75</v>
      </c>
      <c r="BG52" s="14"/>
      <c r="BH52" s="14"/>
      <c r="BI52" s="14"/>
      <c r="BJ52" s="14"/>
      <c r="BK52" s="14"/>
      <c r="BL52" s="14"/>
      <c r="BM52" s="14"/>
      <c r="BN52" s="14"/>
      <c r="BO52" s="14"/>
      <c r="BP52" s="14"/>
    </row>
    <row r="53" ht="18.75" customHeight="1">
      <c r="A53" s="14"/>
      <c r="B53" s="30">
        <v>25.0</v>
      </c>
      <c r="C53" s="30">
        <v>112193.0</v>
      </c>
      <c r="D53" s="30" t="s">
        <v>318</v>
      </c>
      <c r="E53" s="30">
        <v>1989.0</v>
      </c>
      <c r="F53" s="30">
        <f>2011-E53</f>
        <v>22</v>
      </c>
      <c r="G53" s="30">
        <v>0.0</v>
      </c>
      <c r="H53" s="30">
        <v>1.0</v>
      </c>
      <c r="I53" s="31">
        <v>-8.25</v>
      </c>
      <c r="J53" s="31">
        <v>-0.5</v>
      </c>
      <c r="K53" s="31">
        <v>0.05</v>
      </c>
      <c r="L53" s="31">
        <v>1.0</v>
      </c>
      <c r="M53" s="31">
        <v>46.6</v>
      </c>
      <c r="N53" s="31">
        <v>45.8</v>
      </c>
      <c r="O53" s="31">
        <v>548.0</v>
      </c>
      <c r="P53" s="31">
        <v>11.1</v>
      </c>
      <c r="Q53" s="31">
        <v>6.5</v>
      </c>
      <c r="R53" s="31">
        <v>2.0</v>
      </c>
      <c r="S53" s="31">
        <v>117.97</v>
      </c>
      <c r="T53" s="31">
        <v>17.4</v>
      </c>
      <c r="U53" s="31">
        <v>17.1</v>
      </c>
      <c r="V53" s="31">
        <v>10.8</v>
      </c>
      <c r="W53" s="31">
        <v>11.3</v>
      </c>
      <c r="X53" s="33">
        <v>0.0</v>
      </c>
      <c r="Y53" s="33">
        <v>-0.5</v>
      </c>
      <c r="Z53" s="33">
        <v>1.0</v>
      </c>
      <c r="AA53" s="33">
        <v>1.0</v>
      </c>
      <c r="AB53" s="33">
        <v>9.9</v>
      </c>
      <c r="AC53" s="33">
        <v>14.0</v>
      </c>
      <c r="AD53" s="33">
        <v>7.8</v>
      </c>
      <c r="AE53" s="33">
        <v>6.5</v>
      </c>
      <c r="AF53" s="35">
        <v>0.0</v>
      </c>
      <c r="AG53" s="35">
        <v>0.0</v>
      </c>
      <c r="AH53" s="35">
        <v>1.0</v>
      </c>
      <c r="AI53" s="35">
        <v>1.0</v>
      </c>
      <c r="AJ53" s="35">
        <v>6.6</v>
      </c>
      <c r="AK53" s="35">
        <v>10.3</v>
      </c>
      <c r="AL53" s="35">
        <v>8.6</v>
      </c>
      <c r="AM53" s="35">
        <v>6.2</v>
      </c>
      <c r="AN53" s="36">
        <v>0.0</v>
      </c>
      <c r="AO53" s="36">
        <v>0.0</v>
      </c>
      <c r="AP53" s="36">
        <v>1.0</v>
      </c>
      <c r="AQ53" s="36">
        <v>1.0</v>
      </c>
      <c r="AR53" s="36">
        <v>8.4</v>
      </c>
      <c r="AS53" s="36">
        <v>12.7</v>
      </c>
      <c r="AT53" s="36">
        <v>7.8</v>
      </c>
      <c r="AU53" s="36">
        <v>6.1</v>
      </c>
      <c r="AV53" s="30">
        <f t="shared" si="1"/>
        <v>-8.5</v>
      </c>
      <c r="AW53" s="30">
        <f t="shared" si="2"/>
        <v>-0.25</v>
      </c>
      <c r="AX53" s="30">
        <f t="shared" si="3"/>
        <v>0</v>
      </c>
      <c r="AY53" s="30">
        <f t="shared" si="4"/>
        <v>0</v>
      </c>
      <c r="AZ53" s="14"/>
      <c r="BA53" s="14"/>
      <c r="BB53" s="14"/>
      <c r="BC53" s="30">
        <f t="shared" si="5"/>
        <v>-8.5</v>
      </c>
      <c r="BD53" s="30">
        <f t="shared" si="6"/>
        <v>-8.25</v>
      </c>
      <c r="BE53" s="30">
        <f t="shared" si="7"/>
        <v>-8.5</v>
      </c>
      <c r="BF53" s="30">
        <f t="shared" si="8"/>
        <v>-8.5</v>
      </c>
      <c r="BG53" s="14"/>
      <c r="BH53" s="14"/>
      <c r="BI53" s="14"/>
      <c r="BJ53" s="14"/>
      <c r="BK53" s="14"/>
      <c r="BL53" s="14"/>
      <c r="BM53" s="14"/>
      <c r="BN53" s="14"/>
      <c r="BO53" s="14"/>
      <c r="BP53" s="14"/>
    </row>
    <row r="54" ht="18.75" customHeight="1">
      <c r="A54" s="14"/>
      <c r="B54" s="14"/>
      <c r="C54" s="14"/>
      <c r="D54" s="14"/>
      <c r="E54" s="14"/>
      <c r="F54" s="14"/>
      <c r="G54" s="14"/>
      <c r="H54" s="30">
        <v>2.0</v>
      </c>
      <c r="I54" s="31">
        <v>-6.5</v>
      </c>
      <c r="J54" s="31">
        <v>-1.5</v>
      </c>
      <c r="K54" s="31">
        <v>0.06</v>
      </c>
      <c r="L54" s="31">
        <v>1.0</v>
      </c>
      <c r="M54" s="31">
        <v>47.1</v>
      </c>
      <c r="N54" s="31">
        <v>45.3</v>
      </c>
      <c r="O54" s="31">
        <v>556.0</v>
      </c>
      <c r="P54" s="31">
        <v>11.1</v>
      </c>
      <c r="Q54" s="31">
        <v>6.5</v>
      </c>
      <c r="R54" s="31">
        <v>2.0</v>
      </c>
      <c r="S54" s="31">
        <v>114.7</v>
      </c>
      <c r="T54" s="31">
        <v>18.3</v>
      </c>
      <c r="U54" s="31">
        <v>18.2</v>
      </c>
      <c r="V54" s="31">
        <v>10.6</v>
      </c>
      <c r="W54" s="31">
        <v>11.4</v>
      </c>
      <c r="X54" s="33">
        <v>0.0</v>
      </c>
      <c r="Y54" s="33">
        <v>-0.75</v>
      </c>
      <c r="Z54" s="33">
        <v>0.9</v>
      </c>
      <c r="AA54" s="33">
        <v>1.0</v>
      </c>
      <c r="AB54" s="33">
        <v>8.9</v>
      </c>
      <c r="AC54" s="33">
        <v>12.8</v>
      </c>
      <c r="AD54" s="33">
        <v>8.1</v>
      </c>
      <c r="AE54" s="33">
        <v>6.5</v>
      </c>
      <c r="AF54" s="35">
        <v>0.0</v>
      </c>
      <c r="AG54" s="35">
        <v>0.0</v>
      </c>
      <c r="AH54" s="35">
        <v>1.0</v>
      </c>
      <c r="AI54" s="35">
        <v>1.0</v>
      </c>
      <c r="AJ54" s="35">
        <v>8.6</v>
      </c>
      <c r="AK54" s="35">
        <v>14.0</v>
      </c>
      <c r="AL54" s="35">
        <v>6.8</v>
      </c>
      <c r="AM54" s="35">
        <v>5.3</v>
      </c>
      <c r="AN54" s="36">
        <v>0.0</v>
      </c>
      <c r="AO54" s="36">
        <v>0.0</v>
      </c>
      <c r="AP54" s="36">
        <v>1.0</v>
      </c>
      <c r="AQ54" s="36">
        <v>1.0</v>
      </c>
      <c r="AR54" s="36">
        <v>9.0</v>
      </c>
      <c r="AS54" s="36">
        <v>12.8</v>
      </c>
      <c r="AT54" s="36">
        <v>8.1</v>
      </c>
      <c r="AU54" s="36">
        <v>6.5</v>
      </c>
      <c r="AV54" s="30">
        <f t="shared" si="1"/>
        <v>-7.25</v>
      </c>
      <c r="AW54" s="30">
        <f t="shared" si="2"/>
        <v>-0.375</v>
      </c>
      <c r="AX54" s="30">
        <f t="shared" si="3"/>
        <v>0</v>
      </c>
      <c r="AY54" s="30">
        <f t="shared" si="4"/>
        <v>0</v>
      </c>
      <c r="AZ54" s="14"/>
      <c r="BA54" s="14"/>
      <c r="BB54" s="14"/>
      <c r="BC54" s="30">
        <f t="shared" si="5"/>
        <v>-7.25</v>
      </c>
      <c r="BD54" s="30">
        <f t="shared" si="6"/>
        <v>-6.875</v>
      </c>
      <c r="BE54" s="30">
        <f t="shared" si="7"/>
        <v>-7.25</v>
      </c>
      <c r="BF54" s="30">
        <f t="shared" si="8"/>
        <v>-7.25</v>
      </c>
      <c r="BG54" s="14"/>
      <c r="BH54" s="14"/>
      <c r="BI54" s="14"/>
      <c r="BJ54" s="14"/>
      <c r="BK54" s="14"/>
      <c r="BL54" s="14"/>
      <c r="BM54" s="14"/>
      <c r="BN54" s="14"/>
      <c r="BO54" s="14"/>
      <c r="BP54" s="14"/>
    </row>
    <row r="55" ht="18.75" customHeight="1">
      <c r="A55" s="14"/>
      <c r="B55" s="30">
        <v>26.0</v>
      </c>
      <c r="C55" s="30">
        <v>112285.0</v>
      </c>
      <c r="D55" s="30" t="s">
        <v>329</v>
      </c>
      <c r="E55" s="30">
        <v>1989.0</v>
      </c>
      <c r="F55" s="30">
        <f>2011-E55</f>
        <v>22</v>
      </c>
      <c r="G55" s="30">
        <v>0.0</v>
      </c>
      <c r="H55" s="30">
        <v>1.0</v>
      </c>
      <c r="I55" s="31">
        <v>-4.25</v>
      </c>
      <c r="J55" s="31">
        <v>-0.25</v>
      </c>
      <c r="K55" s="31">
        <v>0.09</v>
      </c>
      <c r="L55" s="31">
        <v>1.0</v>
      </c>
      <c r="M55" s="31">
        <v>45.8</v>
      </c>
      <c r="N55" s="31">
        <v>44.9</v>
      </c>
      <c r="O55" s="31">
        <v>525.0</v>
      </c>
      <c r="P55" s="31">
        <v>11.6</v>
      </c>
      <c r="Q55" s="31">
        <v>6.5</v>
      </c>
      <c r="R55" s="31">
        <v>2.0</v>
      </c>
      <c r="S55" s="31">
        <v>70.56</v>
      </c>
      <c r="T55" s="31">
        <v>14.7</v>
      </c>
      <c r="U55" s="31">
        <v>17.4</v>
      </c>
      <c r="V55" s="31">
        <v>8.5</v>
      </c>
      <c r="W55" s="31">
        <v>8.5</v>
      </c>
      <c r="X55" s="33">
        <v>0.0</v>
      </c>
      <c r="Y55" s="33">
        <v>-0.25</v>
      </c>
      <c r="Z55" s="33">
        <v>1.2</v>
      </c>
      <c r="AA55" s="33">
        <v>1.2</v>
      </c>
      <c r="AB55" s="33">
        <v>12.2</v>
      </c>
      <c r="AC55" s="33">
        <v>14.8</v>
      </c>
      <c r="AD55" s="33">
        <v>8.8</v>
      </c>
      <c r="AE55" s="33">
        <v>8.1</v>
      </c>
      <c r="AF55" s="35">
        <v>0.0</v>
      </c>
      <c r="AG55" s="35">
        <v>0.0</v>
      </c>
      <c r="AH55" s="35">
        <v>1.0</v>
      </c>
      <c r="AI55" s="35">
        <v>1.0</v>
      </c>
      <c r="AJ55" s="35">
        <v>13.2</v>
      </c>
      <c r="AK55" s="35">
        <v>16.9</v>
      </c>
      <c r="AL55" s="35">
        <v>7.7</v>
      </c>
      <c r="AM55" s="35">
        <v>7.4</v>
      </c>
      <c r="AN55" s="36">
        <v>0.0</v>
      </c>
      <c r="AO55" s="36">
        <v>0.0</v>
      </c>
      <c r="AP55" s="36">
        <v>1.0</v>
      </c>
      <c r="AQ55" s="36">
        <v>1.0</v>
      </c>
      <c r="AR55" s="36">
        <v>12.2</v>
      </c>
      <c r="AS55" s="36">
        <v>16.4</v>
      </c>
      <c r="AT55" s="36">
        <v>7.4</v>
      </c>
      <c r="AU55" s="36">
        <v>6.9</v>
      </c>
      <c r="AV55" s="30">
        <f t="shared" si="1"/>
        <v>-4.375</v>
      </c>
      <c r="AW55" s="30">
        <f t="shared" si="2"/>
        <v>-0.125</v>
      </c>
      <c r="AX55" s="30">
        <f t="shared" si="3"/>
        <v>0</v>
      </c>
      <c r="AY55" s="30">
        <f t="shared" si="4"/>
        <v>0</v>
      </c>
      <c r="AZ55" s="14"/>
      <c r="BA55" s="14"/>
      <c r="BB55" s="14"/>
      <c r="BC55" s="30">
        <f t="shared" si="5"/>
        <v>-4.375</v>
      </c>
      <c r="BD55" s="30">
        <f t="shared" si="6"/>
        <v>-4.25</v>
      </c>
      <c r="BE55" s="30">
        <f t="shared" si="7"/>
        <v>-4.375</v>
      </c>
      <c r="BF55" s="30">
        <f t="shared" si="8"/>
        <v>-4.375</v>
      </c>
      <c r="BG55" s="14"/>
      <c r="BH55" s="14"/>
      <c r="BI55" s="14"/>
      <c r="BJ55" s="14"/>
      <c r="BK55" s="14"/>
      <c r="BL55" s="14"/>
      <c r="BM55" s="14"/>
      <c r="BN55" s="14"/>
      <c r="BO55" s="14"/>
      <c r="BP55" s="14"/>
    </row>
    <row r="56" ht="18.75" customHeight="1">
      <c r="A56" s="14"/>
      <c r="B56" s="14"/>
      <c r="C56" s="14"/>
      <c r="D56" s="14"/>
      <c r="E56" s="14"/>
      <c r="F56" s="14"/>
      <c r="G56" s="14"/>
      <c r="H56" s="30">
        <v>2.0</v>
      </c>
      <c r="I56" s="31">
        <v>-3.5</v>
      </c>
      <c r="J56" s="31">
        <v>-1.25</v>
      </c>
      <c r="K56" s="31">
        <v>0.1</v>
      </c>
      <c r="L56" s="31">
        <v>1.0</v>
      </c>
      <c r="M56" s="31">
        <v>46.2</v>
      </c>
      <c r="N56" s="31">
        <v>44.9</v>
      </c>
      <c r="O56" s="31">
        <v>516.0</v>
      </c>
      <c r="P56" s="31">
        <v>11.5</v>
      </c>
      <c r="Q56" s="31">
        <v>6.5</v>
      </c>
      <c r="R56" s="31">
        <v>2.0</v>
      </c>
      <c r="S56" s="31">
        <v>73.83</v>
      </c>
      <c r="T56" s="31">
        <v>15.8</v>
      </c>
      <c r="U56" s="31">
        <v>18.1</v>
      </c>
      <c r="V56" s="31">
        <v>8.7</v>
      </c>
      <c r="W56" s="31">
        <v>9.1</v>
      </c>
      <c r="X56" s="33">
        <v>0.5</v>
      </c>
      <c r="Y56" s="33">
        <v>-0.25</v>
      </c>
      <c r="Z56" s="33">
        <v>1.2</v>
      </c>
      <c r="AA56" s="33">
        <v>1.2</v>
      </c>
      <c r="AB56" s="33">
        <v>11.2</v>
      </c>
      <c r="AC56" s="33">
        <v>16.2</v>
      </c>
      <c r="AD56" s="33">
        <v>6.8</v>
      </c>
      <c r="AE56" s="33">
        <v>6.1</v>
      </c>
      <c r="AF56" s="35">
        <v>0.25</v>
      </c>
      <c r="AG56" s="35">
        <v>0.0</v>
      </c>
      <c r="AH56" s="35">
        <v>1.0</v>
      </c>
      <c r="AI56" s="35">
        <v>1.0</v>
      </c>
      <c r="AJ56" s="35">
        <v>11.7</v>
      </c>
      <c r="AK56" s="35">
        <v>16.9</v>
      </c>
      <c r="AL56" s="35">
        <v>6.5</v>
      </c>
      <c r="AM56" s="35">
        <v>5.9</v>
      </c>
      <c r="AN56" s="36">
        <v>0.25</v>
      </c>
      <c r="AO56" s="36">
        <v>0.0</v>
      </c>
      <c r="AP56" s="36">
        <v>1.0</v>
      </c>
      <c r="AQ56" s="36">
        <v>1.0</v>
      </c>
      <c r="AR56" s="36">
        <v>9.7</v>
      </c>
      <c r="AS56" s="36">
        <v>13.6</v>
      </c>
      <c r="AT56" s="36">
        <v>8.0</v>
      </c>
      <c r="AU56" s="36">
        <v>6.6</v>
      </c>
      <c r="AV56" s="30">
        <f t="shared" si="1"/>
        <v>-4.125</v>
      </c>
      <c r="AW56" s="30">
        <f t="shared" si="2"/>
        <v>0.375</v>
      </c>
      <c r="AX56" s="30">
        <f t="shared" si="3"/>
        <v>0.25</v>
      </c>
      <c r="AY56" s="30">
        <f t="shared" si="4"/>
        <v>0.25</v>
      </c>
      <c r="AZ56" s="14"/>
      <c r="BA56" s="14"/>
      <c r="BB56" s="14"/>
      <c r="BC56" s="30">
        <f t="shared" si="5"/>
        <v>-4.125</v>
      </c>
      <c r="BD56" s="30">
        <f t="shared" si="6"/>
        <v>-4.5</v>
      </c>
      <c r="BE56" s="30">
        <f t="shared" si="7"/>
        <v>-4.375</v>
      </c>
      <c r="BF56" s="30">
        <f t="shared" si="8"/>
        <v>-4.375</v>
      </c>
      <c r="BG56" s="14"/>
      <c r="BH56" s="14"/>
      <c r="BI56" s="14"/>
      <c r="BJ56" s="14"/>
      <c r="BK56" s="14"/>
      <c r="BL56" s="14"/>
      <c r="BM56" s="14"/>
      <c r="BN56" s="14"/>
      <c r="BO56" s="14"/>
      <c r="BP56" s="14"/>
    </row>
    <row r="57" ht="18.75" customHeight="1">
      <c r="A57" s="14"/>
      <c r="B57" s="30">
        <v>27.0</v>
      </c>
      <c r="C57" s="30">
        <v>112454.0</v>
      </c>
      <c r="D57" s="30" t="s">
        <v>338</v>
      </c>
      <c r="E57" s="30">
        <v>1993.0</v>
      </c>
      <c r="F57" s="30">
        <f>2011-E57</f>
        <v>18</v>
      </c>
      <c r="G57" s="30">
        <v>1.0</v>
      </c>
      <c r="H57" s="30">
        <v>1.0</v>
      </c>
      <c r="I57" s="31">
        <v>-3.0</v>
      </c>
      <c r="J57" s="31">
        <v>0.0</v>
      </c>
      <c r="K57" s="31">
        <v>0.08</v>
      </c>
      <c r="L57" s="31">
        <v>1.0</v>
      </c>
      <c r="M57" s="31">
        <v>42.12</v>
      </c>
      <c r="N57" s="31">
        <v>41.56</v>
      </c>
      <c r="O57" s="31">
        <v>567.0</v>
      </c>
      <c r="P57" s="31">
        <v>12.2</v>
      </c>
      <c r="Q57" s="31">
        <v>6.5</v>
      </c>
      <c r="R57" s="31">
        <v>-1.0</v>
      </c>
      <c r="S57" s="31">
        <v>52.78</v>
      </c>
      <c r="T57" s="31">
        <v>18.1</v>
      </c>
      <c r="U57" s="31">
        <v>16.6</v>
      </c>
      <c r="V57" s="31">
        <v>11.9</v>
      </c>
      <c r="W57" s="31">
        <v>12.4</v>
      </c>
      <c r="X57" s="33">
        <v>0.25</v>
      </c>
      <c r="Y57" s="33">
        <v>0.0</v>
      </c>
      <c r="Z57" s="33">
        <v>1.2</v>
      </c>
      <c r="AA57" s="33">
        <v>1.2</v>
      </c>
      <c r="AB57" s="33">
        <v>16.2</v>
      </c>
      <c r="AC57" s="33">
        <v>18.3</v>
      </c>
      <c r="AD57" s="33">
        <v>8.9</v>
      </c>
      <c r="AE57" s="33">
        <v>9.3</v>
      </c>
      <c r="AF57" s="35">
        <v>0.5</v>
      </c>
      <c r="AG57" s="35">
        <v>0.0</v>
      </c>
      <c r="AH57" s="35">
        <v>1.2</v>
      </c>
      <c r="AI57" s="35">
        <v>1.2</v>
      </c>
      <c r="AJ57" s="35">
        <v>14.9</v>
      </c>
      <c r="AK57" s="35">
        <v>17.7</v>
      </c>
      <c r="AL57" s="35">
        <v>8.4</v>
      </c>
      <c r="AM57" s="35">
        <v>8.5</v>
      </c>
      <c r="AN57" s="36">
        <v>0.5</v>
      </c>
      <c r="AO57" s="36">
        <v>0.0</v>
      </c>
      <c r="AP57" s="36">
        <v>1.5</v>
      </c>
      <c r="AQ57" s="36">
        <v>1.5</v>
      </c>
      <c r="AR57" s="36">
        <v>14.6</v>
      </c>
      <c r="AS57" s="36">
        <v>17.4</v>
      </c>
      <c r="AT57" s="36">
        <v>8.4</v>
      </c>
      <c r="AU57" s="36">
        <v>8.4</v>
      </c>
      <c r="AV57" s="30">
        <f t="shared" si="1"/>
        <v>-3</v>
      </c>
      <c r="AW57" s="30">
        <f t="shared" si="2"/>
        <v>0.25</v>
      </c>
      <c r="AX57" s="30">
        <f t="shared" si="3"/>
        <v>0.5</v>
      </c>
      <c r="AY57" s="30">
        <f t="shared" si="4"/>
        <v>0.5</v>
      </c>
      <c r="AZ57" s="14"/>
      <c r="BA57" s="14"/>
      <c r="BB57" s="14"/>
      <c r="BC57" s="30">
        <f t="shared" si="5"/>
        <v>-3</v>
      </c>
      <c r="BD57" s="30">
        <f t="shared" si="6"/>
        <v>-3.25</v>
      </c>
      <c r="BE57" s="30">
        <f t="shared" si="7"/>
        <v>-3.5</v>
      </c>
      <c r="BF57" s="30">
        <f t="shared" si="8"/>
        <v>-3.5</v>
      </c>
      <c r="BG57" s="14"/>
      <c r="BH57" s="14"/>
      <c r="BI57" s="14"/>
      <c r="BJ57" s="14"/>
      <c r="BK57" s="14"/>
      <c r="BL57" s="14"/>
      <c r="BM57" s="14"/>
      <c r="BN57" s="14"/>
      <c r="BO57" s="14"/>
      <c r="BP57" s="14"/>
    </row>
    <row r="58" ht="18.75" customHeight="1">
      <c r="A58" s="14"/>
      <c r="B58" s="14"/>
      <c r="C58" s="14"/>
      <c r="D58" s="14"/>
      <c r="E58" s="14"/>
      <c r="F58" s="14"/>
      <c r="G58" s="14"/>
      <c r="H58" s="30">
        <v>2.0</v>
      </c>
      <c r="I58" s="31">
        <v>-2.25</v>
      </c>
      <c r="J58" s="31">
        <v>0.0</v>
      </c>
      <c r="K58" s="31">
        <v>0.09</v>
      </c>
      <c r="L58" s="31">
        <v>1.0</v>
      </c>
      <c r="M58" s="31">
        <v>42.12</v>
      </c>
      <c r="N58" s="31">
        <v>41.57</v>
      </c>
      <c r="O58" s="31">
        <v>565.0</v>
      </c>
      <c r="P58" s="31">
        <v>12.3</v>
      </c>
      <c r="Q58" s="31">
        <v>6.5</v>
      </c>
      <c r="R58" s="31">
        <v>-1.0</v>
      </c>
      <c r="S58" s="31">
        <v>45.51</v>
      </c>
      <c r="T58" s="31">
        <v>19.7</v>
      </c>
      <c r="U58" s="31">
        <v>18.7</v>
      </c>
      <c r="V58" s="31">
        <v>11.3</v>
      </c>
      <c r="W58" s="31">
        <v>12.4</v>
      </c>
      <c r="X58" s="33">
        <v>0.5</v>
      </c>
      <c r="Y58" s="33">
        <v>0.0</v>
      </c>
      <c r="Z58" s="33">
        <v>1.2</v>
      </c>
      <c r="AA58" s="33">
        <v>1.2</v>
      </c>
      <c r="AB58" s="33">
        <v>15.4</v>
      </c>
      <c r="AC58" s="33">
        <v>16.8</v>
      </c>
      <c r="AD58" s="33">
        <v>9.5</v>
      </c>
      <c r="AE58" s="33">
        <v>9.6</v>
      </c>
      <c r="AF58" s="35">
        <v>0.5</v>
      </c>
      <c r="AG58" s="35">
        <v>0.0</v>
      </c>
      <c r="AH58" s="35">
        <v>1.2</v>
      </c>
      <c r="AI58" s="35">
        <v>1.2</v>
      </c>
      <c r="AJ58" s="35">
        <v>12.1</v>
      </c>
      <c r="AK58" s="35">
        <v>14.0</v>
      </c>
      <c r="AL58" s="35">
        <v>9.6</v>
      </c>
      <c r="AM58" s="35">
        <v>8.7</v>
      </c>
      <c r="AN58" s="36">
        <v>0.5</v>
      </c>
      <c r="AO58" s="36">
        <v>0.0</v>
      </c>
      <c r="AP58" s="36">
        <v>1.5</v>
      </c>
      <c r="AQ58" s="36">
        <v>1.5</v>
      </c>
      <c r="AR58" s="36">
        <v>15.8</v>
      </c>
      <c r="AS58" s="36">
        <v>18.0</v>
      </c>
      <c r="AT58" s="36">
        <v>8.7</v>
      </c>
      <c r="AU58" s="36">
        <v>9.1</v>
      </c>
      <c r="AV58" s="30">
        <f t="shared" si="1"/>
        <v>-2.25</v>
      </c>
      <c r="AW58" s="30">
        <f t="shared" si="2"/>
        <v>0.5</v>
      </c>
      <c r="AX58" s="30">
        <f t="shared" si="3"/>
        <v>0.5</v>
      </c>
      <c r="AY58" s="30">
        <f t="shared" si="4"/>
        <v>0.5</v>
      </c>
      <c r="AZ58" s="14"/>
      <c r="BA58" s="14"/>
      <c r="BB58" s="14"/>
      <c r="BC58" s="30">
        <f t="shared" si="5"/>
        <v>-2.25</v>
      </c>
      <c r="BD58" s="30">
        <f t="shared" si="6"/>
        <v>-2.75</v>
      </c>
      <c r="BE58" s="30">
        <f t="shared" si="7"/>
        <v>-2.75</v>
      </c>
      <c r="BF58" s="30">
        <f t="shared" si="8"/>
        <v>-2.75</v>
      </c>
      <c r="BG58" s="14"/>
      <c r="BH58" s="14"/>
      <c r="BI58" s="14"/>
      <c r="BJ58" s="14"/>
      <c r="BK58" s="14"/>
      <c r="BL58" s="14"/>
      <c r="BM58" s="14"/>
      <c r="BN58" s="14"/>
      <c r="BO58" s="14"/>
      <c r="BP58" s="14"/>
    </row>
    <row r="59" ht="18.75" customHeight="1">
      <c r="A59" s="14"/>
      <c r="B59" s="30">
        <v>28.0</v>
      </c>
      <c r="C59" s="30">
        <v>112458.0</v>
      </c>
      <c r="D59" s="30" t="s">
        <v>348</v>
      </c>
      <c r="E59" s="30">
        <v>1985.0</v>
      </c>
      <c r="F59" s="30">
        <f>2011-E59</f>
        <v>26</v>
      </c>
      <c r="G59" s="30">
        <v>0.0</v>
      </c>
      <c r="H59" s="30">
        <v>1.0</v>
      </c>
      <c r="I59" s="31">
        <v>-3.0</v>
      </c>
      <c r="J59" s="31">
        <v>-0.75</v>
      </c>
      <c r="K59" s="31">
        <v>0.08</v>
      </c>
      <c r="L59" s="31">
        <v>1.0</v>
      </c>
      <c r="M59" s="31">
        <v>45.42</v>
      </c>
      <c r="N59" s="31">
        <v>44.21</v>
      </c>
      <c r="O59" s="31">
        <v>517.0</v>
      </c>
      <c r="P59" s="31">
        <v>11.7</v>
      </c>
      <c r="Q59" s="31">
        <v>6.5</v>
      </c>
      <c r="R59" s="31">
        <v>0.0</v>
      </c>
      <c r="S59" s="31">
        <v>59.96</v>
      </c>
      <c r="T59" s="31">
        <v>11.5</v>
      </c>
      <c r="U59" s="31">
        <v>13.9</v>
      </c>
      <c r="V59" s="31">
        <v>9.2</v>
      </c>
      <c r="W59" s="31">
        <v>8.2</v>
      </c>
      <c r="X59" s="33">
        <v>0.25</v>
      </c>
      <c r="Y59" s="33">
        <v>0.0</v>
      </c>
      <c r="Z59" s="33">
        <v>1.2</v>
      </c>
      <c r="AA59" s="33">
        <v>1.2</v>
      </c>
      <c r="AB59" s="33">
        <v>9.3</v>
      </c>
      <c r="AC59" s="33">
        <v>12.5</v>
      </c>
      <c r="AD59" s="33">
        <v>8.7</v>
      </c>
      <c r="AE59" s="33">
        <v>7.1</v>
      </c>
      <c r="AF59" s="35">
        <v>0.0</v>
      </c>
      <c r="AG59" s="35">
        <v>0.0</v>
      </c>
      <c r="AH59" s="35">
        <v>1.2</v>
      </c>
      <c r="AI59" s="35">
        <v>1.2</v>
      </c>
      <c r="AJ59" s="35">
        <v>8.8</v>
      </c>
      <c r="AK59" s="35">
        <v>11.6</v>
      </c>
      <c r="AL59" s="35">
        <v>9.1</v>
      </c>
      <c r="AM59" s="35">
        <v>7.3</v>
      </c>
      <c r="AN59" s="36">
        <v>0.0</v>
      </c>
      <c r="AO59" s="36">
        <v>-0.25</v>
      </c>
      <c r="AP59" s="36">
        <v>1.2</v>
      </c>
      <c r="AQ59" s="36">
        <v>1.2</v>
      </c>
      <c r="AR59" s="36">
        <v>10.4</v>
      </c>
      <c r="AS59" s="36">
        <v>14.0</v>
      </c>
      <c r="AT59" s="36">
        <v>8.2</v>
      </c>
      <c r="AU59" s="36">
        <v>7.0</v>
      </c>
      <c r="AV59" s="30">
        <f t="shared" si="1"/>
        <v>-3.375</v>
      </c>
      <c r="AW59" s="30">
        <f t="shared" si="2"/>
        <v>0.25</v>
      </c>
      <c r="AX59" s="30">
        <f t="shared" si="3"/>
        <v>0</v>
      </c>
      <c r="AY59" s="30">
        <f t="shared" si="4"/>
        <v>-0.125</v>
      </c>
      <c r="AZ59" s="14"/>
      <c r="BA59" s="14"/>
      <c r="BB59" s="14"/>
      <c r="BC59" s="30">
        <f t="shared" si="5"/>
        <v>-3.375</v>
      </c>
      <c r="BD59" s="30">
        <f t="shared" si="6"/>
        <v>-3.625</v>
      </c>
      <c r="BE59" s="30">
        <f t="shared" si="7"/>
        <v>-3.375</v>
      </c>
      <c r="BF59" s="30">
        <f t="shared" si="8"/>
        <v>-3.25</v>
      </c>
      <c r="BG59" s="14"/>
      <c r="BH59" s="14"/>
      <c r="BI59" s="14"/>
      <c r="BJ59" s="14"/>
      <c r="BK59" s="14"/>
      <c r="BL59" s="14"/>
      <c r="BM59" s="14"/>
      <c r="BN59" s="14"/>
      <c r="BO59" s="14"/>
      <c r="BP59" s="14"/>
    </row>
    <row r="60" ht="18.75" customHeight="1">
      <c r="A60" s="14"/>
      <c r="B60" s="14"/>
      <c r="C60" s="14"/>
      <c r="D60" s="14"/>
      <c r="E60" s="14"/>
      <c r="F60" s="14"/>
      <c r="G60" s="14"/>
      <c r="H60" s="30">
        <v>2.0</v>
      </c>
      <c r="I60" s="31">
        <v>-2.75</v>
      </c>
      <c r="J60" s="31">
        <v>-0.5</v>
      </c>
      <c r="K60" s="31">
        <v>0.08</v>
      </c>
      <c r="L60" s="31">
        <v>1.0</v>
      </c>
      <c r="M60" s="31">
        <v>45.08</v>
      </c>
      <c r="N60" s="31">
        <v>44.222</v>
      </c>
      <c r="O60" s="31">
        <v>512.0</v>
      </c>
      <c r="P60" s="31">
        <v>11.7</v>
      </c>
      <c r="Q60" s="31">
        <v>6.5</v>
      </c>
      <c r="R60" s="31">
        <v>0.0</v>
      </c>
      <c r="S60" s="31">
        <v>52.66</v>
      </c>
      <c r="T60" s="31">
        <v>13.4</v>
      </c>
      <c r="U60" s="31">
        <v>15.5</v>
      </c>
      <c r="V60" s="31">
        <v>9.2</v>
      </c>
      <c r="W60" s="31">
        <v>8.8</v>
      </c>
      <c r="X60" s="33">
        <v>0.5</v>
      </c>
      <c r="Y60" s="33">
        <v>0.0</v>
      </c>
      <c r="Z60" s="33">
        <v>1.2</v>
      </c>
      <c r="AA60" s="33">
        <v>1.2</v>
      </c>
      <c r="AB60" s="33">
        <v>7.8</v>
      </c>
      <c r="AC60" s="33">
        <v>11.1</v>
      </c>
      <c r="AD60" s="33">
        <v>8.8</v>
      </c>
      <c r="AE60" s="33">
        <v>6.8</v>
      </c>
      <c r="AF60" s="35">
        <v>0.0</v>
      </c>
      <c r="AG60" s="35">
        <v>0.0</v>
      </c>
      <c r="AH60" s="35">
        <v>1.2</v>
      </c>
      <c r="AI60" s="35">
        <v>1.2</v>
      </c>
      <c r="AJ60" s="35">
        <v>9.3</v>
      </c>
      <c r="AK60" s="35">
        <v>12.7</v>
      </c>
      <c r="AL60" s="35">
        <v>8.5</v>
      </c>
      <c r="AM60" s="35">
        <v>6.9</v>
      </c>
      <c r="AN60" s="36">
        <v>0.0</v>
      </c>
      <c r="AO60" s="36">
        <v>0.0</v>
      </c>
      <c r="AP60" s="36">
        <v>1.2</v>
      </c>
      <c r="AQ60" s="36">
        <v>1.2</v>
      </c>
      <c r="AR60" s="36">
        <v>10.3</v>
      </c>
      <c r="AS60" s="36">
        <v>14.0</v>
      </c>
      <c r="AT60" s="36">
        <v>8.1</v>
      </c>
      <c r="AU60" s="36">
        <v>6.9</v>
      </c>
      <c r="AV60" s="30">
        <f t="shared" si="1"/>
        <v>-3</v>
      </c>
      <c r="AW60" s="30">
        <f t="shared" si="2"/>
        <v>0.5</v>
      </c>
      <c r="AX60" s="30">
        <f t="shared" si="3"/>
        <v>0</v>
      </c>
      <c r="AY60" s="30">
        <f t="shared" si="4"/>
        <v>0</v>
      </c>
      <c r="AZ60" s="14"/>
      <c r="BA60" s="14"/>
      <c r="BB60" s="14"/>
      <c r="BC60" s="30">
        <f t="shared" si="5"/>
        <v>-3</v>
      </c>
      <c r="BD60" s="30">
        <f t="shared" si="6"/>
        <v>-3.5</v>
      </c>
      <c r="BE60" s="30">
        <f t="shared" si="7"/>
        <v>-3</v>
      </c>
      <c r="BF60" s="30">
        <f t="shared" si="8"/>
        <v>-3</v>
      </c>
      <c r="BG60" s="14"/>
      <c r="BH60" s="14"/>
      <c r="BI60" s="14"/>
      <c r="BJ60" s="14"/>
      <c r="BK60" s="14"/>
      <c r="BL60" s="14"/>
      <c r="BM60" s="14"/>
      <c r="BN60" s="14"/>
      <c r="BO60" s="14"/>
      <c r="BP60" s="14"/>
    </row>
    <row r="61" ht="18.75" customHeight="1">
      <c r="A61" s="14"/>
      <c r="B61" s="30">
        <v>29.0</v>
      </c>
      <c r="C61" s="30">
        <v>112461.0</v>
      </c>
      <c r="D61" s="30" t="s">
        <v>357</v>
      </c>
      <c r="E61" s="30">
        <v>1992.0</v>
      </c>
      <c r="F61" s="30">
        <f>2011-E61</f>
        <v>19</v>
      </c>
      <c r="G61" s="30">
        <v>1.0</v>
      </c>
      <c r="H61" s="30">
        <v>1.0</v>
      </c>
      <c r="I61" s="31">
        <v>-4.0</v>
      </c>
      <c r="J61" s="31">
        <v>-1.0</v>
      </c>
      <c r="K61" s="31">
        <v>0.08</v>
      </c>
      <c r="L61" s="31">
        <v>1.0</v>
      </c>
      <c r="M61" s="31">
        <v>44.26</v>
      </c>
      <c r="N61" s="31">
        <v>43.18</v>
      </c>
      <c r="O61" s="31">
        <v>586.0</v>
      </c>
      <c r="P61" s="31">
        <v>11.8</v>
      </c>
      <c r="Q61" s="31">
        <v>6.5</v>
      </c>
      <c r="R61" s="31">
        <v>0.0</v>
      </c>
      <c r="S61" s="31">
        <v>77.58</v>
      </c>
      <c r="T61" s="31">
        <v>14.5</v>
      </c>
      <c r="U61" s="31">
        <v>13.4</v>
      </c>
      <c r="V61" s="31">
        <v>12.0</v>
      </c>
      <c r="W61" s="31">
        <v>11.5</v>
      </c>
      <c r="X61" s="33">
        <v>0.5</v>
      </c>
      <c r="Y61" s="33">
        <v>-0.5</v>
      </c>
      <c r="Z61" s="33">
        <v>1.0</v>
      </c>
      <c r="AA61" s="33">
        <v>1.2</v>
      </c>
      <c r="AB61" s="33">
        <v>9.5</v>
      </c>
      <c r="AC61" s="33">
        <v>12.2</v>
      </c>
      <c r="AD61" s="33">
        <v>9.1</v>
      </c>
      <c r="AE61" s="33">
        <v>7.5</v>
      </c>
      <c r="AF61" s="35">
        <v>0.25</v>
      </c>
      <c r="AG61" s="35">
        <v>0.0</v>
      </c>
      <c r="AH61" s="35">
        <v>1.0</v>
      </c>
      <c r="AI61" s="35">
        <v>1.0</v>
      </c>
      <c r="AJ61" s="35">
        <v>9.1</v>
      </c>
      <c r="AK61" s="35">
        <v>12.5</v>
      </c>
      <c r="AL61" s="35">
        <v>8.5</v>
      </c>
      <c r="AM61" s="35">
        <v>6.9</v>
      </c>
      <c r="AN61" s="36">
        <v>0.25</v>
      </c>
      <c r="AO61" s="36">
        <v>0.0</v>
      </c>
      <c r="AP61" s="36">
        <v>1.0</v>
      </c>
      <c r="AQ61" s="36">
        <v>1.0</v>
      </c>
      <c r="AR61" s="36">
        <v>11.7</v>
      </c>
      <c r="AS61" s="36">
        <v>14.2</v>
      </c>
      <c r="AT61" s="36">
        <v>9.0</v>
      </c>
      <c r="AU61" s="36">
        <v>8.1</v>
      </c>
      <c r="AV61" s="30">
        <f t="shared" si="1"/>
        <v>-4.5</v>
      </c>
      <c r="AW61" s="30">
        <f t="shared" si="2"/>
        <v>0.25</v>
      </c>
      <c r="AX61" s="30">
        <f t="shared" si="3"/>
        <v>0.25</v>
      </c>
      <c r="AY61" s="30">
        <f t="shared" si="4"/>
        <v>0.25</v>
      </c>
      <c r="AZ61" s="14"/>
      <c r="BA61" s="14"/>
      <c r="BB61" s="14"/>
      <c r="BC61" s="30">
        <f t="shared" si="5"/>
        <v>-4.5</v>
      </c>
      <c r="BD61" s="30">
        <f t="shared" si="6"/>
        <v>-4.75</v>
      </c>
      <c r="BE61" s="30">
        <f t="shared" si="7"/>
        <v>-4.75</v>
      </c>
      <c r="BF61" s="30">
        <f t="shared" si="8"/>
        <v>-4.75</v>
      </c>
      <c r="BG61" s="14"/>
      <c r="BH61" s="14"/>
      <c r="BI61" s="14"/>
      <c r="BJ61" s="14"/>
      <c r="BK61" s="14"/>
      <c r="BL61" s="14"/>
      <c r="BM61" s="14"/>
      <c r="BN61" s="14"/>
      <c r="BO61" s="14"/>
      <c r="BP61" s="14"/>
    </row>
    <row r="62" ht="18.75" customHeight="1">
      <c r="A62" s="14"/>
      <c r="B62" s="14"/>
      <c r="C62" s="14"/>
      <c r="D62" s="14"/>
      <c r="E62" s="14"/>
      <c r="F62" s="14"/>
      <c r="G62" s="14"/>
      <c r="H62" s="30">
        <v>2.0</v>
      </c>
      <c r="I62" s="31">
        <v>-4.0</v>
      </c>
      <c r="J62" s="31">
        <v>-0.25</v>
      </c>
      <c r="K62" s="31">
        <v>0.08</v>
      </c>
      <c r="L62" s="31">
        <v>1.0</v>
      </c>
      <c r="M62" s="31">
        <v>44.22</v>
      </c>
      <c r="N62" s="31">
        <v>43.6</v>
      </c>
      <c r="O62" s="31">
        <v>586.0</v>
      </c>
      <c r="P62" s="31">
        <v>11.7</v>
      </c>
      <c r="Q62" s="31">
        <v>6.5</v>
      </c>
      <c r="R62" s="31">
        <v>0.0</v>
      </c>
      <c r="S62" s="31">
        <v>67.03</v>
      </c>
      <c r="T62" s="31">
        <v>16.9</v>
      </c>
      <c r="U62" s="31">
        <v>15.8</v>
      </c>
      <c r="V62" s="31">
        <v>11.7</v>
      </c>
      <c r="W62" s="31">
        <v>11.9</v>
      </c>
      <c r="X62" s="33">
        <v>0.5</v>
      </c>
      <c r="Y62" s="33">
        <v>0.0</v>
      </c>
      <c r="Z62" s="33">
        <v>1.0</v>
      </c>
      <c r="AA62" s="33">
        <v>1.2</v>
      </c>
      <c r="AB62" s="33">
        <v>10.2</v>
      </c>
      <c r="AC62" s="33">
        <v>12.3</v>
      </c>
      <c r="AD62" s="33">
        <v>9.6</v>
      </c>
      <c r="AE62" s="33">
        <v>8.1</v>
      </c>
      <c r="AF62" s="35">
        <v>0.5</v>
      </c>
      <c r="AG62" s="35">
        <v>0.0</v>
      </c>
      <c r="AH62" s="35">
        <v>1.0</v>
      </c>
      <c r="AI62" s="35">
        <v>1.0</v>
      </c>
      <c r="AJ62" s="35">
        <v>12.4</v>
      </c>
      <c r="AK62" s="35">
        <v>14.1</v>
      </c>
      <c r="AL62" s="35">
        <v>9.6</v>
      </c>
      <c r="AM62" s="35">
        <v>8.8</v>
      </c>
      <c r="AN62" s="36">
        <v>0.5</v>
      </c>
      <c r="AO62" s="36">
        <v>0.0</v>
      </c>
      <c r="AP62" s="36">
        <v>1.0</v>
      </c>
      <c r="AQ62" s="36">
        <v>1.0</v>
      </c>
      <c r="AR62" s="36">
        <v>12.2</v>
      </c>
      <c r="AS62" s="36">
        <v>14.6</v>
      </c>
      <c r="AT62" s="36">
        <v>9.1</v>
      </c>
      <c r="AU62" s="36">
        <v>8.3</v>
      </c>
      <c r="AV62" s="30">
        <f t="shared" si="1"/>
        <v>-4.125</v>
      </c>
      <c r="AW62" s="30">
        <f t="shared" si="2"/>
        <v>0.5</v>
      </c>
      <c r="AX62" s="30">
        <f t="shared" si="3"/>
        <v>0.5</v>
      </c>
      <c r="AY62" s="30">
        <f t="shared" si="4"/>
        <v>0.5</v>
      </c>
      <c r="AZ62" s="14"/>
      <c r="BA62" s="14"/>
      <c r="BB62" s="14"/>
      <c r="BC62" s="30">
        <f t="shared" si="5"/>
        <v>-4.125</v>
      </c>
      <c r="BD62" s="30">
        <f t="shared" si="6"/>
        <v>-4.625</v>
      </c>
      <c r="BE62" s="30">
        <f t="shared" si="7"/>
        <v>-4.625</v>
      </c>
      <c r="BF62" s="30">
        <f t="shared" si="8"/>
        <v>-4.625</v>
      </c>
      <c r="BG62" s="14"/>
      <c r="BH62" s="14"/>
      <c r="BI62" s="14"/>
      <c r="BJ62" s="14"/>
      <c r="BK62" s="14"/>
      <c r="BL62" s="14"/>
      <c r="BM62" s="14"/>
      <c r="BN62" s="14"/>
      <c r="BO62" s="14"/>
      <c r="BP62" s="14"/>
    </row>
    <row r="63" ht="18.75" customHeight="1">
      <c r="A63" s="14"/>
      <c r="B63" s="30">
        <v>30.0</v>
      </c>
      <c r="C63" s="30">
        <v>112467.0</v>
      </c>
      <c r="D63" s="30" t="s">
        <v>368</v>
      </c>
      <c r="E63" s="30">
        <v>1986.0</v>
      </c>
      <c r="F63" s="30">
        <f>2011-E63</f>
        <v>25</v>
      </c>
      <c r="G63" s="30">
        <v>1.0</v>
      </c>
      <c r="H63" s="30">
        <v>1.0</v>
      </c>
      <c r="I63" s="31">
        <v>-4.0</v>
      </c>
      <c r="J63" s="31">
        <v>-1.25</v>
      </c>
      <c r="K63" s="31">
        <v>0.08</v>
      </c>
      <c r="L63" s="31">
        <v>1.0</v>
      </c>
      <c r="M63" s="31">
        <v>42.42</v>
      </c>
      <c r="N63" s="31">
        <v>41.14</v>
      </c>
      <c r="O63" s="31">
        <v>527.0</v>
      </c>
      <c r="P63" s="31">
        <v>12.1</v>
      </c>
      <c r="Q63" s="31">
        <v>6.5</v>
      </c>
      <c r="R63" s="31">
        <v>-1.0</v>
      </c>
      <c r="S63" s="31">
        <v>81.04</v>
      </c>
      <c r="T63" s="31">
        <v>12.0</v>
      </c>
      <c r="U63" s="31">
        <v>13.6</v>
      </c>
      <c r="V63" s="31">
        <v>9.8</v>
      </c>
      <c r="W63" s="31">
        <v>8.9</v>
      </c>
      <c r="X63" s="33">
        <v>0.25</v>
      </c>
      <c r="Y63" s="33">
        <v>0.0</v>
      </c>
      <c r="Z63" s="33">
        <v>1.2</v>
      </c>
      <c r="AA63" s="33">
        <v>1.2</v>
      </c>
      <c r="AB63" s="33">
        <v>8.8</v>
      </c>
      <c r="AC63" s="33">
        <v>12.8</v>
      </c>
      <c r="AD63" s="33">
        <v>8.0</v>
      </c>
      <c r="AE63" s="33">
        <v>6.4</v>
      </c>
      <c r="AF63" s="35">
        <v>0.0</v>
      </c>
      <c r="AG63" s="35">
        <v>0.0</v>
      </c>
      <c r="AH63" s="35">
        <v>1.2</v>
      </c>
      <c r="AI63" s="35">
        <v>1.2</v>
      </c>
      <c r="AJ63" s="35">
        <v>9.3</v>
      </c>
      <c r="AK63" s="35">
        <v>12.6</v>
      </c>
      <c r="AL63" s="35">
        <v>8.6</v>
      </c>
      <c r="AM63" s="35">
        <v>7.0</v>
      </c>
      <c r="AN63" s="36">
        <v>0.25</v>
      </c>
      <c r="AO63" s="36">
        <v>0.0</v>
      </c>
      <c r="AP63" s="36">
        <v>1.2</v>
      </c>
      <c r="AQ63" s="36">
        <v>1.2</v>
      </c>
      <c r="AR63" s="36">
        <v>9.7</v>
      </c>
      <c r="AS63" s="36">
        <v>13.2</v>
      </c>
      <c r="AT63" s="36">
        <v>8.3</v>
      </c>
      <c r="AU63" s="36">
        <v>6.9</v>
      </c>
      <c r="AV63" s="30">
        <f t="shared" si="1"/>
        <v>-4.625</v>
      </c>
      <c r="AW63" s="30">
        <f t="shared" si="2"/>
        <v>0.25</v>
      </c>
      <c r="AX63" s="30">
        <f t="shared" si="3"/>
        <v>0</v>
      </c>
      <c r="AY63" s="30">
        <f t="shared" si="4"/>
        <v>0.25</v>
      </c>
      <c r="AZ63" s="14"/>
      <c r="BA63" s="14"/>
      <c r="BB63" s="14"/>
      <c r="BC63" s="30">
        <f t="shared" si="5"/>
        <v>-4.625</v>
      </c>
      <c r="BD63" s="30">
        <f t="shared" si="6"/>
        <v>-4.875</v>
      </c>
      <c r="BE63" s="30">
        <f t="shared" si="7"/>
        <v>-4.625</v>
      </c>
      <c r="BF63" s="30">
        <f t="shared" si="8"/>
        <v>-4.875</v>
      </c>
      <c r="BG63" s="14"/>
      <c r="BH63" s="14"/>
      <c r="BI63" s="14"/>
      <c r="BJ63" s="14"/>
      <c r="BK63" s="14"/>
      <c r="BL63" s="14"/>
      <c r="BM63" s="14"/>
      <c r="BN63" s="14"/>
      <c r="BO63" s="14"/>
      <c r="BP63" s="14"/>
    </row>
    <row r="64" ht="18.75" customHeight="1">
      <c r="A64" s="14"/>
      <c r="B64" s="14"/>
      <c r="C64" s="14"/>
      <c r="D64" s="14"/>
      <c r="E64" s="14"/>
      <c r="F64" s="14"/>
      <c r="G64" s="14"/>
      <c r="H64" s="30">
        <v>2.0</v>
      </c>
      <c r="I64" s="31">
        <v>-4.25</v>
      </c>
      <c r="J64" s="31">
        <v>-1.0</v>
      </c>
      <c r="K64" s="31">
        <v>0.08</v>
      </c>
      <c r="L64" s="31">
        <v>1.0</v>
      </c>
      <c r="M64" s="31">
        <v>42.14</v>
      </c>
      <c r="N64" s="31">
        <v>41.0</v>
      </c>
      <c r="O64" s="31">
        <v>524.0</v>
      </c>
      <c r="P64" s="31">
        <v>12.1</v>
      </c>
      <c r="Q64" s="31">
        <v>6.5</v>
      </c>
      <c r="R64" s="31">
        <v>-1.0</v>
      </c>
      <c r="S64" s="31">
        <v>81.04</v>
      </c>
      <c r="T64" s="31">
        <v>10.7</v>
      </c>
      <c r="U64" s="31">
        <v>12.0</v>
      </c>
      <c r="V64" s="31">
        <v>10.3</v>
      </c>
      <c r="W64" s="31">
        <v>8.9</v>
      </c>
      <c r="X64" s="33">
        <v>0.25</v>
      </c>
      <c r="Y64" s="33">
        <v>0.0</v>
      </c>
      <c r="Z64" s="33">
        <v>1.2</v>
      </c>
      <c r="AA64" s="33">
        <v>1.2</v>
      </c>
      <c r="AB64" s="33">
        <v>7.6</v>
      </c>
      <c r="AC64" s="33">
        <v>11.9</v>
      </c>
      <c r="AD64" s="33">
        <v>7.9</v>
      </c>
      <c r="AE64" s="33">
        <v>5.9</v>
      </c>
      <c r="AF64" s="35">
        <v>0.0</v>
      </c>
      <c r="AG64" s="35">
        <v>0.0</v>
      </c>
      <c r="AH64" s="35">
        <v>1.2</v>
      </c>
      <c r="AI64" s="35">
        <v>1.2</v>
      </c>
      <c r="AJ64" s="35">
        <v>6.1</v>
      </c>
      <c r="AK64" s="35">
        <v>10.6</v>
      </c>
      <c r="AL64" s="35">
        <v>8.0</v>
      </c>
      <c r="AM64" s="35">
        <v>5.5</v>
      </c>
      <c r="AN64" s="36">
        <v>0.25</v>
      </c>
      <c r="AO64" s="36">
        <v>0.0</v>
      </c>
      <c r="AP64" s="36">
        <v>1.2</v>
      </c>
      <c r="AQ64" s="36">
        <v>1.2</v>
      </c>
      <c r="AR64" s="36">
        <v>7.8</v>
      </c>
      <c r="AS64" s="36">
        <v>12.8</v>
      </c>
      <c r="AT64" s="36">
        <v>7.2</v>
      </c>
      <c r="AU64" s="36">
        <v>5.4</v>
      </c>
      <c r="AV64" s="30">
        <f t="shared" si="1"/>
        <v>-4.75</v>
      </c>
      <c r="AW64" s="30">
        <f t="shared" si="2"/>
        <v>0.25</v>
      </c>
      <c r="AX64" s="30">
        <f t="shared" si="3"/>
        <v>0</v>
      </c>
      <c r="AY64" s="30">
        <f t="shared" si="4"/>
        <v>0.25</v>
      </c>
      <c r="AZ64" s="14"/>
      <c r="BA64" s="14"/>
      <c r="BB64" s="14"/>
      <c r="BC64" s="30">
        <f t="shared" si="5"/>
        <v>-4.75</v>
      </c>
      <c r="BD64" s="30">
        <f t="shared" si="6"/>
        <v>-5</v>
      </c>
      <c r="BE64" s="30">
        <f t="shared" si="7"/>
        <v>-4.75</v>
      </c>
      <c r="BF64" s="30">
        <f t="shared" si="8"/>
        <v>-5</v>
      </c>
      <c r="BG64" s="14"/>
      <c r="BH64" s="14"/>
      <c r="BI64" s="14"/>
      <c r="BJ64" s="14"/>
      <c r="BK64" s="14"/>
      <c r="BL64" s="14"/>
      <c r="BM64" s="14"/>
      <c r="BN64" s="14"/>
      <c r="BO64" s="14"/>
      <c r="BP64" s="14"/>
    </row>
    <row r="65" ht="18.75" customHeight="1">
      <c r="A65" s="14"/>
      <c r="B65" s="30">
        <v>31.0</v>
      </c>
      <c r="C65" s="30">
        <v>112670.0</v>
      </c>
      <c r="D65" s="30" t="s">
        <v>379</v>
      </c>
      <c r="E65" s="30">
        <v>1992.0</v>
      </c>
      <c r="F65" s="30">
        <f>2011-E65</f>
        <v>19</v>
      </c>
      <c r="G65" s="30">
        <v>0.0</v>
      </c>
      <c r="H65" s="30">
        <v>1.0</v>
      </c>
      <c r="I65" s="31">
        <v>-3.0</v>
      </c>
      <c r="J65" s="31">
        <v>0.0</v>
      </c>
      <c r="K65" s="31">
        <v>0.1</v>
      </c>
      <c r="L65" s="31">
        <v>1.0</v>
      </c>
      <c r="M65" s="31">
        <v>44.5</v>
      </c>
      <c r="N65" s="31">
        <v>43.1</v>
      </c>
      <c r="O65" s="31">
        <v>550.0</v>
      </c>
      <c r="P65" s="31">
        <v>11.9</v>
      </c>
      <c r="Q65" s="31">
        <v>6.5</v>
      </c>
      <c r="R65" s="31">
        <v>0.0</v>
      </c>
      <c r="S65" s="31">
        <v>52.78</v>
      </c>
      <c r="T65" s="31">
        <v>15.4</v>
      </c>
      <c r="U65" s="31">
        <v>16.2</v>
      </c>
      <c r="V65" s="31">
        <v>10.1</v>
      </c>
      <c r="W65" s="31">
        <v>10.1</v>
      </c>
      <c r="X65" s="33">
        <v>0.25</v>
      </c>
      <c r="Y65" s="33">
        <v>0.0</v>
      </c>
      <c r="Z65" s="33">
        <v>1.2</v>
      </c>
      <c r="AA65" s="33">
        <v>1.2</v>
      </c>
      <c r="AB65" s="33">
        <v>9.5</v>
      </c>
      <c r="AC65" s="33">
        <v>12.0</v>
      </c>
      <c r="AD65" s="33">
        <v>9.3</v>
      </c>
      <c r="AE65" s="33">
        <v>7.6</v>
      </c>
      <c r="AF65" s="35">
        <v>0.5</v>
      </c>
      <c r="AG65" s="35">
        <v>-0.25</v>
      </c>
      <c r="AH65" s="35">
        <v>1.2</v>
      </c>
      <c r="AI65" s="35">
        <v>1.2</v>
      </c>
      <c r="AJ65" s="35">
        <v>9.8</v>
      </c>
      <c r="AK65" s="35">
        <v>13.7</v>
      </c>
      <c r="AL65" s="35">
        <v>8.0</v>
      </c>
      <c r="AM65" s="35">
        <v>6.6</v>
      </c>
      <c r="AN65" s="36">
        <v>0.25</v>
      </c>
      <c r="AO65" s="36">
        <v>-0.5</v>
      </c>
      <c r="AP65" s="36">
        <v>1.2</v>
      </c>
      <c r="AQ65" s="36">
        <v>1.2</v>
      </c>
      <c r="AR65" s="36">
        <v>9.9</v>
      </c>
      <c r="AS65" s="36">
        <v>12.2</v>
      </c>
      <c r="AT65" s="36">
        <v>9.4</v>
      </c>
      <c r="AU65" s="36">
        <v>7.9</v>
      </c>
      <c r="AV65" s="30">
        <f t="shared" si="1"/>
        <v>-3</v>
      </c>
      <c r="AW65" s="30">
        <f t="shared" si="2"/>
        <v>0.25</v>
      </c>
      <c r="AX65" s="30">
        <f t="shared" si="3"/>
        <v>0.375</v>
      </c>
      <c r="AY65" s="30">
        <f t="shared" si="4"/>
        <v>0</v>
      </c>
      <c r="AZ65" s="14"/>
      <c r="BA65" s="14"/>
      <c r="BB65" s="14"/>
      <c r="BC65" s="30">
        <f t="shared" si="5"/>
        <v>-3</v>
      </c>
      <c r="BD65" s="30">
        <f t="shared" si="6"/>
        <v>-3.25</v>
      </c>
      <c r="BE65" s="30">
        <f t="shared" si="7"/>
        <v>-3.375</v>
      </c>
      <c r="BF65" s="30">
        <f t="shared" si="8"/>
        <v>-3</v>
      </c>
      <c r="BG65" s="14"/>
      <c r="BH65" s="14"/>
      <c r="BI65" s="14"/>
      <c r="BJ65" s="14"/>
      <c r="BK65" s="14"/>
      <c r="BL65" s="14"/>
      <c r="BM65" s="14"/>
      <c r="BN65" s="14"/>
      <c r="BO65" s="14"/>
      <c r="BP65" s="14"/>
    </row>
    <row r="66" ht="18.75" customHeight="1">
      <c r="A66" s="14"/>
      <c r="B66" s="14"/>
      <c r="C66" s="14"/>
      <c r="D66" s="14"/>
      <c r="E66" s="14"/>
      <c r="F66" s="14"/>
      <c r="G66" s="14"/>
      <c r="H66" s="30">
        <v>2.0</v>
      </c>
      <c r="I66" s="31">
        <v>-3.0</v>
      </c>
      <c r="J66" s="31">
        <v>0.0</v>
      </c>
      <c r="K66" s="31">
        <v>0.1</v>
      </c>
      <c r="L66" s="31">
        <v>1.0</v>
      </c>
      <c r="M66" s="31">
        <v>44.1</v>
      </c>
      <c r="N66" s="31">
        <v>42.9</v>
      </c>
      <c r="O66" s="31">
        <v>544.0</v>
      </c>
      <c r="P66" s="31">
        <v>11.9</v>
      </c>
      <c r="Q66" s="31">
        <v>6.5</v>
      </c>
      <c r="R66" s="31">
        <v>0.0</v>
      </c>
      <c r="S66" s="31">
        <v>52.78</v>
      </c>
      <c r="T66" s="31">
        <v>12.5</v>
      </c>
      <c r="U66" s="31">
        <v>14.0</v>
      </c>
      <c r="V66" s="31">
        <v>9.8</v>
      </c>
      <c r="W66" s="31">
        <v>9.0</v>
      </c>
      <c r="X66" s="33">
        <v>0.0</v>
      </c>
      <c r="Y66" s="33">
        <v>0.0</v>
      </c>
      <c r="Z66" s="33">
        <v>1.2</v>
      </c>
      <c r="AA66" s="33">
        <v>1.2</v>
      </c>
      <c r="AB66" s="33">
        <v>9.6</v>
      </c>
      <c r="AC66" s="33">
        <v>13.5</v>
      </c>
      <c r="AD66" s="33">
        <v>8.0</v>
      </c>
      <c r="AE66" s="33">
        <v>6.6</v>
      </c>
      <c r="AF66" s="35">
        <v>0.25</v>
      </c>
      <c r="AG66" s="35">
        <v>-0.25</v>
      </c>
      <c r="AH66" s="35">
        <v>1.2</v>
      </c>
      <c r="AI66" s="35">
        <v>1.2</v>
      </c>
      <c r="AJ66" s="35">
        <v>7.9</v>
      </c>
      <c r="AK66" s="35">
        <v>11.6</v>
      </c>
      <c r="AL66" s="35">
        <v>8.4</v>
      </c>
      <c r="AM66" s="35">
        <v>6.4</v>
      </c>
      <c r="AN66" s="36">
        <v>0.0</v>
      </c>
      <c r="AO66" s="36">
        <v>0.0</v>
      </c>
      <c r="AP66" s="36">
        <v>1.2</v>
      </c>
      <c r="AQ66" s="36">
        <v>1.2</v>
      </c>
      <c r="AR66" s="36">
        <v>8.6</v>
      </c>
      <c r="AS66" s="36">
        <v>11.4</v>
      </c>
      <c r="AT66" s="36">
        <v>9.1</v>
      </c>
      <c r="AU66" s="36">
        <v>7.3</v>
      </c>
      <c r="AV66" s="30">
        <f t="shared" si="1"/>
        <v>-3</v>
      </c>
      <c r="AW66" s="30">
        <f t="shared" si="2"/>
        <v>0</v>
      </c>
      <c r="AX66" s="30">
        <f t="shared" si="3"/>
        <v>0.125</v>
      </c>
      <c r="AY66" s="30">
        <f t="shared" si="4"/>
        <v>0</v>
      </c>
      <c r="AZ66" s="14"/>
      <c r="BA66" s="14"/>
      <c r="BB66" s="14"/>
      <c r="BC66" s="30">
        <f t="shared" si="5"/>
        <v>-3</v>
      </c>
      <c r="BD66" s="30">
        <f t="shared" si="6"/>
        <v>-3</v>
      </c>
      <c r="BE66" s="30">
        <f t="shared" si="7"/>
        <v>-3.125</v>
      </c>
      <c r="BF66" s="30">
        <f t="shared" si="8"/>
        <v>-3</v>
      </c>
      <c r="BG66" s="14"/>
      <c r="BH66" s="14"/>
      <c r="BI66" s="14"/>
      <c r="BJ66" s="14"/>
      <c r="BK66" s="14"/>
      <c r="BL66" s="14"/>
      <c r="BM66" s="14"/>
      <c r="BN66" s="14"/>
      <c r="BO66" s="14"/>
      <c r="BP66" s="14"/>
    </row>
    <row r="67" ht="18.75" customHeight="1">
      <c r="A67" s="14"/>
      <c r="B67" s="30">
        <v>32.0</v>
      </c>
      <c r="C67" s="30">
        <v>112471.0</v>
      </c>
      <c r="D67" s="30" t="s">
        <v>390</v>
      </c>
      <c r="E67" s="30">
        <v>1992.0</v>
      </c>
      <c r="F67" s="30">
        <f>2011-E67</f>
        <v>19</v>
      </c>
      <c r="G67" s="30">
        <v>0.0</v>
      </c>
      <c r="H67" s="30">
        <v>1.0</v>
      </c>
      <c r="I67" s="31">
        <v>-3.5</v>
      </c>
      <c r="J67" s="31">
        <v>-1.0</v>
      </c>
      <c r="K67" s="31">
        <v>0.09</v>
      </c>
      <c r="L67" s="31">
        <v>1.0</v>
      </c>
      <c r="M67" s="31">
        <v>43.85</v>
      </c>
      <c r="N67" s="31">
        <v>42.88</v>
      </c>
      <c r="O67" s="31">
        <v>495.0</v>
      </c>
      <c r="P67" s="31">
        <v>11.7</v>
      </c>
      <c r="Q67" s="31">
        <v>6.5</v>
      </c>
      <c r="R67" s="31">
        <v>0.0</v>
      </c>
      <c r="S67" s="31">
        <v>74.06</v>
      </c>
      <c r="T67" s="31">
        <v>22.3</v>
      </c>
      <c r="U67" s="31">
        <v>24.2</v>
      </c>
      <c r="V67" s="31">
        <v>8.2</v>
      </c>
      <c r="W67" s="31">
        <v>10.6</v>
      </c>
      <c r="X67" s="33">
        <v>0.75</v>
      </c>
      <c r="Y67" s="33">
        <v>-0.5</v>
      </c>
      <c r="Z67" s="33">
        <v>1.2</v>
      </c>
      <c r="AA67" s="33">
        <v>1.2</v>
      </c>
      <c r="AB67" s="33">
        <v>16.7</v>
      </c>
      <c r="AC67" s="33">
        <v>19.2</v>
      </c>
      <c r="AD67" s="33">
        <v>8.4</v>
      </c>
      <c r="AE67" s="33">
        <v>9.1</v>
      </c>
      <c r="AF67" s="35">
        <v>0.5</v>
      </c>
      <c r="AG67" s="35">
        <v>0.0</v>
      </c>
      <c r="AH67" s="35">
        <v>1.2</v>
      </c>
      <c r="AI67" s="35">
        <v>1.2</v>
      </c>
      <c r="AJ67" s="35">
        <v>15.5</v>
      </c>
      <c r="AK67" s="35">
        <v>18.8</v>
      </c>
      <c r="AL67" s="35">
        <v>7.7</v>
      </c>
      <c r="AM67" s="35">
        <v>8.1</v>
      </c>
      <c r="AN67" s="36">
        <v>0.5</v>
      </c>
      <c r="AO67" s="36">
        <v>0.0</v>
      </c>
      <c r="AP67" s="36">
        <v>1.2</v>
      </c>
      <c r="AQ67" s="36">
        <v>1.2</v>
      </c>
      <c r="AR67" s="36">
        <v>13.2</v>
      </c>
      <c r="AS67" s="36">
        <v>18.0</v>
      </c>
      <c r="AT67" s="36">
        <v>6.7</v>
      </c>
      <c r="AU67" s="36">
        <v>6.6</v>
      </c>
      <c r="AV67" s="30">
        <f t="shared" si="1"/>
        <v>-4</v>
      </c>
      <c r="AW67" s="30">
        <f t="shared" si="2"/>
        <v>0.5</v>
      </c>
      <c r="AX67" s="30">
        <f t="shared" si="3"/>
        <v>0.5</v>
      </c>
      <c r="AY67" s="30">
        <f t="shared" si="4"/>
        <v>0.5</v>
      </c>
      <c r="AZ67" s="14"/>
      <c r="BA67" s="14"/>
      <c r="BB67" s="14"/>
      <c r="BC67" s="30">
        <f t="shared" si="5"/>
        <v>-4</v>
      </c>
      <c r="BD67" s="30">
        <f t="shared" si="6"/>
        <v>-4.5</v>
      </c>
      <c r="BE67" s="30">
        <f t="shared" si="7"/>
        <v>-4.5</v>
      </c>
      <c r="BF67" s="30">
        <f t="shared" si="8"/>
        <v>-4.5</v>
      </c>
      <c r="BG67" s="14"/>
      <c r="BH67" s="14"/>
      <c r="BI67" s="14"/>
      <c r="BJ67" s="14"/>
      <c r="BK67" s="14"/>
      <c r="BL67" s="14"/>
      <c r="BM67" s="14"/>
      <c r="BN67" s="14"/>
      <c r="BO67" s="14"/>
      <c r="BP67" s="14"/>
    </row>
    <row r="68" ht="18.75" customHeight="1">
      <c r="A68" s="14"/>
      <c r="B68" s="14"/>
      <c r="C68" s="14"/>
      <c r="D68" s="14"/>
      <c r="E68" s="14"/>
      <c r="F68" s="14"/>
      <c r="G68" s="14"/>
      <c r="H68" s="30">
        <v>2.0</v>
      </c>
      <c r="I68" s="31">
        <v>-2.75</v>
      </c>
      <c r="J68" s="31">
        <v>-1.0</v>
      </c>
      <c r="K68" s="31">
        <v>0.1</v>
      </c>
      <c r="L68" s="31">
        <v>1.0</v>
      </c>
      <c r="M68" s="31">
        <v>43.27</v>
      </c>
      <c r="N68" s="31">
        <v>42.11</v>
      </c>
      <c r="O68" s="31">
        <v>484.0</v>
      </c>
      <c r="P68" s="31">
        <v>11.9</v>
      </c>
      <c r="Q68" s="31">
        <v>6.5</v>
      </c>
      <c r="R68" s="31">
        <v>0.0</v>
      </c>
      <c r="S68" s="31">
        <v>63.37</v>
      </c>
      <c r="T68" s="31">
        <v>16.5</v>
      </c>
      <c r="U68" s="31">
        <v>17.9</v>
      </c>
      <c r="V68" s="31">
        <v>9.4</v>
      </c>
      <c r="W68" s="31">
        <v>9.9</v>
      </c>
      <c r="X68" s="33">
        <v>0.5</v>
      </c>
      <c r="Y68" s="33">
        <v>0.0</v>
      </c>
      <c r="Z68" s="33">
        <v>1.2</v>
      </c>
      <c r="AA68" s="33">
        <v>1.2</v>
      </c>
      <c r="AB68" s="33">
        <v>15.5</v>
      </c>
      <c r="AC68" s="33">
        <v>19.6</v>
      </c>
      <c r="AD68" s="33">
        <v>7.1</v>
      </c>
      <c r="AE68" s="33">
        <v>7.6</v>
      </c>
      <c r="AF68" s="35">
        <v>0.5</v>
      </c>
      <c r="AG68" s="35">
        <v>0.0</v>
      </c>
      <c r="AH68" s="35">
        <v>1.2</v>
      </c>
      <c r="AI68" s="35">
        <v>1.2</v>
      </c>
      <c r="AJ68" s="35">
        <v>14.6</v>
      </c>
      <c r="AK68" s="35">
        <v>16.8</v>
      </c>
      <c r="AL68" s="35">
        <v>8.9</v>
      </c>
      <c r="AM68" s="35">
        <v>8.8</v>
      </c>
      <c r="AN68" s="36">
        <v>0.5</v>
      </c>
      <c r="AO68" s="36">
        <v>0.0</v>
      </c>
      <c r="AP68" s="36">
        <v>1.2</v>
      </c>
      <c r="AQ68" s="36">
        <v>1.2</v>
      </c>
      <c r="AR68" s="36">
        <v>15.5</v>
      </c>
      <c r="AS68" s="36">
        <v>21.0</v>
      </c>
      <c r="AT68" s="36">
        <v>5.8</v>
      </c>
      <c r="AU68" s="36">
        <v>6.5</v>
      </c>
      <c r="AV68" s="30">
        <f t="shared" si="1"/>
        <v>-3.25</v>
      </c>
      <c r="AW68" s="30">
        <f t="shared" si="2"/>
        <v>0.5</v>
      </c>
      <c r="AX68" s="30">
        <f t="shared" si="3"/>
        <v>0.5</v>
      </c>
      <c r="AY68" s="30">
        <f t="shared" si="4"/>
        <v>0.5</v>
      </c>
      <c r="AZ68" s="14"/>
      <c r="BA68" s="14"/>
      <c r="BB68" s="14"/>
      <c r="BC68" s="30">
        <f t="shared" si="5"/>
        <v>-3.25</v>
      </c>
      <c r="BD68" s="30">
        <f t="shared" si="6"/>
        <v>-3.75</v>
      </c>
      <c r="BE68" s="30">
        <f t="shared" si="7"/>
        <v>-3.75</v>
      </c>
      <c r="BF68" s="30">
        <f t="shared" si="8"/>
        <v>-3.75</v>
      </c>
      <c r="BG68" s="14"/>
      <c r="BH68" s="14"/>
      <c r="BI68" s="14"/>
      <c r="BJ68" s="14"/>
      <c r="BK68" s="14"/>
      <c r="BL68" s="14"/>
      <c r="BM68" s="14"/>
      <c r="BN68" s="14"/>
      <c r="BO68" s="14"/>
      <c r="BP68" s="14"/>
    </row>
    <row r="69" ht="18.75" customHeight="1">
      <c r="A69" s="14"/>
      <c r="B69" s="30">
        <v>33.0</v>
      </c>
      <c r="C69" s="30">
        <v>112672.0</v>
      </c>
      <c r="D69" s="30" t="s">
        <v>400</v>
      </c>
      <c r="E69" s="30">
        <v>1993.0</v>
      </c>
      <c r="F69" s="30">
        <f>2011-E69</f>
        <v>18</v>
      </c>
      <c r="G69" s="30">
        <v>0.0</v>
      </c>
      <c r="H69" s="30">
        <v>1.0</v>
      </c>
      <c r="I69" s="31">
        <v>-5.75</v>
      </c>
      <c r="J69" s="31">
        <v>-1.25</v>
      </c>
      <c r="K69" s="31">
        <v>0.04</v>
      </c>
      <c r="L69" s="31">
        <v>1.0</v>
      </c>
      <c r="M69" s="31">
        <v>44.6</v>
      </c>
      <c r="N69" s="31">
        <v>43.4</v>
      </c>
      <c r="O69" s="31">
        <v>513.0</v>
      </c>
      <c r="P69" s="31">
        <v>11.6</v>
      </c>
      <c r="Q69" s="31">
        <v>6.5</v>
      </c>
      <c r="R69" s="31">
        <v>0.0</v>
      </c>
      <c r="S69" s="31">
        <v>101.44</v>
      </c>
      <c r="T69" s="31">
        <v>19.0</v>
      </c>
      <c r="U69" s="31">
        <v>20.3</v>
      </c>
      <c r="V69" s="31">
        <v>9.2</v>
      </c>
      <c r="W69" s="31">
        <v>10.5</v>
      </c>
      <c r="X69" s="33">
        <v>0.0</v>
      </c>
      <c r="Y69" s="33">
        <v>0.0</v>
      </c>
      <c r="Z69" s="33">
        <v>1.0</v>
      </c>
      <c r="AA69" s="33">
        <v>1.0</v>
      </c>
      <c r="AB69" s="33">
        <v>16.2</v>
      </c>
      <c r="AC69" s="33">
        <v>19.8</v>
      </c>
      <c r="AD69" s="33">
        <v>7.4</v>
      </c>
      <c r="AE69" s="33">
        <v>8.1</v>
      </c>
      <c r="AF69" s="35">
        <v>0.0</v>
      </c>
      <c r="AG69" s="14"/>
      <c r="AH69" s="35">
        <v>1.0</v>
      </c>
      <c r="AI69" s="35">
        <v>1.0</v>
      </c>
      <c r="AJ69" s="35">
        <v>12.4</v>
      </c>
      <c r="AK69" s="35">
        <v>17.3</v>
      </c>
      <c r="AL69" s="35">
        <v>6.7</v>
      </c>
      <c r="AM69" s="35">
        <v>6.3</v>
      </c>
      <c r="AN69" s="36">
        <v>0.5</v>
      </c>
      <c r="AO69" s="36">
        <v>0.0</v>
      </c>
      <c r="AP69" s="36">
        <v>1.0</v>
      </c>
      <c r="AQ69" s="36">
        <v>1.0</v>
      </c>
      <c r="AR69" s="36">
        <v>12.2</v>
      </c>
      <c r="AS69" s="36">
        <v>16.3</v>
      </c>
      <c r="AT69" s="36">
        <v>7.5</v>
      </c>
      <c r="AU69" s="36">
        <v>7.0</v>
      </c>
      <c r="AV69" s="30">
        <f t="shared" si="1"/>
        <v>-6.375</v>
      </c>
      <c r="AW69" s="30">
        <f t="shared" si="2"/>
        <v>0</v>
      </c>
      <c r="AX69" s="30">
        <f t="shared" si="3"/>
        <v>0</v>
      </c>
      <c r="AY69" s="30">
        <f t="shared" si="4"/>
        <v>0.5</v>
      </c>
      <c r="AZ69" s="14"/>
      <c r="BA69" s="14"/>
      <c r="BB69" s="14"/>
      <c r="BC69" s="30">
        <f t="shared" si="5"/>
        <v>-6.375</v>
      </c>
      <c r="BD69" s="30">
        <f t="shared" si="6"/>
        <v>-6.375</v>
      </c>
      <c r="BE69" s="30">
        <f t="shared" si="7"/>
        <v>-6.375</v>
      </c>
      <c r="BF69" s="30">
        <f t="shared" si="8"/>
        <v>-6.875</v>
      </c>
      <c r="BG69" s="14"/>
      <c r="BH69" s="14"/>
      <c r="BI69" s="14"/>
      <c r="BJ69" s="14"/>
      <c r="BK69" s="14"/>
      <c r="BL69" s="14"/>
      <c r="BM69" s="14"/>
      <c r="BN69" s="14"/>
      <c r="BO69" s="14"/>
      <c r="BP69" s="14"/>
    </row>
    <row r="70" ht="18.75" customHeight="1">
      <c r="A70" s="14"/>
      <c r="B70" s="14"/>
      <c r="C70" s="14"/>
      <c r="D70" s="14"/>
      <c r="E70" s="14"/>
      <c r="F70" s="14"/>
      <c r="G70" s="14"/>
      <c r="H70" s="30">
        <v>2.0</v>
      </c>
      <c r="I70" s="31">
        <v>-6.0</v>
      </c>
      <c r="J70" s="31">
        <v>-1.25</v>
      </c>
      <c r="K70" s="31">
        <v>0.05</v>
      </c>
      <c r="L70" s="31">
        <v>1.0</v>
      </c>
      <c r="M70" s="31">
        <v>45.7</v>
      </c>
      <c r="N70" s="31">
        <v>44.4</v>
      </c>
      <c r="O70" s="31">
        <v>511.0</v>
      </c>
      <c r="P70" s="31">
        <v>11.7</v>
      </c>
      <c r="Q70" s="31">
        <v>6.5</v>
      </c>
      <c r="R70" s="31">
        <v>0.0</v>
      </c>
      <c r="S70" s="31">
        <v>104.53</v>
      </c>
      <c r="T70" s="31">
        <v>18.9</v>
      </c>
      <c r="U70" s="31">
        <v>20.0</v>
      </c>
      <c r="V70" s="31">
        <v>9.4</v>
      </c>
      <c r="W70" s="31">
        <v>10.5</v>
      </c>
      <c r="X70" s="33">
        <v>0.75</v>
      </c>
      <c r="Y70" s="33">
        <v>0.0</v>
      </c>
      <c r="Z70" s="33">
        <v>1.0</v>
      </c>
      <c r="AA70" s="33">
        <v>1.0</v>
      </c>
      <c r="AB70" s="33">
        <v>12.8</v>
      </c>
      <c r="AC70" s="33">
        <v>18.5</v>
      </c>
      <c r="AD70" s="33">
        <v>5.9</v>
      </c>
      <c r="AE70" s="33">
        <v>5.8</v>
      </c>
      <c r="AF70" s="35">
        <v>0.5</v>
      </c>
      <c r="AG70" s="35">
        <v>0.0</v>
      </c>
      <c r="AH70" s="35">
        <v>1.0</v>
      </c>
      <c r="AI70" s="35">
        <v>1.2</v>
      </c>
      <c r="AJ70" s="35">
        <v>12.6</v>
      </c>
      <c r="AK70" s="35">
        <v>17.8</v>
      </c>
      <c r="AL70" s="35">
        <v>6.4</v>
      </c>
      <c r="AM70" s="35">
        <v>6.2</v>
      </c>
      <c r="AN70" s="36">
        <v>0.5</v>
      </c>
      <c r="AO70" s="36">
        <v>0.0</v>
      </c>
      <c r="AP70" s="36">
        <v>1.0</v>
      </c>
      <c r="AQ70" s="36">
        <v>1.0</v>
      </c>
      <c r="AR70" s="36">
        <v>22.1</v>
      </c>
      <c r="AS70" s="36">
        <v>25.2</v>
      </c>
      <c r="AT70" s="36">
        <v>7.1</v>
      </c>
      <c r="AU70" s="36">
        <v>9.6</v>
      </c>
      <c r="AV70" s="30">
        <f t="shared" si="1"/>
        <v>-6.625</v>
      </c>
      <c r="AW70" s="30">
        <f t="shared" si="2"/>
        <v>0.75</v>
      </c>
      <c r="AX70" s="30">
        <f t="shared" si="3"/>
        <v>0.5</v>
      </c>
      <c r="AY70" s="30">
        <f t="shared" si="4"/>
        <v>0.5</v>
      </c>
      <c r="AZ70" s="14"/>
      <c r="BA70" s="14"/>
      <c r="BB70" s="14"/>
      <c r="BC70" s="30">
        <f t="shared" si="5"/>
        <v>-6.625</v>
      </c>
      <c r="BD70" s="30">
        <f t="shared" si="6"/>
        <v>-7.375</v>
      </c>
      <c r="BE70" s="30">
        <f t="shared" si="7"/>
        <v>-7.125</v>
      </c>
      <c r="BF70" s="30">
        <f t="shared" si="8"/>
        <v>-7.125</v>
      </c>
      <c r="BG70" s="14"/>
      <c r="BH70" s="14"/>
      <c r="BI70" s="14"/>
      <c r="BJ70" s="14"/>
      <c r="BK70" s="14"/>
      <c r="BL70" s="14"/>
      <c r="BM70" s="14"/>
      <c r="BN70" s="14"/>
      <c r="BO70" s="14"/>
      <c r="BP70" s="14"/>
    </row>
    <row r="71" ht="18.75" customHeight="1">
      <c r="A71" s="14"/>
      <c r="B71" s="30">
        <v>34.0</v>
      </c>
      <c r="C71" s="30">
        <v>112676.0</v>
      </c>
      <c r="D71" s="30" t="s">
        <v>411</v>
      </c>
      <c r="E71" s="30">
        <v>1992.0</v>
      </c>
      <c r="F71" s="30">
        <f>2011-E71</f>
        <v>19</v>
      </c>
      <c r="G71" s="30">
        <v>1.0</v>
      </c>
      <c r="H71" s="30">
        <v>1.0</v>
      </c>
      <c r="I71" s="31">
        <v>-6.0</v>
      </c>
      <c r="J71" s="31">
        <v>-0.75</v>
      </c>
      <c r="K71" s="31">
        <v>0.07</v>
      </c>
      <c r="L71" s="31">
        <v>1.0</v>
      </c>
      <c r="M71" s="31">
        <v>43.2</v>
      </c>
      <c r="N71" s="31">
        <v>41.8</v>
      </c>
      <c r="O71" s="31">
        <v>538.0</v>
      </c>
      <c r="P71" s="31">
        <v>11.8</v>
      </c>
      <c r="Q71" s="31">
        <v>6.5</v>
      </c>
      <c r="R71" s="31">
        <v>-1.0</v>
      </c>
      <c r="S71" s="31">
        <v>97.95</v>
      </c>
      <c r="T71" s="31">
        <v>12.5</v>
      </c>
      <c r="U71" s="31">
        <v>13.8</v>
      </c>
      <c r="V71" s="31">
        <v>10.0</v>
      </c>
      <c r="W71" s="31">
        <v>9.2</v>
      </c>
      <c r="X71" s="33">
        <v>-0.25</v>
      </c>
      <c r="Y71" s="33">
        <v>-0.5</v>
      </c>
      <c r="Z71" s="33">
        <v>0.8</v>
      </c>
      <c r="AA71" s="33">
        <v>1.0</v>
      </c>
      <c r="AB71" s="33">
        <v>10.5</v>
      </c>
      <c r="AC71" s="33">
        <v>15.7</v>
      </c>
      <c r="AD71" s="33">
        <v>6.8</v>
      </c>
      <c r="AE71" s="33">
        <v>5.8</v>
      </c>
      <c r="AF71" s="35">
        <v>0.6</v>
      </c>
      <c r="AG71" s="35">
        <v>0.0</v>
      </c>
      <c r="AH71" s="35">
        <v>-0.5</v>
      </c>
      <c r="AI71" s="35">
        <v>0.9</v>
      </c>
      <c r="AJ71" s="35">
        <v>8.1</v>
      </c>
      <c r="AK71" s="35">
        <v>13.8</v>
      </c>
      <c r="AL71" s="35">
        <v>6.6</v>
      </c>
      <c r="AM71" s="35">
        <v>4.9</v>
      </c>
      <c r="AN71" s="36">
        <v>-1.0</v>
      </c>
      <c r="AO71" s="36">
        <v>-0.5</v>
      </c>
      <c r="AP71" s="36">
        <v>0.3</v>
      </c>
      <c r="AQ71" s="36">
        <v>1.0</v>
      </c>
      <c r="AR71" s="36">
        <v>10.4</v>
      </c>
      <c r="AS71" s="36">
        <v>16.8</v>
      </c>
      <c r="AT71" s="36">
        <v>5.6</v>
      </c>
      <c r="AU71" s="36">
        <v>4.8</v>
      </c>
      <c r="AV71" s="30">
        <f t="shared" si="1"/>
        <v>-6.375</v>
      </c>
      <c r="AW71" s="30">
        <f t="shared" si="2"/>
        <v>-0.5</v>
      </c>
      <c r="AX71" s="30">
        <f t="shared" si="3"/>
        <v>0.6</v>
      </c>
      <c r="AY71" s="30">
        <f t="shared" si="4"/>
        <v>-1.25</v>
      </c>
      <c r="AZ71" s="14"/>
      <c r="BA71" s="14"/>
      <c r="BB71" s="14"/>
      <c r="BC71" s="30">
        <f t="shared" si="5"/>
        <v>-6.375</v>
      </c>
      <c r="BD71" s="30">
        <f t="shared" si="6"/>
        <v>-5.875</v>
      </c>
      <c r="BE71" s="30">
        <f t="shared" si="7"/>
        <v>-6.975</v>
      </c>
      <c r="BF71" s="30">
        <f t="shared" si="8"/>
        <v>-5.125</v>
      </c>
      <c r="BG71" s="14"/>
      <c r="BH71" s="14"/>
      <c r="BI71" s="14"/>
      <c r="BJ71" s="14"/>
      <c r="BK71" s="14"/>
      <c r="BL71" s="14"/>
      <c r="BM71" s="14"/>
      <c r="BN71" s="14"/>
      <c r="BO71" s="14"/>
      <c r="BP71" s="14"/>
    </row>
    <row r="72" ht="18.75" customHeight="1">
      <c r="A72" s="14"/>
      <c r="B72" s="14"/>
      <c r="C72" s="14"/>
      <c r="D72" s="14"/>
      <c r="E72" s="14"/>
      <c r="F72" s="14"/>
      <c r="G72" s="14"/>
      <c r="H72" s="30">
        <v>2.0</v>
      </c>
      <c r="I72" s="31">
        <v>-8.5</v>
      </c>
      <c r="J72" s="31">
        <v>0.0</v>
      </c>
      <c r="K72" s="31">
        <v>0.06</v>
      </c>
      <c r="L72" s="31">
        <v>1.0</v>
      </c>
      <c r="M72" s="31">
        <v>42.8</v>
      </c>
      <c r="N72" s="31">
        <v>42.1</v>
      </c>
      <c r="O72" s="31">
        <v>539.0</v>
      </c>
      <c r="P72" s="31">
        <v>11.8</v>
      </c>
      <c r="Q72" s="31">
        <v>6.5</v>
      </c>
      <c r="R72" s="31">
        <v>-1.0</v>
      </c>
      <c r="S72" s="31">
        <v>117.97</v>
      </c>
      <c r="T72" s="31">
        <v>13.1</v>
      </c>
      <c r="U72" s="31">
        <v>15.1</v>
      </c>
      <c r="V72" s="31">
        <v>9.3</v>
      </c>
      <c r="W72" s="31">
        <v>8.7</v>
      </c>
      <c r="X72" s="33">
        <v>0.0</v>
      </c>
      <c r="Y72" s="33">
        <v>-0.25</v>
      </c>
      <c r="Z72" s="33">
        <v>1.0</v>
      </c>
      <c r="AA72" s="33">
        <v>1.0</v>
      </c>
      <c r="AB72" s="33">
        <v>7.3</v>
      </c>
      <c r="AC72" s="33">
        <v>13.2</v>
      </c>
      <c r="AD72" s="33">
        <v>6.4</v>
      </c>
      <c r="AE72" s="33">
        <v>4.5</v>
      </c>
      <c r="AF72" s="35">
        <v>0.25</v>
      </c>
      <c r="AG72" s="35">
        <v>0.0</v>
      </c>
      <c r="AH72" s="35">
        <v>1.0</v>
      </c>
      <c r="AI72" s="35">
        <v>1.0</v>
      </c>
      <c r="AJ72" s="35">
        <v>6.2</v>
      </c>
      <c r="AK72" s="35">
        <v>11.8</v>
      </c>
      <c r="AL72" s="35">
        <v>6.9</v>
      </c>
      <c r="AM72" s="35">
        <v>4.7</v>
      </c>
      <c r="AN72" s="36">
        <v>0.5</v>
      </c>
      <c r="AO72" s="36">
        <v>-0.5</v>
      </c>
      <c r="AP72" s="36">
        <v>0.9</v>
      </c>
      <c r="AQ72" s="36">
        <v>1.0</v>
      </c>
      <c r="AR72" s="36">
        <v>7.6</v>
      </c>
      <c r="AS72" s="36">
        <v>12.6</v>
      </c>
      <c r="AT72" s="36">
        <v>7.3</v>
      </c>
      <c r="AU72" s="36">
        <v>5.4</v>
      </c>
      <c r="AV72" s="30">
        <f t="shared" si="1"/>
        <v>-8.5</v>
      </c>
      <c r="AW72" s="30">
        <f t="shared" si="2"/>
        <v>-0.125</v>
      </c>
      <c r="AX72" s="30">
        <f t="shared" si="3"/>
        <v>0.25</v>
      </c>
      <c r="AY72" s="30">
        <f t="shared" si="4"/>
        <v>0.25</v>
      </c>
      <c r="AZ72" s="14"/>
      <c r="BA72" s="14"/>
      <c r="BB72" s="14"/>
      <c r="BC72" s="30">
        <f t="shared" si="5"/>
        <v>-8.5</v>
      </c>
      <c r="BD72" s="30">
        <f t="shared" si="6"/>
        <v>-8.375</v>
      </c>
      <c r="BE72" s="30">
        <f t="shared" si="7"/>
        <v>-8.75</v>
      </c>
      <c r="BF72" s="30">
        <f t="shared" si="8"/>
        <v>-8.75</v>
      </c>
      <c r="BG72" s="14"/>
      <c r="BH72" s="14"/>
      <c r="BI72" s="14"/>
      <c r="BJ72" s="14"/>
      <c r="BK72" s="14"/>
      <c r="BL72" s="14"/>
      <c r="BM72" s="14"/>
      <c r="BN72" s="14"/>
      <c r="BO72" s="14"/>
      <c r="BP72" s="14"/>
    </row>
    <row r="73" ht="18.75" customHeight="1">
      <c r="A73" s="14"/>
      <c r="B73" s="30">
        <v>35.0</v>
      </c>
      <c r="C73" s="30">
        <v>112679.0</v>
      </c>
      <c r="D73" s="30" t="s">
        <v>421</v>
      </c>
      <c r="E73" s="30">
        <v>1993.0</v>
      </c>
      <c r="F73" s="30">
        <f>2011-E73</f>
        <v>18</v>
      </c>
      <c r="G73" s="30">
        <v>0.0</v>
      </c>
      <c r="H73" s="30">
        <v>1.0</v>
      </c>
      <c r="I73" s="31">
        <v>-4.5</v>
      </c>
      <c r="J73" s="31">
        <v>0.0</v>
      </c>
      <c r="K73" s="31">
        <v>0.05</v>
      </c>
      <c r="L73" s="31">
        <v>1.0</v>
      </c>
      <c r="M73" s="31">
        <v>45.7</v>
      </c>
      <c r="N73" s="31">
        <v>54.0</v>
      </c>
      <c r="O73" s="31">
        <v>601.0</v>
      </c>
      <c r="P73" s="31">
        <v>11.3</v>
      </c>
      <c r="Q73" s="31">
        <v>6.5</v>
      </c>
      <c r="R73" s="31">
        <v>1.0</v>
      </c>
      <c r="S73" s="31">
        <v>70.62</v>
      </c>
      <c r="T73" s="31">
        <v>19.2</v>
      </c>
      <c r="U73" s="31">
        <v>19.1</v>
      </c>
      <c r="V73" s="31">
        <v>10.5</v>
      </c>
      <c r="W73" s="31">
        <v>11.6</v>
      </c>
      <c r="X73" s="33">
        <v>0.5</v>
      </c>
      <c r="Y73" s="33">
        <v>-0.5</v>
      </c>
      <c r="Z73" s="33">
        <v>1.2</v>
      </c>
      <c r="AA73" s="33">
        <v>1.2</v>
      </c>
      <c r="AB73" s="33">
        <v>12.5</v>
      </c>
      <c r="AC73" s="33">
        <v>14.0</v>
      </c>
      <c r="AD73" s="33">
        <v>9.9</v>
      </c>
      <c r="AE73" s="33">
        <v>9.1</v>
      </c>
      <c r="AF73" s="35">
        <v>0.25</v>
      </c>
      <c r="AG73" s="35">
        <v>-0.5</v>
      </c>
      <c r="AH73" s="35">
        <v>1.2</v>
      </c>
      <c r="AI73" s="35">
        <v>1.2</v>
      </c>
      <c r="AJ73" s="35">
        <v>11.1</v>
      </c>
      <c r="AK73" s="35">
        <v>12.2</v>
      </c>
      <c r="AL73" s="35">
        <v>10.4</v>
      </c>
      <c r="AM73" s="35">
        <v>9.1</v>
      </c>
      <c r="AN73" s="36">
        <v>0.25</v>
      </c>
      <c r="AO73" s="36">
        <v>-0.5</v>
      </c>
      <c r="AP73" s="36">
        <v>1.2</v>
      </c>
      <c r="AQ73" s="36">
        <v>1.2</v>
      </c>
      <c r="AR73" s="36">
        <v>12.0</v>
      </c>
      <c r="AS73" s="36">
        <v>13.9</v>
      </c>
      <c r="AT73" s="36">
        <v>9.6</v>
      </c>
      <c r="AU73" s="36">
        <v>8.6</v>
      </c>
      <c r="AV73" s="30">
        <f t="shared" si="1"/>
        <v>-4.5</v>
      </c>
      <c r="AW73" s="30">
        <f t="shared" si="2"/>
        <v>0.25</v>
      </c>
      <c r="AX73" s="30">
        <f t="shared" si="3"/>
        <v>0</v>
      </c>
      <c r="AY73" s="30">
        <f t="shared" si="4"/>
        <v>0</v>
      </c>
      <c r="AZ73" s="14"/>
      <c r="BA73" s="14"/>
      <c r="BB73" s="14"/>
      <c r="BC73" s="30">
        <f t="shared" si="5"/>
        <v>-4.5</v>
      </c>
      <c r="BD73" s="30">
        <f t="shared" si="6"/>
        <v>-4.75</v>
      </c>
      <c r="BE73" s="30">
        <f t="shared" si="7"/>
        <v>-4.5</v>
      </c>
      <c r="BF73" s="30">
        <f t="shared" si="8"/>
        <v>-4.5</v>
      </c>
      <c r="BG73" s="14"/>
      <c r="BH73" s="14"/>
      <c r="BI73" s="14"/>
      <c r="BJ73" s="14"/>
      <c r="BK73" s="14"/>
      <c r="BL73" s="14"/>
      <c r="BM73" s="14"/>
      <c r="BN73" s="14"/>
      <c r="BO73" s="14"/>
      <c r="BP73" s="14"/>
    </row>
    <row r="74" ht="18.75" customHeight="1">
      <c r="A74" s="14"/>
      <c r="B74" s="14"/>
      <c r="C74" s="14"/>
      <c r="D74" s="14"/>
      <c r="E74" s="14"/>
      <c r="F74" s="14"/>
      <c r="G74" s="14"/>
      <c r="H74" s="30">
        <v>2.0</v>
      </c>
      <c r="I74" s="31">
        <v>-5.25</v>
      </c>
      <c r="J74" s="31">
        <v>0.0</v>
      </c>
      <c r="K74" s="31">
        <v>0.06</v>
      </c>
      <c r="L74" s="31">
        <v>1.0</v>
      </c>
      <c r="M74" s="31">
        <v>45.5</v>
      </c>
      <c r="N74" s="31">
        <v>44.8</v>
      </c>
      <c r="O74" s="31">
        <v>614.0</v>
      </c>
      <c r="P74" s="31">
        <v>11.2</v>
      </c>
      <c r="Q74" s="31">
        <v>6.5</v>
      </c>
      <c r="R74" s="31">
        <v>1.0</v>
      </c>
      <c r="S74" s="31">
        <v>81.08</v>
      </c>
      <c r="T74" s="31">
        <v>19.0</v>
      </c>
      <c r="U74" s="31">
        <v>19.6</v>
      </c>
      <c r="V74" s="31">
        <v>9.9</v>
      </c>
      <c r="W74" s="31">
        <v>11.0</v>
      </c>
      <c r="X74" s="33">
        <v>0.5</v>
      </c>
      <c r="Y74" s="33">
        <v>0.0</v>
      </c>
      <c r="Z74" s="33">
        <v>1.2</v>
      </c>
      <c r="AA74" s="33">
        <v>1.2</v>
      </c>
      <c r="AB74" s="33">
        <v>9.3</v>
      </c>
      <c r="AC74" s="33">
        <v>11.1</v>
      </c>
      <c r="AD74" s="33">
        <v>10.0</v>
      </c>
      <c r="AE74" s="33">
        <v>8.0</v>
      </c>
      <c r="AF74" s="35">
        <v>0.25</v>
      </c>
      <c r="AG74" s="35">
        <v>0.0</v>
      </c>
      <c r="AH74" s="35">
        <v>1.2</v>
      </c>
      <c r="AI74" s="35">
        <v>1.2</v>
      </c>
      <c r="AJ74" s="35">
        <v>13.2</v>
      </c>
      <c r="AK74" s="35">
        <v>13.1</v>
      </c>
      <c r="AL74" s="35">
        <v>11.2</v>
      </c>
      <c r="AM74" s="35">
        <v>10.4</v>
      </c>
      <c r="AN74" s="36">
        <v>0.25</v>
      </c>
      <c r="AO74" s="36">
        <v>0.0</v>
      </c>
      <c r="AP74" s="36">
        <v>1.2</v>
      </c>
      <c r="AQ74" s="36">
        <v>1.2</v>
      </c>
      <c r="AR74" s="36">
        <v>11.2</v>
      </c>
      <c r="AS74" s="36">
        <v>13.4</v>
      </c>
      <c r="AT74" s="36">
        <v>9.4</v>
      </c>
      <c r="AU74" s="36">
        <v>8.3</v>
      </c>
      <c r="AV74" s="30">
        <f t="shared" si="1"/>
        <v>-5.25</v>
      </c>
      <c r="AW74" s="30">
        <f t="shared" si="2"/>
        <v>0.5</v>
      </c>
      <c r="AX74" s="30">
        <f t="shared" si="3"/>
        <v>0.25</v>
      </c>
      <c r="AY74" s="30">
        <f t="shared" si="4"/>
        <v>0.25</v>
      </c>
      <c r="AZ74" s="14"/>
      <c r="BA74" s="14"/>
      <c r="BB74" s="14"/>
      <c r="BC74" s="30">
        <f t="shared" si="5"/>
        <v>-5.25</v>
      </c>
      <c r="BD74" s="30">
        <f t="shared" si="6"/>
        <v>-5.75</v>
      </c>
      <c r="BE74" s="30">
        <f t="shared" si="7"/>
        <v>-5.5</v>
      </c>
      <c r="BF74" s="30">
        <f t="shared" si="8"/>
        <v>-5.5</v>
      </c>
      <c r="BG74" s="14"/>
      <c r="BH74" s="14"/>
      <c r="BI74" s="14"/>
      <c r="BJ74" s="14"/>
      <c r="BK74" s="14"/>
      <c r="BL74" s="14"/>
      <c r="BM74" s="14"/>
      <c r="BN74" s="14"/>
      <c r="BO74" s="14"/>
      <c r="BP74" s="14"/>
    </row>
    <row r="75" ht="18.75" customHeight="1">
      <c r="A75" s="14"/>
      <c r="B75" s="30">
        <v>36.0</v>
      </c>
      <c r="C75" s="30">
        <v>112684.0</v>
      </c>
      <c r="D75" s="30" t="s">
        <v>430</v>
      </c>
      <c r="E75" s="30">
        <v>1992.0</v>
      </c>
      <c r="F75" s="30">
        <f>2011-E75</f>
        <v>19</v>
      </c>
      <c r="G75" s="30">
        <v>0.0</v>
      </c>
      <c r="H75" s="30">
        <v>1.0</v>
      </c>
      <c r="I75" s="31">
        <v>-6.25</v>
      </c>
      <c r="J75" s="31">
        <v>-1.0</v>
      </c>
      <c r="K75" s="31">
        <v>0.04</v>
      </c>
      <c r="L75" s="31">
        <v>1.0</v>
      </c>
      <c r="M75" s="31">
        <v>47.0</v>
      </c>
      <c r="N75" s="31">
        <v>45.4</v>
      </c>
      <c r="O75" s="31">
        <v>548.0</v>
      </c>
      <c r="P75" s="31">
        <v>11.7</v>
      </c>
      <c r="Q75" s="31">
        <v>6.5</v>
      </c>
      <c r="R75" s="31">
        <v>2.0</v>
      </c>
      <c r="S75" s="31">
        <v>104.78</v>
      </c>
      <c r="T75" s="31">
        <v>15.0</v>
      </c>
      <c r="U75" s="31">
        <v>16.5</v>
      </c>
      <c r="V75" s="31">
        <v>9.5</v>
      </c>
      <c r="W75" s="31">
        <v>9.5</v>
      </c>
      <c r="X75" s="33">
        <v>0.25</v>
      </c>
      <c r="Y75" s="33">
        <v>0.0</v>
      </c>
      <c r="Z75" s="33">
        <v>1.2</v>
      </c>
      <c r="AA75" s="33">
        <v>1.2</v>
      </c>
      <c r="AB75" s="33">
        <v>9.0</v>
      </c>
      <c r="AC75" s="33">
        <v>15.1</v>
      </c>
      <c r="AD75" s="33">
        <v>6.0</v>
      </c>
      <c r="AE75" s="33">
        <v>4.7</v>
      </c>
      <c r="AF75" s="35">
        <v>0.25</v>
      </c>
      <c r="AG75" s="35">
        <v>0.0</v>
      </c>
      <c r="AH75" s="35">
        <v>1.2</v>
      </c>
      <c r="AI75" s="35">
        <v>1.2</v>
      </c>
      <c r="AJ75" s="35">
        <v>9.5</v>
      </c>
      <c r="AK75" s="35">
        <v>14.2</v>
      </c>
      <c r="AL75" s="35">
        <v>7.3</v>
      </c>
      <c r="AM75" s="35">
        <v>5.9</v>
      </c>
      <c r="AN75" s="36">
        <v>0.25</v>
      </c>
      <c r="AO75" s="36">
        <v>0.0</v>
      </c>
      <c r="AP75" s="36">
        <v>1.2</v>
      </c>
      <c r="AQ75" s="36">
        <v>1.2</v>
      </c>
      <c r="AR75" s="36">
        <v>9.3</v>
      </c>
      <c r="AS75" s="36">
        <v>13.6</v>
      </c>
      <c r="AT75" s="36">
        <v>7.7</v>
      </c>
      <c r="AU75" s="36">
        <v>6.2</v>
      </c>
      <c r="AV75" s="30">
        <f t="shared" si="1"/>
        <v>-6.75</v>
      </c>
      <c r="AW75" s="30">
        <f t="shared" si="2"/>
        <v>0.25</v>
      </c>
      <c r="AX75" s="30">
        <f t="shared" si="3"/>
        <v>0.25</v>
      </c>
      <c r="AY75" s="30">
        <f t="shared" si="4"/>
        <v>0.25</v>
      </c>
      <c r="AZ75" s="14"/>
      <c r="BA75" s="14"/>
      <c r="BB75" s="14"/>
      <c r="BC75" s="30">
        <f t="shared" si="5"/>
        <v>-6.75</v>
      </c>
      <c r="BD75" s="30">
        <f t="shared" si="6"/>
        <v>-7</v>
      </c>
      <c r="BE75" s="30">
        <f t="shared" si="7"/>
        <v>-7</v>
      </c>
      <c r="BF75" s="30">
        <f t="shared" si="8"/>
        <v>-7</v>
      </c>
      <c r="BG75" s="14"/>
      <c r="BH75" s="14"/>
      <c r="BI75" s="14"/>
      <c r="BJ75" s="14"/>
      <c r="BK75" s="14"/>
      <c r="BL75" s="14"/>
      <c r="BM75" s="14"/>
      <c r="BN75" s="14"/>
      <c r="BO75" s="14"/>
      <c r="BP75" s="14"/>
    </row>
    <row r="76" ht="18.75" customHeight="1">
      <c r="A76" s="14"/>
      <c r="B76" s="14"/>
      <c r="C76" s="14"/>
      <c r="D76" s="14"/>
      <c r="E76" s="14"/>
      <c r="F76" s="14"/>
      <c r="G76" s="14"/>
      <c r="H76" s="30">
        <v>2.0</v>
      </c>
      <c r="I76" s="31">
        <v>-6.25</v>
      </c>
      <c r="J76" s="31">
        <v>-1.25</v>
      </c>
      <c r="K76" s="31">
        <v>0.04</v>
      </c>
      <c r="L76" s="31">
        <v>1.0</v>
      </c>
      <c r="M76" s="31">
        <v>46.6</v>
      </c>
      <c r="N76" s="31">
        <v>44.9</v>
      </c>
      <c r="O76" s="31">
        <v>546.0</v>
      </c>
      <c r="P76" s="31">
        <v>11.5</v>
      </c>
      <c r="Q76" s="31">
        <v>6.5</v>
      </c>
      <c r="R76" s="31">
        <v>2.0</v>
      </c>
      <c r="S76" s="31">
        <v>107.84</v>
      </c>
      <c r="T76" s="31">
        <v>18.0</v>
      </c>
      <c r="U76" s="31">
        <v>18.8</v>
      </c>
      <c r="V76" s="31">
        <v>9.7</v>
      </c>
      <c r="W76" s="31">
        <v>10.6</v>
      </c>
      <c r="X76" s="33">
        <v>0.5</v>
      </c>
      <c r="Y76" s="33">
        <v>0.0</v>
      </c>
      <c r="Z76" s="33">
        <v>1.2</v>
      </c>
      <c r="AA76" s="33">
        <v>1.2</v>
      </c>
      <c r="AB76" s="33">
        <v>11.7</v>
      </c>
      <c r="AC76" s="33">
        <v>16.7</v>
      </c>
      <c r="AD76" s="33">
        <v>6.6</v>
      </c>
      <c r="AE76" s="33">
        <v>6.1</v>
      </c>
      <c r="AF76" s="35">
        <v>0.5</v>
      </c>
      <c r="AG76" s="35">
        <v>0.0</v>
      </c>
      <c r="AH76" s="35">
        <v>1.2</v>
      </c>
      <c r="AI76" s="35">
        <v>1.2</v>
      </c>
      <c r="AJ76" s="35">
        <v>7.4</v>
      </c>
      <c r="AK76" s="35">
        <v>13.1</v>
      </c>
      <c r="AL76" s="35">
        <v>6.6</v>
      </c>
      <c r="AM76" s="35">
        <v>4.8</v>
      </c>
      <c r="AN76" s="36">
        <v>0.75</v>
      </c>
      <c r="AO76" s="36">
        <v>0.0</v>
      </c>
      <c r="AP76" s="36">
        <v>1.2</v>
      </c>
      <c r="AQ76" s="36">
        <v>1.2</v>
      </c>
      <c r="AR76" s="36">
        <v>10.4</v>
      </c>
      <c r="AS76" s="36">
        <v>16.3</v>
      </c>
      <c r="AT76" s="36">
        <v>6.0</v>
      </c>
      <c r="AU76" s="36">
        <v>5.2</v>
      </c>
      <c r="AV76" s="30">
        <f t="shared" si="1"/>
        <v>-6.875</v>
      </c>
      <c r="AW76" s="30">
        <f t="shared" si="2"/>
        <v>0.5</v>
      </c>
      <c r="AX76" s="30">
        <f t="shared" si="3"/>
        <v>0.5</v>
      </c>
      <c r="AY76" s="30">
        <f t="shared" si="4"/>
        <v>0.75</v>
      </c>
      <c r="AZ76" s="14"/>
      <c r="BA76" s="14"/>
      <c r="BB76" s="14"/>
      <c r="BC76" s="30">
        <f t="shared" si="5"/>
        <v>-6.875</v>
      </c>
      <c r="BD76" s="30">
        <f t="shared" si="6"/>
        <v>-7.375</v>
      </c>
      <c r="BE76" s="30">
        <f t="shared" si="7"/>
        <v>-7.375</v>
      </c>
      <c r="BF76" s="30">
        <f t="shared" si="8"/>
        <v>-7.625</v>
      </c>
      <c r="BG76" s="14"/>
      <c r="BH76" s="14"/>
      <c r="BI76" s="14"/>
      <c r="BJ76" s="14"/>
      <c r="BK76" s="14"/>
      <c r="BL76" s="14"/>
      <c r="BM76" s="14"/>
      <c r="BN76" s="14"/>
      <c r="BO76" s="14"/>
      <c r="BP76" s="14"/>
    </row>
    <row r="77" ht="18.75" customHeight="1">
      <c r="A77" s="14"/>
      <c r="B77" s="30">
        <v>37.0</v>
      </c>
      <c r="C77" s="30">
        <v>112693.0</v>
      </c>
      <c r="D77" s="30" t="s">
        <v>439</v>
      </c>
      <c r="E77" s="30">
        <v>1993.0</v>
      </c>
      <c r="F77" s="30">
        <f>2011-E77</f>
        <v>18</v>
      </c>
      <c r="G77" s="30">
        <v>1.0</v>
      </c>
      <c r="H77" s="30">
        <v>1.0</v>
      </c>
      <c r="I77" s="31">
        <v>-8.0</v>
      </c>
      <c r="J77" s="31">
        <v>-2.25</v>
      </c>
      <c r="K77" s="31">
        <v>0.03</v>
      </c>
      <c r="L77" s="31">
        <v>1.0</v>
      </c>
      <c r="M77" s="31">
        <v>45.7</v>
      </c>
      <c r="N77" s="31">
        <v>43.8</v>
      </c>
      <c r="O77" s="31">
        <v>545.0</v>
      </c>
      <c r="P77" s="31">
        <v>11.0</v>
      </c>
      <c r="Q77" s="31">
        <v>6.0</v>
      </c>
      <c r="R77" s="31">
        <v>3.0</v>
      </c>
      <c r="S77" s="31">
        <v>116.71</v>
      </c>
      <c r="T77" s="31">
        <v>16.5</v>
      </c>
      <c r="U77" s="31">
        <v>17.8</v>
      </c>
      <c r="V77" s="31">
        <v>9.5</v>
      </c>
      <c r="W77" s="31">
        <v>10.0</v>
      </c>
      <c r="X77" s="33">
        <v>0.5</v>
      </c>
      <c r="Y77" s="33">
        <v>0.0</v>
      </c>
      <c r="Z77" s="33">
        <v>1.2</v>
      </c>
      <c r="AA77" s="33">
        <v>1.2</v>
      </c>
      <c r="AB77" s="33">
        <v>10.2</v>
      </c>
      <c r="AC77" s="33">
        <v>14.1</v>
      </c>
      <c r="AD77" s="33">
        <v>7.9</v>
      </c>
      <c r="AE77" s="33">
        <v>6.7</v>
      </c>
      <c r="AF77" s="35">
        <v>0.5</v>
      </c>
      <c r="AG77" s="35">
        <v>0.0</v>
      </c>
      <c r="AH77" s="35">
        <v>1.2</v>
      </c>
      <c r="AI77" s="35">
        <v>1.2</v>
      </c>
      <c r="AJ77" s="35">
        <v>10.3</v>
      </c>
      <c r="AK77" s="35">
        <v>13.9</v>
      </c>
      <c r="AL77" s="35">
        <v>8.1</v>
      </c>
      <c r="AM77" s="35">
        <v>6.9</v>
      </c>
      <c r="AN77" s="36">
        <v>0.25</v>
      </c>
      <c r="AO77" s="36">
        <v>0.0</v>
      </c>
      <c r="AP77" s="36">
        <v>1.2</v>
      </c>
      <c r="AQ77" s="36">
        <v>1.2</v>
      </c>
      <c r="AR77" s="36">
        <v>13.2</v>
      </c>
      <c r="AS77" s="36">
        <v>17.5</v>
      </c>
      <c r="AT77" s="36">
        <v>7.2</v>
      </c>
      <c r="AU77" s="36">
        <v>7.0</v>
      </c>
      <c r="AV77" s="30">
        <f t="shared" si="1"/>
        <v>-9.125</v>
      </c>
      <c r="AW77" s="30">
        <f t="shared" si="2"/>
        <v>0.5</v>
      </c>
      <c r="AX77" s="30">
        <f t="shared" si="3"/>
        <v>0.5</v>
      </c>
      <c r="AY77" s="30">
        <f t="shared" si="4"/>
        <v>0.25</v>
      </c>
      <c r="AZ77" s="14"/>
      <c r="BA77" s="14"/>
      <c r="BB77" s="14"/>
      <c r="BC77" s="30">
        <f t="shared" si="5"/>
        <v>-9.125</v>
      </c>
      <c r="BD77" s="30">
        <f t="shared" si="6"/>
        <v>-9.625</v>
      </c>
      <c r="BE77" s="30">
        <f t="shared" si="7"/>
        <v>-9.625</v>
      </c>
      <c r="BF77" s="30">
        <f t="shared" si="8"/>
        <v>-9.375</v>
      </c>
      <c r="BG77" s="14"/>
      <c r="BH77" s="14"/>
      <c r="BI77" s="14"/>
      <c r="BJ77" s="14"/>
      <c r="BK77" s="14"/>
      <c r="BL77" s="14"/>
      <c r="BM77" s="14"/>
      <c r="BN77" s="14"/>
      <c r="BO77" s="14"/>
      <c r="BP77" s="14"/>
    </row>
    <row r="78" ht="18.75" customHeight="1">
      <c r="A78" s="14"/>
      <c r="B78" s="14"/>
      <c r="C78" s="14"/>
      <c r="D78" s="14"/>
      <c r="E78" s="14"/>
      <c r="F78" s="14"/>
      <c r="G78" s="14"/>
      <c r="H78" s="30">
        <v>2.0</v>
      </c>
      <c r="I78" s="31">
        <v>-7.0</v>
      </c>
      <c r="J78" s="31">
        <v>-2.75</v>
      </c>
      <c r="K78" s="31">
        <v>0.02</v>
      </c>
      <c r="L78" s="31">
        <v>1.0</v>
      </c>
      <c r="M78" s="31">
        <v>46.0</v>
      </c>
      <c r="N78" s="31">
        <v>43.5</v>
      </c>
      <c r="O78" s="31">
        <v>547.0</v>
      </c>
      <c r="P78" s="31">
        <v>10.5</v>
      </c>
      <c r="Q78" s="31">
        <v>6.0</v>
      </c>
      <c r="R78" s="31">
        <v>3.0</v>
      </c>
      <c r="S78" s="31">
        <v>111.31</v>
      </c>
      <c r="T78" s="31">
        <v>17.1</v>
      </c>
      <c r="U78" s="31">
        <v>18.4</v>
      </c>
      <c r="V78" s="31">
        <v>9.4</v>
      </c>
      <c r="W78" s="31">
        <v>10.0</v>
      </c>
      <c r="X78" s="33">
        <v>0.75</v>
      </c>
      <c r="Y78" s="33">
        <v>0.0</v>
      </c>
      <c r="Z78" s="33">
        <v>1.2</v>
      </c>
      <c r="AA78" s="33">
        <v>1.2</v>
      </c>
      <c r="AB78" s="33">
        <v>11.5</v>
      </c>
      <c r="AC78" s="33">
        <v>16.6</v>
      </c>
      <c r="AD78" s="33">
        <v>6.7</v>
      </c>
      <c r="AE78" s="33">
        <v>6.1</v>
      </c>
      <c r="AF78" s="35">
        <v>0.75</v>
      </c>
      <c r="AG78" s="35">
        <v>0.0</v>
      </c>
      <c r="AH78" s="35">
        <v>1.2</v>
      </c>
      <c r="AI78" s="35">
        <v>1.2</v>
      </c>
      <c r="AJ78" s="35">
        <v>12.8</v>
      </c>
      <c r="AK78" s="35">
        <v>17.0</v>
      </c>
      <c r="AL78" s="35">
        <v>7.4</v>
      </c>
      <c r="AM78" s="35">
        <v>7.0</v>
      </c>
      <c r="AN78" s="36">
        <v>0.25</v>
      </c>
      <c r="AO78" s="36">
        <v>0.0</v>
      </c>
      <c r="AP78" s="36">
        <v>1.2</v>
      </c>
      <c r="AQ78" s="36">
        <v>1.2</v>
      </c>
      <c r="AR78" s="36">
        <v>12.1</v>
      </c>
      <c r="AS78" s="36">
        <v>16.8</v>
      </c>
      <c r="AT78" s="36">
        <v>6.9</v>
      </c>
      <c r="AU78" s="36">
        <v>6.4</v>
      </c>
      <c r="AV78" s="30">
        <f t="shared" si="1"/>
        <v>-8.375</v>
      </c>
      <c r="AW78" s="30">
        <f t="shared" si="2"/>
        <v>0.75</v>
      </c>
      <c r="AX78" s="30">
        <f t="shared" si="3"/>
        <v>0.75</v>
      </c>
      <c r="AY78" s="30">
        <f t="shared" si="4"/>
        <v>0.25</v>
      </c>
      <c r="AZ78" s="14"/>
      <c r="BA78" s="14"/>
      <c r="BB78" s="14"/>
      <c r="BC78" s="30">
        <f t="shared" si="5"/>
        <v>-8.375</v>
      </c>
      <c r="BD78" s="30">
        <f t="shared" si="6"/>
        <v>-9.125</v>
      </c>
      <c r="BE78" s="30">
        <f t="shared" si="7"/>
        <v>-9.125</v>
      </c>
      <c r="BF78" s="30">
        <f t="shared" si="8"/>
        <v>-8.625</v>
      </c>
      <c r="BG78" s="14"/>
      <c r="BH78" s="14"/>
      <c r="BI78" s="14"/>
      <c r="BJ78" s="14"/>
      <c r="BK78" s="14"/>
      <c r="BL78" s="14"/>
      <c r="BM78" s="14"/>
      <c r="BN78" s="14"/>
      <c r="BO78" s="14"/>
      <c r="BP78" s="14"/>
    </row>
    <row r="79" ht="18.75" customHeight="1">
      <c r="A79" s="14"/>
      <c r="B79" s="30">
        <v>38.0</v>
      </c>
      <c r="C79" s="30">
        <v>112887.0</v>
      </c>
      <c r="D79" s="30" t="s">
        <v>448</v>
      </c>
      <c r="E79" s="30">
        <v>1990.0</v>
      </c>
      <c r="F79" s="30">
        <f>2011-E79</f>
        <v>21</v>
      </c>
      <c r="G79" s="30">
        <v>1.0</v>
      </c>
      <c r="H79" s="30">
        <v>1.0</v>
      </c>
      <c r="I79" s="31">
        <v>-4.5</v>
      </c>
      <c r="J79" s="31">
        <v>-1.75</v>
      </c>
      <c r="K79" s="31">
        <v>0.08</v>
      </c>
      <c r="L79" s="31">
        <v>1.0</v>
      </c>
      <c r="M79" s="31">
        <v>45.8</v>
      </c>
      <c r="N79" s="31">
        <v>45.1</v>
      </c>
      <c r="O79" s="31">
        <v>543.0</v>
      </c>
      <c r="P79" s="31">
        <v>11.3</v>
      </c>
      <c r="Q79" s="31">
        <v>6.5</v>
      </c>
      <c r="R79" s="31">
        <v>0.0</v>
      </c>
      <c r="S79" s="31">
        <v>94.66</v>
      </c>
      <c r="T79" s="31">
        <v>18.7</v>
      </c>
      <c r="U79" s="31">
        <v>19.3</v>
      </c>
      <c r="V79" s="31">
        <v>9.9</v>
      </c>
      <c r="W79" s="31">
        <v>10.9</v>
      </c>
      <c r="X79" s="33">
        <v>0.25</v>
      </c>
      <c r="Y79" s="33">
        <v>0.0</v>
      </c>
      <c r="Z79" s="33">
        <v>1.2</v>
      </c>
      <c r="AA79" s="33">
        <v>1.2</v>
      </c>
      <c r="AB79" s="33">
        <v>9.9</v>
      </c>
      <c r="AC79" s="33">
        <v>13.9</v>
      </c>
      <c r="AD79" s="33">
        <v>7.9</v>
      </c>
      <c r="AE79" s="33">
        <v>6.6</v>
      </c>
      <c r="AF79" s="35">
        <v>0.5</v>
      </c>
      <c r="AG79" s="35">
        <v>0.0</v>
      </c>
      <c r="AH79" s="35">
        <v>1.2</v>
      </c>
      <c r="AI79" s="35">
        <v>1.2</v>
      </c>
      <c r="AJ79" s="35">
        <v>10.3</v>
      </c>
      <c r="AK79" s="35">
        <v>15.0</v>
      </c>
      <c r="AL79" s="35">
        <v>7.2</v>
      </c>
      <c r="AM79" s="35">
        <v>6.2</v>
      </c>
      <c r="AN79" s="36">
        <v>0.25</v>
      </c>
      <c r="AO79" s="36">
        <v>0.0</v>
      </c>
      <c r="AP79" s="36">
        <v>1.2</v>
      </c>
      <c r="AQ79" s="36">
        <v>1.2</v>
      </c>
      <c r="AR79" s="36">
        <v>11.3</v>
      </c>
      <c r="AS79" s="36">
        <v>14.3</v>
      </c>
      <c r="AT79" s="36">
        <v>8.6</v>
      </c>
      <c r="AU79" s="36">
        <v>7.6</v>
      </c>
      <c r="AV79" s="30">
        <f t="shared" si="1"/>
        <v>-5.375</v>
      </c>
      <c r="AW79" s="30">
        <f t="shared" si="2"/>
        <v>0.25</v>
      </c>
      <c r="AX79" s="30">
        <f t="shared" si="3"/>
        <v>0.5</v>
      </c>
      <c r="AY79" s="30">
        <f t="shared" si="4"/>
        <v>0.25</v>
      </c>
      <c r="AZ79" s="14"/>
      <c r="BA79" s="14"/>
      <c r="BB79" s="14"/>
      <c r="BC79" s="30">
        <f t="shared" si="5"/>
        <v>-5.375</v>
      </c>
      <c r="BD79" s="30">
        <f t="shared" si="6"/>
        <v>-5.625</v>
      </c>
      <c r="BE79" s="30">
        <f t="shared" si="7"/>
        <v>-5.875</v>
      </c>
      <c r="BF79" s="30">
        <f t="shared" si="8"/>
        <v>-5.625</v>
      </c>
      <c r="BG79" s="14"/>
      <c r="BH79" s="14"/>
      <c r="BI79" s="14"/>
      <c r="BJ79" s="14"/>
      <c r="BK79" s="14"/>
      <c r="BL79" s="14"/>
      <c r="BM79" s="14"/>
      <c r="BN79" s="14"/>
      <c r="BO79" s="14"/>
      <c r="BP79" s="14"/>
    </row>
    <row r="80" ht="18.75" customHeight="1">
      <c r="A80" s="14"/>
      <c r="B80" s="14"/>
      <c r="C80" s="14"/>
      <c r="D80" s="14"/>
      <c r="E80" s="14"/>
      <c r="F80" s="14"/>
      <c r="G80" s="14"/>
      <c r="H80" s="30">
        <v>2.0</v>
      </c>
      <c r="I80" s="31">
        <v>-5.0</v>
      </c>
      <c r="J80" s="31">
        <v>-1.0</v>
      </c>
      <c r="K80" s="31">
        <v>0.08</v>
      </c>
      <c r="L80" s="31">
        <v>1.0</v>
      </c>
      <c r="M80" s="31">
        <v>45.3</v>
      </c>
      <c r="N80" s="31">
        <v>44.8</v>
      </c>
      <c r="O80" s="31">
        <v>544.0</v>
      </c>
      <c r="P80" s="31">
        <v>11.4</v>
      </c>
      <c r="Q80" s="31">
        <v>6.5</v>
      </c>
      <c r="R80" s="31">
        <v>0.0</v>
      </c>
      <c r="S80" s="31">
        <v>91.33</v>
      </c>
      <c r="T80" s="31">
        <v>14.3</v>
      </c>
      <c r="U80" s="31">
        <v>15.9</v>
      </c>
      <c r="V80" s="31">
        <v>9.5</v>
      </c>
      <c r="W80" s="31">
        <v>9.3</v>
      </c>
      <c r="X80" s="33">
        <v>0.25</v>
      </c>
      <c r="Y80" s="33">
        <v>0.0</v>
      </c>
      <c r="Z80" s="33">
        <v>1.2</v>
      </c>
      <c r="AA80" s="33">
        <v>1.2</v>
      </c>
      <c r="AB80" s="33">
        <v>10.5</v>
      </c>
      <c r="AC80" s="33">
        <v>14.7</v>
      </c>
      <c r="AD80" s="33">
        <v>7.7</v>
      </c>
      <c r="AE80" s="33">
        <v>6.6</v>
      </c>
      <c r="AF80" s="35">
        <v>0.5</v>
      </c>
      <c r="AG80" s="35">
        <v>0.0</v>
      </c>
      <c r="AH80" s="35">
        <v>1.2</v>
      </c>
      <c r="AI80" s="35">
        <v>1.2</v>
      </c>
      <c r="AJ80" s="35">
        <v>9.0</v>
      </c>
      <c r="AK80" s="35">
        <v>12.7</v>
      </c>
      <c r="AL80" s="35">
        <v>8.3</v>
      </c>
      <c r="AM80" s="35">
        <v>6.6</v>
      </c>
      <c r="AN80" s="36">
        <v>0.25</v>
      </c>
      <c r="AO80" s="36">
        <v>0.0</v>
      </c>
      <c r="AP80" s="36">
        <v>1.2</v>
      </c>
      <c r="AQ80" s="36">
        <v>1.2</v>
      </c>
      <c r="AR80" s="36">
        <v>11.7</v>
      </c>
      <c r="AS80" s="36">
        <v>15.0</v>
      </c>
      <c r="AT80" s="36">
        <v>8.4</v>
      </c>
      <c r="AU80" s="36">
        <v>7.5</v>
      </c>
      <c r="AV80" s="30">
        <f t="shared" si="1"/>
        <v>-5.5</v>
      </c>
      <c r="AW80" s="30">
        <f t="shared" si="2"/>
        <v>0.25</v>
      </c>
      <c r="AX80" s="30">
        <f t="shared" si="3"/>
        <v>0.5</v>
      </c>
      <c r="AY80" s="30">
        <f t="shared" si="4"/>
        <v>0.25</v>
      </c>
      <c r="AZ80" s="14"/>
      <c r="BA80" s="14"/>
      <c r="BB80" s="14"/>
      <c r="BC80" s="30">
        <f t="shared" si="5"/>
        <v>-5.5</v>
      </c>
      <c r="BD80" s="30">
        <f t="shared" si="6"/>
        <v>-5.75</v>
      </c>
      <c r="BE80" s="30">
        <f t="shared" si="7"/>
        <v>-6</v>
      </c>
      <c r="BF80" s="30">
        <f t="shared" si="8"/>
        <v>-5.75</v>
      </c>
      <c r="BG80" s="14"/>
      <c r="BH80" s="14"/>
      <c r="BI80" s="14"/>
      <c r="BJ80" s="14"/>
      <c r="BK80" s="14"/>
      <c r="BL80" s="14"/>
      <c r="BM80" s="14"/>
      <c r="BN80" s="14"/>
      <c r="BO80" s="14"/>
      <c r="BP80" s="14"/>
    </row>
    <row r="81" ht="18.75" customHeight="1">
      <c r="A81" s="14"/>
      <c r="B81" s="30">
        <v>39.0</v>
      </c>
      <c r="C81" s="30">
        <v>113046.0</v>
      </c>
      <c r="D81" s="30" t="s">
        <v>457</v>
      </c>
      <c r="E81" s="30">
        <v>1991.0</v>
      </c>
      <c r="F81" s="30">
        <f>2011-E81</f>
        <v>20</v>
      </c>
      <c r="G81" s="30">
        <v>0.0</v>
      </c>
      <c r="H81" s="30">
        <v>1.0</v>
      </c>
      <c r="I81" s="31">
        <v>-3.25</v>
      </c>
      <c r="J81" s="31">
        <v>-0.25</v>
      </c>
      <c r="K81" s="31">
        <v>0.08</v>
      </c>
      <c r="L81" s="31">
        <v>1.0</v>
      </c>
      <c r="M81" s="31">
        <v>44.9</v>
      </c>
      <c r="N81" s="31">
        <v>44.0</v>
      </c>
      <c r="O81" s="31">
        <v>560.0</v>
      </c>
      <c r="P81" s="31">
        <v>11.8</v>
      </c>
      <c r="Q81" s="31">
        <v>6.5</v>
      </c>
      <c r="R81" s="31">
        <v>0.0</v>
      </c>
      <c r="S81" s="31">
        <v>56.38</v>
      </c>
      <c r="T81" s="31">
        <v>13.7</v>
      </c>
      <c r="U81" s="31">
        <v>11.7</v>
      </c>
      <c r="V81" s="31">
        <v>12.9</v>
      </c>
      <c r="W81" s="31">
        <v>12.0</v>
      </c>
      <c r="X81" s="33">
        <v>0.0</v>
      </c>
      <c r="Y81" s="33">
        <v>0.0</v>
      </c>
      <c r="Z81" s="33">
        <v>1.2</v>
      </c>
      <c r="AA81" s="33">
        <v>1.2</v>
      </c>
      <c r="AB81" s="33">
        <v>13.4</v>
      </c>
      <c r="AC81" s="33">
        <v>12.7</v>
      </c>
      <c r="AD81" s="33">
        <v>11.8</v>
      </c>
      <c r="AE81" s="33">
        <v>11.0</v>
      </c>
      <c r="AF81" s="35">
        <v>0.0</v>
      </c>
      <c r="AG81" s="35">
        <v>0.0</v>
      </c>
      <c r="AH81" s="35">
        <v>1.2</v>
      </c>
      <c r="AI81" s="35">
        <v>1.2</v>
      </c>
      <c r="AJ81" s="35">
        <v>11.0</v>
      </c>
      <c r="AK81" s="35">
        <v>12.5</v>
      </c>
      <c r="AL81" s="35">
        <v>10.1</v>
      </c>
      <c r="AM81" s="35">
        <v>8.8</v>
      </c>
      <c r="AN81" s="36">
        <v>0.0</v>
      </c>
      <c r="AO81" s="36">
        <v>0.0</v>
      </c>
      <c r="AP81" s="36">
        <v>1.0</v>
      </c>
      <c r="AQ81" s="36">
        <v>1.0</v>
      </c>
      <c r="AR81" s="36">
        <v>9.6</v>
      </c>
      <c r="AS81" s="36">
        <v>10.6</v>
      </c>
      <c r="AT81" s="36">
        <v>10.7</v>
      </c>
      <c r="AU81" s="36">
        <v>8.9</v>
      </c>
      <c r="AV81" s="30">
        <f t="shared" si="1"/>
        <v>-3.375</v>
      </c>
      <c r="AW81" s="30">
        <f t="shared" si="2"/>
        <v>0</v>
      </c>
      <c r="AX81" s="30">
        <f t="shared" si="3"/>
        <v>0</v>
      </c>
      <c r="AY81" s="30">
        <f t="shared" si="4"/>
        <v>0</v>
      </c>
      <c r="AZ81" s="14"/>
      <c r="BA81" s="14"/>
      <c r="BB81" s="14"/>
      <c r="BC81" s="30">
        <f t="shared" si="5"/>
        <v>-3.375</v>
      </c>
      <c r="BD81" s="30">
        <f t="shared" si="6"/>
        <v>-3.375</v>
      </c>
      <c r="BE81" s="30">
        <f t="shared" si="7"/>
        <v>-3.375</v>
      </c>
      <c r="BF81" s="30">
        <f t="shared" si="8"/>
        <v>-3.375</v>
      </c>
      <c r="BG81" s="14"/>
      <c r="BH81" s="14"/>
      <c r="BI81" s="14"/>
      <c r="BJ81" s="14"/>
      <c r="BK81" s="14"/>
      <c r="BL81" s="14"/>
      <c r="BM81" s="14"/>
      <c r="BN81" s="14"/>
      <c r="BO81" s="14"/>
      <c r="BP81" s="14"/>
    </row>
    <row r="82" ht="18.75" customHeight="1">
      <c r="A82" s="14"/>
      <c r="B82" s="14"/>
      <c r="C82" s="14"/>
      <c r="D82" s="14"/>
      <c r="E82" s="14"/>
      <c r="F82" s="14"/>
      <c r="G82" s="14"/>
      <c r="H82" s="30">
        <v>2.0</v>
      </c>
      <c r="I82" s="31">
        <v>-3.75</v>
      </c>
      <c r="J82" s="31">
        <v>0.0</v>
      </c>
      <c r="K82" s="31">
        <v>0.08</v>
      </c>
      <c r="L82" s="31">
        <v>1.0</v>
      </c>
      <c r="M82" s="31">
        <v>44.8</v>
      </c>
      <c r="N82" s="31">
        <v>44.1</v>
      </c>
      <c r="O82" s="31">
        <v>553.0</v>
      </c>
      <c r="P82" s="31">
        <v>11.8</v>
      </c>
      <c r="Q82" s="31">
        <v>6.5</v>
      </c>
      <c r="R82" s="31">
        <v>0.0</v>
      </c>
      <c r="S82" s="31">
        <v>59.98</v>
      </c>
      <c r="T82" s="31">
        <v>19.8</v>
      </c>
      <c r="U82" s="31">
        <v>17.0</v>
      </c>
      <c r="V82" s="31">
        <v>12.9</v>
      </c>
      <c r="W82" s="31">
        <v>13.8</v>
      </c>
      <c r="X82" s="33">
        <v>0.0</v>
      </c>
      <c r="Y82" s="33">
        <v>0.0</v>
      </c>
      <c r="Z82" s="33">
        <v>1.2</v>
      </c>
      <c r="AA82" s="33">
        <v>1.2</v>
      </c>
      <c r="AB82" s="33">
        <v>14.3</v>
      </c>
      <c r="AC82" s="33">
        <v>15.5</v>
      </c>
      <c r="AD82" s="33">
        <v>9.9</v>
      </c>
      <c r="AE82" s="33">
        <v>9.6</v>
      </c>
      <c r="AF82" s="35">
        <v>0.25</v>
      </c>
      <c r="AG82" s="35">
        <v>0.0</v>
      </c>
      <c r="AH82" s="35">
        <v>1.2</v>
      </c>
      <c r="AI82" s="35">
        <v>1.2</v>
      </c>
      <c r="AJ82" s="35">
        <v>12.9</v>
      </c>
      <c r="AK82" s="35">
        <v>14.9</v>
      </c>
      <c r="AL82" s="35">
        <v>9.3</v>
      </c>
      <c r="AM82" s="35">
        <v>8.7</v>
      </c>
      <c r="AN82" s="36">
        <v>0.25</v>
      </c>
      <c r="AO82" s="36">
        <v>0.0</v>
      </c>
      <c r="AP82" s="36">
        <v>1.2</v>
      </c>
      <c r="AQ82" s="36">
        <v>1.2</v>
      </c>
      <c r="AR82" s="36">
        <v>12.8</v>
      </c>
      <c r="AS82" s="36">
        <v>15.7</v>
      </c>
      <c r="AT82" s="36">
        <v>8.5</v>
      </c>
      <c r="AU82" s="36">
        <v>8.0</v>
      </c>
      <c r="AV82" s="30">
        <f t="shared" si="1"/>
        <v>-3.75</v>
      </c>
      <c r="AW82" s="30">
        <f t="shared" si="2"/>
        <v>0</v>
      </c>
      <c r="AX82" s="30">
        <f t="shared" si="3"/>
        <v>0.25</v>
      </c>
      <c r="AY82" s="30">
        <f t="shared" si="4"/>
        <v>0.25</v>
      </c>
      <c r="AZ82" s="14"/>
      <c r="BA82" s="14"/>
      <c r="BB82" s="14"/>
      <c r="BC82" s="30">
        <f t="shared" si="5"/>
        <v>-3.75</v>
      </c>
      <c r="BD82" s="30">
        <f t="shared" si="6"/>
        <v>-3.75</v>
      </c>
      <c r="BE82" s="30">
        <f t="shared" si="7"/>
        <v>-4</v>
      </c>
      <c r="BF82" s="30">
        <f t="shared" si="8"/>
        <v>-4</v>
      </c>
      <c r="BG82" s="14"/>
      <c r="BH82" s="14"/>
      <c r="BI82" s="14"/>
      <c r="BJ82" s="14"/>
      <c r="BK82" s="14"/>
      <c r="BL82" s="14"/>
      <c r="BM82" s="14"/>
      <c r="BN82" s="14"/>
      <c r="BO82" s="14"/>
      <c r="BP82" s="14"/>
    </row>
    <row r="83" ht="18.75" customHeight="1">
      <c r="A83" s="14"/>
      <c r="B83" s="30">
        <v>40.0</v>
      </c>
      <c r="C83" s="30">
        <v>113049.0</v>
      </c>
      <c r="D83" s="30" t="s">
        <v>472</v>
      </c>
      <c r="E83" s="30">
        <v>1993.0</v>
      </c>
      <c r="F83" s="30">
        <f>2011-E83</f>
        <v>18</v>
      </c>
      <c r="G83" s="30">
        <v>0.0</v>
      </c>
      <c r="H83" s="30">
        <v>1.0</v>
      </c>
      <c r="I83" s="31">
        <v>-6.5</v>
      </c>
      <c r="J83" s="31">
        <v>-1.0</v>
      </c>
      <c r="K83" s="31">
        <v>0.06</v>
      </c>
      <c r="L83" s="31">
        <v>1.0</v>
      </c>
      <c r="M83" s="31">
        <v>47.5</v>
      </c>
      <c r="N83" s="31">
        <v>45.6</v>
      </c>
      <c r="O83" s="31">
        <v>556.0</v>
      </c>
      <c r="P83" s="31">
        <v>11.0</v>
      </c>
      <c r="Q83" s="31">
        <v>6.5</v>
      </c>
      <c r="R83" s="31">
        <v>2.0</v>
      </c>
      <c r="S83" s="31">
        <v>107.9</v>
      </c>
      <c r="T83" s="31">
        <v>11.4</v>
      </c>
      <c r="U83" s="31">
        <v>11.6</v>
      </c>
      <c r="V83" s="31">
        <v>11.2</v>
      </c>
      <c r="W83" s="31">
        <v>9.9</v>
      </c>
      <c r="X83" s="33">
        <v>0.25</v>
      </c>
      <c r="Y83" s="33">
        <v>0.0</v>
      </c>
      <c r="Z83" s="33">
        <v>1.2</v>
      </c>
      <c r="AA83" s="33">
        <v>1.2</v>
      </c>
      <c r="AB83" s="33">
        <v>9.3</v>
      </c>
      <c r="AC83" s="33">
        <v>13.6</v>
      </c>
      <c r="AD83" s="33">
        <v>7.7</v>
      </c>
      <c r="AE83" s="33">
        <v>6.2</v>
      </c>
      <c r="AF83" s="35">
        <v>0.0</v>
      </c>
      <c r="AG83" s="35">
        <v>-0.5</v>
      </c>
      <c r="AH83" s="35">
        <v>1.0</v>
      </c>
      <c r="AI83" s="35">
        <v>1.0</v>
      </c>
      <c r="AJ83" s="35">
        <v>8.1</v>
      </c>
      <c r="AK83" s="35">
        <v>13.1</v>
      </c>
      <c r="AL83" s="35">
        <v>7.2</v>
      </c>
      <c r="AM83" s="35">
        <v>5.4</v>
      </c>
      <c r="AN83" s="36">
        <v>0.25</v>
      </c>
      <c r="AO83" s="36">
        <v>-0.75</v>
      </c>
      <c r="AP83" s="36">
        <v>1.0</v>
      </c>
      <c r="AQ83" s="36">
        <v>1.0</v>
      </c>
      <c r="AR83" s="36">
        <v>12.1</v>
      </c>
      <c r="AS83" s="36">
        <v>17.0</v>
      </c>
      <c r="AT83" s="36">
        <v>6.7</v>
      </c>
      <c r="AU83" s="36">
        <v>6.2</v>
      </c>
      <c r="AV83" s="30">
        <f t="shared" si="1"/>
        <v>-7</v>
      </c>
      <c r="AW83" s="30">
        <f t="shared" si="2"/>
        <v>0.25</v>
      </c>
      <c r="AX83" s="30">
        <f t="shared" si="3"/>
        <v>-0.25</v>
      </c>
      <c r="AY83" s="30">
        <f t="shared" si="4"/>
        <v>-0.125</v>
      </c>
      <c r="AZ83" s="14"/>
      <c r="BA83" s="14"/>
      <c r="BB83" s="14"/>
      <c r="BC83" s="30">
        <f t="shared" si="5"/>
        <v>-7</v>
      </c>
      <c r="BD83" s="30">
        <f t="shared" si="6"/>
        <v>-7.25</v>
      </c>
      <c r="BE83" s="30">
        <f t="shared" si="7"/>
        <v>-6.75</v>
      </c>
      <c r="BF83" s="30">
        <f t="shared" si="8"/>
        <v>-6.875</v>
      </c>
      <c r="BG83" s="14"/>
      <c r="BH83" s="14"/>
      <c r="BI83" s="14"/>
      <c r="BJ83" s="14"/>
      <c r="BK83" s="14"/>
      <c r="BL83" s="14"/>
      <c r="BM83" s="14"/>
      <c r="BN83" s="14"/>
      <c r="BO83" s="14"/>
      <c r="BP83" s="14"/>
    </row>
    <row r="84" ht="18.75" customHeight="1">
      <c r="A84" s="14"/>
      <c r="B84" s="14"/>
      <c r="C84" s="14"/>
      <c r="D84" s="14"/>
      <c r="E84" s="14"/>
      <c r="F84" s="14"/>
      <c r="G84" s="14"/>
      <c r="H84" s="30">
        <v>2.0</v>
      </c>
      <c r="I84" s="31">
        <v>-4.5</v>
      </c>
      <c r="J84" s="31">
        <v>-1.75</v>
      </c>
      <c r="K84" s="31">
        <v>0.07</v>
      </c>
      <c r="L84" s="31">
        <v>1.0</v>
      </c>
      <c r="M84" s="31">
        <v>48.0</v>
      </c>
      <c r="N84" s="31">
        <v>45.7</v>
      </c>
      <c r="O84" s="31">
        <v>557.0</v>
      </c>
      <c r="P84" s="31">
        <v>10.8</v>
      </c>
      <c r="Q84" s="31">
        <v>6.5</v>
      </c>
      <c r="R84" s="31">
        <v>2.0</v>
      </c>
      <c r="S84" s="31">
        <v>94.7</v>
      </c>
      <c r="T84" s="31">
        <v>13.0</v>
      </c>
      <c r="U84" s="31">
        <v>12.6</v>
      </c>
      <c r="V84" s="31">
        <v>11.5</v>
      </c>
      <c r="W84" s="31">
        <v>10.6</v>
      </c>
      <c r="X84" s="33">
        <v>0.25</v>
      </c>
      <c r="Y84" s="33">
        <v>0.0</v>
      </c>
      <c r="Z84" s="33">
        <v>1.2</v>
      </c>
      <c r="AA84" s="33">
        <v>1.2</v>
      </c>
      <c r="AB84" s="33">
        <v>8.9</v>
      </c>
      <c r="AC84" s="33">
        <v>11.7</v>
      </c>
      <c r="AD84" s="33">
        <v>9.1</v>
      </c>
      <c r="AE84" s="33">
        <v>7.3</v>
      </c>
      <c r="AF84" s="35">
        <v>0.0</v>
      </c>
      <c r="AG84" s="35">
        <v>0.0</v>
      </c>
      <c r="AH84" s="35">
        <v>1.0</v>
      </c>
      <c r="AI84" s="35">
        <v>1.0</v>
      </c>
      <c r="AJ84" s="35">
        <v>9.7</v>
      </c>
      <c r="AK84" s="35">
        <v>13.4</v>
      </c>
      <c r="AL84" s="35">
        <v>8.2</v>
      </c>
      <c r="AM84" s="35">
        <v>6.8</v>
      </c>
      <c r="AN84" s="36">
        <v>0.0</v>
      </c>
      <c r="AO84" s="36">
        <v>0.0</v>
      </c>
      <c r="AP84" s="36">
        <v>1.0</v>
      </c>
      <c r="AQ84" s="36">
        <v>1.0</v>
      </c>
      <c r="AR84" s="36">
        <v>10.1</v>
      </c>
      <c r="AS84" s="36">
        <v>13.0</v>
      </c>
      <c r="AT84" s="36">
        <v>8.8</v>
      </c>
      <c r="AU84" s="36">
        <v>7.5</v>
      </c>
      <c r="AV84" s="30">
        <f t="shared" si="1"/>
        <v>-5.375</v>
      </c>
      <c r="AW84" s="30">
        <f t="shared" si="2"/>
        <v>0.25</v>
      </c>
      <c r="AX84" s="30">
        <f t="shared" si="3"/>
        <v>0</v>
      </c>
      <c r="AY84" s="30">
        <f t="shared" si="4"/>
        <v>0</v>
      </c>
      <c r="AZ84" s="14"/>
      <c r="BA84" s="14"/>
      <c r="BB84" s="14"/>
      <c r="BC84" s="30">
        <f t="shared" si="5"/>
        <v>-5.375</v>
      </c>
      <c r="BD84" s="30">
        <f t="shared" si="6"/>
        <v>-5.625</v>
      </c>
      <c r="BE84" s="30">
        <f t="shared" si="7"/>
        <v>-5.375</v>
      </c>
      <c r="BF84" s="30">
        <f t="shared" si="8"/>
        <v>-5.375</v>
      </c>
      <c r="BG84" s="14"/>
      <c r="BH84" s="14"/>
      <c r="BI84" s="14"/>
      <c r="BJ84" s="14"/>
      <c r="BK84" s="14"/>
      <c r="BL84" s="14"/>
      <c r="BM84" s="14"/>
      <c r="BN84" s="14"/>
      <c r="BO84" s="14"/>
      <c r="BP84" s="14"/>
    </row>
    <row r="85" ht="18.75" customHeight="1">
      <c r="A85" s="14"/>
      <c r="B85" s="30">
        <v>41.0</v>
      </c>
      <c r="C85" s="30">
        <v>113052.0</v>
      </c>
      <c r="D85" s="30" t="s">
        <v>483</v>
      </c>
      <c r="E85" s="30">
        <v>1991.0</v>
      </c>
      <c r="F85" s="30">
        <f>2011-E85</f>
        <v>20</v>
      </c>
      <c r="G85" s="30">
        <v>1.0</v>
      </c>
      <c r="H85" s="30">
        <v>1.0</v>
      </c>
      <c r="I85" s="31">
        <v>-9.25</v>
      </c>
      <c r="J85" s="31">
        <v>-2.5</v>
      </c>
      <c r="K85" s="31">
        <v>0.03</v>
      </c>
      <c r="L85" s="31">
        <v>1.0</v>
      </c>
      <c r="M85" s="31">
        <v>44.3</v>
      </c>
      <c r="N85" s="31">
        <v>42.4</v>
      </c>
      <c r="O85" s="31">
        <v>544.0</v>
      </c>
      <c r="P85" s="31">
        <v>11.9</v>
      </c>
      <c r="Q85" s="31">
        <v>6.0</v>
      </c>
      <c r="R85" s="31">
        <v>0.0</v>
      </c>
      <c r="S85" s="31">
        <v>129.94</v>
      </c>
      <c r="T85" s="31">
        <v>13.1</v>
      </c>
      <c r="U85" s="31">
        <v>12.8</v>
      </c>
      <c r="V85" s="31">
        <v>11.5</v>
      </c>
      <c r="W85" s="31">
        <v>10.6</v>
      </c>
      <c r="X85" s="33">
        <v>0.0</v>
      </c>
      <c r="Y85" s="33">
        <v>-0.5</v>
      </c>
      <c r="Z85" s="33">
        <v>1.2</v>
      </c>
      <c r="AA85" s="33">
        <v>1.2</v>
      </c>
      <c r="AB85" s="33">
        <v>7.0</v>
      </c>
      <c r="AC85" s="33">
        <v>11.8</v>
      </c>
      <c r="AD85" s="33">
        <v>7.6</v>
      </c>
      <c r="AE85" s="33">
        <v>5.5</v>
      </c>
      <c r="AF85" s="35">
        <v>0.0</v>
      </c>
      <c r="AG85" s="35">
        <v>-0.25</v>
      </c>
      <c r="AH85" s="35">
        <v>1.0</v>
      </c>
      <c r="AI85" s="35">
        <v>1.0</v>
      </c>
      <c r="AJ85" s="35">
        <v>7.3</v>
      </c>
      <c r="AK85" s="35">
        <v>12.2</v>
      </c>
      <c r="AL85" s="35">
        <v>7.3</v>
      </c>
      <c r="AM85" s="35">
        <v>5.4</v>
      </c>
      <c r="AN85" s="36">
        <v>0.0</v>
      </c>
      <c r="AO85" s="36">
        <v>-0.5</v>
      </c>
      <c r="AP85" s="36">
        <v>0.9</v>
      </c>
      <c r="AQ85" s="36">
        <v>1.0</v>
      </c>
      <c r="AR85" s="36">
        <v>7.8</v>
      </c>
      <c r="AS85" s="36">
        <v>12.0</v>
      </c>
      <c r="AT85" s="36">
        <v>7.9</v>
      </c>
      <c r="AU85" s="36">
        <v>6.0</v>
      </c>
      <c r="AV85" s="30">
        <f t="shared" si="1"/>
        <v>-10.5</v>
      </c>
      <c r="AW85" s="30">
        <f t="shared" si="2"/>
        <v>-0.25</v>
      </c>
      <c r="AX85" s="30">
        <f t="shared" si="3"/>
        <v>-0.125</v>
      </c>
      <c r="AY85" s="30">
        <f t="shared" si="4"/>
        <v>-0.25</v>
      </c>
      <c r="AZ85" s="14"/>
      <c r="BA85" s="14"/>
      <c r="BB85" s="14"/>
      <c r="BC85" s="30">
        <f t="shared" si="5"/>
        <v>-10.5</v>
      </c>
      <c r="BD85" s="30">
        <f t="shared" si="6"/>
        <v>-10.25</v>
      </c>
      <c r="BE85" s="30">
        <f t="shared" si="7"/>
        <v>-10.375</v>
      </c>
      <c r="BF85" s="30">
        <f t="shared" si="8"/>
        <v>-10.25</v>
      </c>
      <c r="BG85" s="14"/>
      <c r="BH85" s="14"/>
      <c r="BI85" s="14"/>
      <c r="BJ85" s="14"/>
      <c r="BK85" s="14"/>
      <c r="BL85" s="14"/>
      <c r="BM85" s="14"/>
      <c r="BN85" s="14"/>
      <c r="BO85" s="14"/>
      <c r="BP85" s="14"/>
    </row>
    <row r="86" ht="18.75" customHeight="1">
      <c r="A86" s="14"/>
      <c r="B86" s="14"/>
      <c r="C86" s="14"/>
      <c r="D86" s="14"/>
      <c r="E86" s="14"/>
      <c r="F86" s="14"/>
      <c r="G86" s="14"/>
      <c r="H86" s="30">
        <v>2.0</v>
      </c>
      <c r="I86" s="31">
        <v>-9.5</v>
      </c>
      <c r="J86" s="31">
        <v>-1.5</v>
      </c>
      <c r="K86" s="31">
        <v>0.02</v>
      </c>
      <c r="L86" s="31">
        <v>1.0</v>
      </c>
      <c r="M86" s="31">
        <v>44.3</v>
      </c>
      <c r="N86" s="31">
        <v>42.7</v>
      </c>
      <c r="O86" s="31">
        <v>548.0</v>
      </c>
      <c r="P86" s="31">
        <v>11.9</v>
      </c>
      <c r="Q86" s="31">
        <v>6.5</v>
      </c>
      <c r="R86" s="31">
        <v>0.0</v>
      </c>
      <c r="S86" s="31">
        <v>124.69</v>
      </c>
      <c r="T86" s="31">
        <v>15.8</v>
      </c>
      <c r="U86" s="31">
        <v>15.4</v>
      </c>
      <c r="V86" s="31">
        <v>11.2</v>
      </c>
      <c r="W86" s="31">
        <v>11.2</v>
      </c>
      <c r="X86" s="33">
        <v>0.25</v>
      </c>
      <c r="Y86" s="33">
        <v>-0.5</v>
      </c>
      <c r="Z86" s="33">
        <v>1.2</v>
      </c>
      <c r="AA86" s="33">
        <v>1.2</v>
      </c>
      <c r="AB86" s="33">
        <v>8.2</v>
      </c>
      <c r="AC86" s="33">
        <v>12.8</v>
      </c>
      <c r="AD86" s="33">
        <v>7.6</v>
      </c>
      <c r="AE86" s="33">
        <v>5.8</v>
      </c>
      <c r="AF86" s="35">
        <v>0.0</v>
      </c>
      <c r="AG86" s="35">
        <v>-0.5</v>
      </c>
      <c r="AH86" s="35">
        <v>1.0</v>
      </c>
      <c r="AI86" s="35">
        <v>1.0</v>
      </c>
      <c r="AJ86" s="35">
        <v>9.7</v>
      </c>
      <c r="AK86" s="35">
        <v>14.0</v>
      </c>
      <c r="AL86" s="35">
        <v>7.6</v>
      </c>
      <c r="AM86" s="35">
        <v>6.3</v>
      </c>
      <c r="AN86" s="36">
        <v>0.0</v>
      </c>
      <c r="AO86" s="36">
        <v>0.0</v>
      </c>
      <c r="AP86" s="36">
        <v>1.0</v>
      </c>
      <c r="AQ86" s="36">
        <v>1.0</v>
      </c>
      <c r="AR86" s="36">
        <v>12.6</v>
      </c>
      <c r="AS86" s="36">
        <v>17.8</v>
      </c>
      <c r="AT86" s="36">
        <v>6.4</v>
      </c>
      <c r="AU86" s="36">
        <v>6.1</v>
      </c>
      <c r="AV86" s="30">
        <f t="shared" si="1"/>
        <v>-10.25</v>
      </c>
      <c r="AW86" s="30">
        <f t="shared" si="2"/>
        <v>0</v>
      </c>
      <c r="AX86" s="30">
        <f t="shared" si="3"/>
        <v>-0.25</v>
      </c>
      <c r="AY86" s="30">
        <f t="shared" si="4"/>
        <v>0</v>
      </c>
      <c r="AZ86" s="14"/>
      <c r="BA86" s="14"/>
      <c r="BB86" s="14"/>
      <c r="BC86" s="30">
        <f t="shared" si="5"/>
        <v>-10.25</v>
      </c>
      <c r="BD86" s="30">
        <f t="shared" si="6"/>
        <v>-10.25</v>
      </c>
      <c r="BE86" s="30">
        <f t="shared" si="7"/>
        <v>-10</v>
      </c>
      <c r="BF86" s="30">
        <f t="shared" si="8"/>
        <v>-10.25</v>
      </c>
      <c r="BG86" s="14"/>
      <c r="BH86" s="14"/>
      <c r="BI86" s="14"/>
      <c r="BJ86" s="14"/>
      <c r="BK86" s="14"/>
      <c r="BL86" s="14"/>
      <c r="BM86" s="14"/>
      <c r="BN86" s="14"/>
      <c r="BO86" s="14"/>
      <c r="BP86" s="14"/>
    </row>
    <row r="87" ht="18.75" customHeight="1">
      <c r="A87" s="14"/>
      <c r="B87" s="30">
        <v>42.0</v>
      </c>
      <c r="C87" s="30">
        <v>113056.0</v>
      </c>
      <c r="D87" s="30" t="s">
        <v>496</v>
      </c>
      <c r="E87" s="30">
        <v>1989.0</v>
      </c>
      <c r="F87" s="30">
        <f>2011-E87</f>
        <v>22</v>
      </c>
      <c r="G87" s="30">
        <v>1.0</v>
      </c>
      <c r="H87" s="30">
        <v>1.0</v>
      </c>
      <c r="I87" s="31">
        <v>-6.75</v>
      </c>
      <c r="J87" s="31">
        <v>0.0</v>
      </c>
      <c r="K87" s="31">
        <v>0.03</v>
      </c>
      <c r="L87" s="31">
        <v>1.0</v>
      </c>
      <c r="M87" s="31">
        <v>43.3</v>
      </c>
      <c r="N87" s="31">
        <v>42.6</v>
      </c>
      <c r="O87" s="31">
        <v>553.0</v>
      </c>
      <c r="P87" s="31">
        <v>11.9</v>
      </c>
      <c r="Q87" s="31">
        <v>6.5</v>
      </c>
      <c r="R87" s="31">
        <v>-1.0</v>
      </c>
      <c r="S87" s="31">
        <v>98.13</v>
      </c>
      <c r="T87" s="31">
        <v>15.9</v>
      </c>
      <c r="U87" s="31">
        <v>17.9</v>
      </c>
      <c r="V87" s="31">
        <v>8.9</v>
      </c>
      <c r="W87" s="31">
        <v>9.3</v>
      </c>
      <c r="X87" s="33">
        <v>0.75</v>
      </c>
      <c r="Y87" s="33">
        <v>-0.5</v>
      </c>
      <c r="Z87" s="33">
        <v>1.2</v>
      </c>
      <c r="AA87" s="33">
        <v>1.2</v>
      </c>
      <c r="AB87" s="33">
        <v>10.4</v>
      </c>
      <c r="AC87" s="33">
        <v>14.5</v>
      </c>
      <c r="AD87" s="33">
        <v>7.8</v>
      </c>
      <c r="AE87" s="33">
        <v>6.6</v>
      </c>
      <c r="AF87" s="35">
        <v>0.5</v>
      </c>
      <c r="AG87" s="35">
        <v>0.0</v>
      </c>
      <c r="AH87" s="35">
        <v>1.2</v>
      </c>
      <c r="AI87" s="35">
        <v>1.2</v>
      </c>
      <c r="AJ87" s="35">
        <v>12.1</v>
      </c>
      <c r="AK87" s="35">
        <v>16.3</v>
      </c>
      <c r="AL87" s="35">
        <v>7.4</v>
      </c>
      <c r="AM87" s="35">
        <v>6.9</v>
      </c>
      <c r="AN87" s="36">
        <v>0.25</v>
      </c>
      <c r="AO87" s="36">
        <v>-0.25</v>
      </c>
      <c r="AP87" s="36">
        <v>1.2</v>
      </c>
      <c r="AQ87" s="36">
        <v>1.2</v>
      </c>
      <c r="AR87" s="36">
        <v>9.1</v>
      </c>
      <c r="AS87" s="36">
        <v>12.1</v>
      </c>
      <c r="AT87" s="36">
        <v>8.8</v>
      </c>
      <c r="AU87" s="36">
        <v>7.1</v>
      </c>
      <c r="AV87" s="30">
        <f t="shared" si="1"/>
        <v>-6.75</v>
      </c>
      <c r="AW87" s="30">
        <f t="shared" si="2"/>
        <v>0.5</v>
      </c>
      <c r="AX87" s="30">
        <f t="shared" si="3"/>
        <v>0.5</v>
      </c>
      <c r="AY87" s="30">
        <f t="shared" si="4"/>
        <v>0.125</v>
      </c>
      <c r="AZ87" s="14"/>
      <c r="BA87" s="14"/>
      <c r="BB87" s="14"/>
      <c r="BC87" s="30">
        <f t="shared" si="5"/>
        <v>-6.75</v>
      </c>
      <c r="BD87" s="30">
        <f t="shared" si="6"/>
        <v>-7.25</v>
      </c>
      <c r="BE87" s="30">
        <f t="shared" si="7"/>
        <v>-7.25</v>
      </c>
      <c r="BF87" s="30">
        <f t="shared" si="8"/>
        <v>-6.875</v>
      </c>
      <c r="BG87" s="14"/>
      <c r="BH87" s="14"/>
      <c r="BI87" s="14"/>
      <c r="BJ87" s="14"/>
      <c r="BK87" s="14"/>
      <c r="BL87" s="14"/>
      <c r="BM87" s="14"/>
      <c r="BN87" s="14"/>
      <c r="BO87" s="14"/>
      <c r="BP87" s="14"/>
    </row>
    <row r="88" ht="18.75" customHeight="1">
      <c r="A88" s="14"/>
      <c r="B88" s="14"/>
      <c r="C88" s="14"/>
      <c r="D88" s="14"/>
      <c r="E88" s="14"/>
      <c r="F88" s="14"/>
      <c r="G88" s="14"/>
      <c r="H88" s="30">
        <v>2.0</v>
      </c>
      <c r="I88" s="31">
        <v>-5.0</v>
      </c>
      <c r="J88" s="31">
        <v>-0.75</v>
      </c>
      <c r="K88" s="31">
        <v>0.03</v>
      </c>
      <c r="L88" s="31">
        <v>1.0</v>
      </c>
      <c r="M88" s="31">
        <v>42.3</v>
      </c>
      <c r="N88" s="31">
        <v>41.4</v>
      </c>
      <c r="O88" s="31">
        <v>549.0</v>
      </c>
      <c r="P88" s="31">
        <v>11.9</v>
      </c>
      <c r="Q88" s="31">
        <v>6.5</v>
      </c>
      <c r="R88" s="31">
        <v>-1.0</v>
      </c>
      <c r="S88" s="31">
        <v>87.93</v>
      </c>
      <c r="T88" s="31">
        <v>16.4</v>
      </c>
      <c r="U88" s="31">
        <v>18.6</v>
      </c>
      <c r="V88" s="31">
        <v>8.7</v>
      </c>
      <c r="W88" s="31">
        <v>9.2</v>
      </c>
      <c r="X88" s="33">
        <v>0.25</v>
      </c>
      <c r="Y88" s="33">
        <v>-0.25</v>
      </c>
      <c r="Z88" s="33">
        <v>1.2</v>
      </c>
      <c r="AA88" s="33">
        <v>1.2</v>
      </c>
      <c r="AB88" s="33">
        <v>12.7</v>
      </c>
      <c r="AC88" s="33">
        <v>17.8</v>
      </c>
      <c r="AD88" s="33">
        <v>6.5</v>
      </c>
      <c r="AE88" s="33">
        <v>6.3</v>
      </c>
      <c r="AF88" s="35">
        <v>0.5</v>
      </c>
      <c r="AG88" s="35">
        <v>0.0</v>
      </c>
      <c r="AH88" s="35">
        <v>1.2</v>
      </c>
      <c r="AI88" s="35">
        <v>1.2</v>
      </c>
      <c r="AJ88" s="35">
        <v>12.0</v>
      </c>
      <c r="AK88" s="35">
        <v>15.8</v>
      </c>
      <c r="AL88" s="35">
        <v>7.8</v>
      </c>
      <c r="AM88" s="35">
        <v>7.1</v>
      </c>
      <c r="AN88" s="36">
        <v>0.25</v>
      </c>
      <c r="AO88" s="36">
        <v>-0.25</v>
      </c>
      <c r="AP88" s="36">
        <v>1.2</v>
      </c>
      <c r="AQ88" s="36">
        <v>1.2</v>
      </c>
      <c r="AR88" s="36">
        <v>11.4</v>
      </c>
      <c r="AS88" s="36">
        <v>15.0</v>
      </c>
      <c r="AT88" s="36">
        <v>8.0</v>
      </c>
      <c r="AU88" s="36">
        <v>7.2</v>
      </c>
      <c r="AV88" s="30">
        <f t="shared" si="1"/>
        <v>-5.375</v>
      </c>
      <c r="AW88" s="30">
        <f t="shared" si="2"/>
        <v>0.125</v>
      </c>
      <c r="AX88" s="30">
        <f t="shared" si="3"/>
        <v>0.5</v>
      </c>
      <c r="AY88" s="30">
        <f t="shared" si="4"/>
        <v>0.125</v>
      </c>
      <c r="AZ88" s="14"/>
      <c r="BA88" s="14"/>
      <c r="BB88" s="14"/>
      <c r="BC88" s="30">
        <f t="shared" si="5"/>
        <v>-5.375</v>
      </c>
      <c r="BD88" s="30">
        <f t="shared" si="6"/>
        <v>-5.5</v>
      </c>
      <c r="BE88" s="30">
        <f t="shared" si="7"/>
        <v>-5.875</v>
      </c>
      <c r="BF88" s="30">
        <f t="shared" si="8"/>
        <v>-5.5</v>
      </c>
      <c r="BG88" s="14"/>
      <c r="BH88" s="14"/>
      <c r="BI88" s="14"/>
      <c r="BJ88" s="14"/>
      <c r="BK88" s="14"/>
      <c r="BL88" s="14"/>
      <c r="BM88" s="14"/>
      <c r="BN88" s="14"/>
      <c r="BO88" s="14"/>
      <c r="BP88" s="14"/>
    </row>
    <row r="89" ht="18.75" customHeight="1">
      <c r="A89" s="14"/>
      <c r="B89" s="30">
        <v>43.0</v>
      </c>
      <c r="C89" s="30">
        <v>113194.0</v>
      </c>
      <c r="D89" s="30" t="s">
        <v>509</v>
      </c>
      <c r="E89" s="30">
        <v>1993.0</v>
      </c>
      <c r="F89" s="30">
        <f>2011-E89</f>
        <v>18</v>
      </c>
      <c r="G89" s="30">
        <v>0.0</v>
      </c>
      <c r="H89" s="30">
        <v>1.0</v>
      </c>
      <c r="I89" s="31">
        <v>-6.0</v>
      </c>
      <c r="J89" s="31">
        <v>-1.5</v>
      </c>
      <c r="K89" s="31">
        <v>0.06</v>
      </c>
      <c r="L89" s="31">
        <v>1.0</v>
      </c>
      <c r="M89" s="31">
        <v>44.5</v>
      </c>
      <c r="N89" s="31">
        <v>43.4</v>
      </c>
      <c r="O89" s="31">
        <v>492.0</v>
      </c>
      <c r="P89" s="31">
        <v>11.8</v>
      </c>
      <c r="Q89" s="31">
        <v>6.0</v>
      </c>
      <c r="R89" s="31">
        <v>0.0</v>
      </c>
      <c r="S89" s="31">
        <v>94.93</v>
      </c>
      <c r="T89" s="31">
        <v>12.9</v>
      </c>
      <c r="U89" s="31">
        <v>16.4</v>
      </c>
      <c r="V89" s="31">
        <v>8.0</v>
      </c>
      <c r="W89" s="31">
        <v>7.6</v>
      </c>
      <c r="X89" s="33">
        <v>0.0</v>
      </c>
      <c r="Y89" s="33">
        <v>-0.5</v>
      </c>
      <c r="Z89" s="33">
        <v>1.0</v>
      </c>
      <c r="AA89" s="33">
        <v>1.0</v>
      </c>
      <c r="AB89" s="33">
        <v>8.7</v>
      </c>
      <c r="AC89" s="33">
        <v>14.5</v>
      </c>
      <c r="AD89" s="33">
        <v>6.3</v>
      </c>
      <c r="AE89" s="33">
        <v>4.9</v>
      </c>
      <c r="AF89" s="35">
        <v>0.25</v>
      </c>
      <c r="AG89" s="35">
        <v>-0.25</v>
      </c>
      <c r="AH89" s="35">
        <v>1.0</v>
      </c>
      <c r="AI89" s="35">
        <v>1.0</v>
      </c>
      <c r="AJ89" s="35">
        <v>10.6</v>
      </c>
      <c r="AK89" s="35">
        <v>16.1</v>
      </c>
      <c r="AL89" s="35">
        <v>6.4</v>
      </c>
      <c r="AM89" s="35">
        <v>5.5</v>
      </c>
      <c r="AN89" s="36">
        <v>0.25</v>
      </c>
      <c r="AO89" s="36">
        <v>-0.25</v>
      </c>
      <c r="AP89" s="36">
        <v>0.8</v>
      </c>
      <c r="AQ89" s="36">
        <v>1.0</v>
      </c>
      <c r="AR89" s="36">
        <v>11.9</v>
      </c>
      <c r="AS89" s="36">
        <v>17.2</v>
      </c>
      <c r="AT89" s="36">
        <v>6.4</v>
      </c>
      <c r="AU89" s="36">
        <v>5.9</v>
      </c>
      <c r="AV89" s="30">
        <f t="shared" si="1"/>
        <v>-6.75</v>
      </c>
      <c r="AW89" s="30">
        <f t="shared" si="2"/>
        <v>-0.25</v>
      </c>
      <c r="AX89" s="30">
        <f t="shared" si="3"/>
        <v>0.125</v>
      </c>
      <c r="AY89" s="30">
        <f t="shared" si="4"/>
        <v>0.125</v>
      </c>
      <c r="AZ89" s="14"/>
      <c r="BA89" s="14"/>
      <c r="BB89" s="14"/>
      <c r="BC89" s="30">
        <f t="shared" si="5"/>
        <v>-6.75</v>
      </c>
      <c r="BD89" s="30">
        <f t="shared" si="6"/>
        <v>-6.5</v>
      </c>
      <c r="BE89" s="30">
        <f t="shared" si="7"/>
        <v>-6.875</v>
      </c>
      <c r="BF89" s="30">
        <f t="shared" si="8"/>
        <v>-6.875</v>
      </c>
      <c r="BG89" s="14"/>
      <c r="BH89" s="14"/>
      <c r="BI89" s="14"/>
      <c r="BJ89" s="14"/>
      <c r="BK89" s="14"/>
      <c r="BL89" s="14"/>
      <c r="BM89" s="14"/>
      <c r="BN89" s="14"/>
      <c r="BO89" s="14"/>
      <c r="BP89" s="14"/>
    </row>
    <row r="90" ht="18.75" customHeight="1">
      <c r="A90" s="14"/>
      <c r="B90" s="14"/>
      <c r="C90" s="14"/>
      <c r="D90" s="14"/>
      <c r="E90" s="14"/>
      <c r="F90" s="14"/>
      <c r="G90" s="14"/>
      <c r="H90" s="30">
        <v>2.0</v>
      </c>
      <c r="I90" s="31">
        <v>-6.0</v>
      </c>
      <c r="J90" s="31">
        <v>-2.0</v>
      </c>
      <c r="K90" s="31">
        <v>0.06</v>
      </c>
      <c r="L90" s="31">
        <v>1.0</v>
      </c>
      <c r="M90" s="31">
        <v>45.0</v>
      </c>
      <c r="N90" s="31">
        <v>43.3</v>
      </c>
      <c r="O90" s="31">
        <v>499.0</v>
      </c>
      <c r="P90" s="31">
        <v>11.7</v>
      </c>
      <c r="Q90" s="31">
        <v>6.0</v>
      </c>
      <c r="R90" s="31">
        <v>0.0</v>
      </c>
      <c r="S90" s="31">
        <v>94.81</v>
      </c>
      <c r="T90" s="31">
        <v>14.5</v>
      </c>
      <c r="U90" s="31">
        <v>16.6</v>
      </c>
      <c r="V90" s="31">
        <v>9.0</v>
      </c>
      <c r="W90" s="31">
        <v>8.9</v>
      </c>
      <c r="X90" s="33">
        <v>0.25</v>
      </c>
      <c r="Y90" s="33">
        <v>0.0</v>
      </c>
      <c r="Z90" s="33">
        <v>1.0</v>
      </c>
      <c r="AA90" s="33">
        <v>1.0</v>
      </c>
      <c r="AB90" s="33">
        <v>9.3</v>
      </c>
      <c r="AC90" s="33">
        <v>14.4</v>
      </c>
      <c r="AD90" s="33">
        <v>6.9</v>
      </c>
      <c r="AE90" s="33">
        <v>5.6</v>
      </c>
      <c r="AF90" s="35">
        <v>0.25</v>
      </c>
      <c r="AG90" s="35">
        <v>-0.25</v>
      </c>
      <c r="AH90" s="35">
        <v>1.0</v>
      </c>
      <c r="AI90" s="35">
        <v>1.0</v>
      </c>
      <c r="AJ90" s="35">
        <v>12.4</v>
      </c>
      <c r="AK90" s="35">
        <v>16.9</v>
      </c>
      <c r="AL90" s="35">
        <v>7.1</v>
      </c>
      <c r="AM90" s="35">
        <v>6.7</v>
      </c>
      <c r="AN90" s="36">
        <v>0.25</v>
      </c>
      <c r="AO90" s="36">
        <v>-0.25</v>
      </c>
      <c r="AP90" s="36">
        <v>1.0</v>
      </c>
      <c r="AQ90" s="36">
        <v>1.0</v>
      </c>
      <c r="AR90" s="36">
        <v>12.0</v>
      </c>
      <c r="AS90" s="36">
        <v>15.7</v>
      </c>
      <c r="AT90" s="36">
        <v>7.9</v>
      </c>
      <c r="AU90" s="36">
        <v>7.2</v>
      </c>
      <c r="AV90" s="30">
        <f t="shared" si="1"/>
        <v>-7</v>
      </c>
      <c r="AW90" s="30">
        <f t="shared" si="2"/>
        <v>0.25</v>
      </c>
      <c r="AX90" s="30">
        <f t="shared" si="3"/>
        <v>0.125</v>
      </c>
      <c r="AY90" s="30">
        <f t="shared" si="4"/>
        <v>0.125</v>
      </c>
      <c r="AZ90" s="14"/>
      <c r="BA90" s="14"/>
      <c r="BB90" s="14"/>
      <c r="BC90" s="30">
        <f t="shared" si="5"/>
        <v>-7</v>
      </c>
      <c r="BD90" s="30">
        <f t="shared" si="6"/>
        <v>-7.25</v>
      </c>
      <c r="BE90" s="30">
        <f t="shared" si="7"/>
        <v>-7.125</v>
      </c>
      <c r="BF90" s="30">
        <f t="shared" si="8"/>
        <v>-7.125</v>
      </c>
      <c r="BG90" s="14"/>
      <c r="BH90" s="14"/>
      <c r="BI90" s="14"/>
      <c r="BJ90" s="14"/>
      <c r="BK90" s="14"/>
      <c r="BL90" s="14"/>
      <c r="BM90" s="14"/>
      <c r="BN90" s="14"/>
      <c r="BO90" s="14"/>
      <c r="BP90" s="14"/>
    </row>
    <row r="91" ht="18.75" customHeight="1">
      <c r="A91" s="14"/>
      <c r="B91" s="30">
        <v>44.0</v>
      </c>
      <c r="C91" s="30">
        <v>113199.0</v>
      </c>
      <c r="D91" s="30" t="s">
        <v>520</v>
      </c>
      <c r="E91" s="30">
        <v>1990.0</v>
      </c>
      <c r="F91" s="30">
        <f>2011-E91</f>
        <v>21</v>
      </c>
      <c r="G91" s="30">
        <v>0.0</v>
      </c>
      <c r="H91" s="30">
        <v>1.0</v>
      </c>
      <c r="I91" s="31">
        <v>-5.0</v>
      </c>
      <c r="J91" s="31">
        <v>0.0</v>
      </c>
      <c r="K91" s="31">
        <v>0.06</v>
      </c>
      <c r="L91" s="31">
        <v>1.0</v>
      </c>
      <c r="M91" s="31">
        <v>44.0</v>
      </c>
      <c r="N91" s="31">
        <v>43.8</v>
      </c>
      <c r="O91" s="31">
        <v>554.0</v>
      </c>
      <c r="P91" s="31">
        <v>11.3</v>
      </c>
      <c r="Q91" s="31">
        <v>6.5</v>
      </c>
      <c r="R91" s="31">
        <v>0.0</v>
      </c>
      <c r="S91" s="31">
        <v>81.08</v>
      </c>
      <c r="T91" s="31">
        <v>15.1</v>
      </c>
      <c r="U91" s="31">
        <v>14.8</v>
      </c>
      <c r="V91" s="31">
        <v>11.2</v>
      </c>
      <c r="W91" s="31">
        <v>11.0</v>
      </c>
      <c r="X91" s="33">
        <v>0.5</v>
      </c>
      <c r="Y91" s="33">
        <v>0.0</v>
      </c>
      <c r="Z91" s="33">
        <v>1.2</v>
      </c>
      <c r="AA91" s="33">
        <v>1.2</v>
      </c>
      <c r="AB91" s="33">
        <v>11.4</v>
      </c>
      <c r="AC91" s="33">
        <v>14.7</v>
      </c>
      <c r="AD91" s="33">
        <v>8.3</v>
      </c>
      <c r="AE91" s="33">
        <v>7.4</v>
      </c>
      <c r="AF91" s="35">
        <v>0.25</v>
      </c>
      <c r="AG91" s="35">
        <v>-0.25</v>
      </c>
      <c r="AH91" s="35">
        <v>1.0</v>
      </c>
      <c r="AI91" s="35">
        <v>1.0</v>
      </c>
      <c r="AJ91" s="35">
        <v>9.0</v>
      </c>
      <c r="AK91" s="35">
        <v>13.4</v>
      </c>
      <c r="AL91" s="35">
        <v>8.2</v>
      </c>
      <c r="AM91" s="35">
        <v>6.8</v>
      </c>
      <c r="AN91" s="36">
        <v>0.5</v>
      </c>
      <c r="AO91" s="36">
        <v>0.0</v>
      </c>
      <c r="AP91" s="36">
        <v>1.0</v>
      </c>
      <c r="AQ91" s="36">
        <v>1.0</v>
      </c>
      <c r="AR91" s="36">
        <v>5.4</v>
      </c>
      <c r="AS91" s="36">
        <v>8.6</v>
      </c>
      <c r="AT91" s="36">
        <v>9.1</v>
      </c>
      <c r="AU91" s="36">
        <v>6.3</v>
      </c>
      <c r="AV91" s="30">
        <f t="shared" si="1"/>
        <v>-5</v>
      </c>
      <c r="AW91" s="30">
        <f t="shared" si="2"/>
        <v>0.5</v>
      </c>
      <c r="AX91" s="30">
        <f t="shared" si="3"/>
        <v>0.125</v>
      </c>
      <c r="AY91" s="30">
        <f t="shared" si="4"/>
        <v>0.5</v>
      </c>
      <c r="AZ91" s="14"/>
      <c r="BA91" s="14"/>
      <c r="BB91" s="14"/>
      <c r="BC91" s="30">
        <f t="shared" si="5"/>
        <v>-5</v>
      </c>
      <c r="BD91" s="30">
        <f t="shared" si="6"/>
        <v>-5.5</v>
      </c>
      <c r="BE91" s="30">
        <f t="shared" si="7"/>
        <v>-5.125</v>
      </c>
      <c r="BF91" s="30">
        <f t="shared" si="8"/>
        <v>-5.5</v>
      </c>
      <c r="BG91" s="14"/>
      <c r="BH91" s="14"/>
      <c r="BI91" s="14"/>
      <c r="BJ91" s="14"/>
      <c r="BK91" s="14"/>
      <c r="BL91" s="14"/>
      <c r="BM91" s="14"/>
      <c r="BN91" s="14"/>
      <c r="BO91" s="14"/>
      <c r="BP91" s="14"/>
    </row>
    <row r="92" ht="18.75" customHeight="1">
      <c r="A92" s="14"/>
      <c r="B92" s="14"/>
      <c r="C92" s="14"/>
      <c r="D92" s="14"/>
      <c r="E92" s="14"/>
      <c r="F92" s="14"/>
      <c r="G92" s="14"/>
      <c r="H92" s="30">
        <v>2.0</v>
      </c>
      <c r="I92" s="31">
        <v>-3.25</v>
      </c>
      <c r="J92" s="31">
        <v>0.0</v>
      </c>
      <c r="K92" s="31">
        <v>0.06</v>
      </c>
      <c r="L92" s="31">
        <v>1.0</v>
      </c>
      <c r="M92" s="31">
        <v>43.6</v>
      </c>
      <c r="N92" s="31">
        <v>43.3</v>
      </c>
      <c r="O92" s="31">
        <v>553.0</v>
      </c>
      <c r="P92" s="31">
        <v>11.5</v>
      </c>
      <c r="Q92" s="31">
        <v>6.5</v>
      </c>
      <c r="R92" s="31">
        <v>0.0</v>
      </c>
      <c r="S92" s="31">
        <v>56.39</v>
      </c>
      <c r="T92" s="31">
        <v>13.9</v>
      </c>
      <c r="U92" s="31">
        <v>16.2</v>
      </c>
      <c r="V92" s="31">
        <v>9.0</v>
      </c>
      <c r="W92" s="31">
        <v>8.7</v>
      </c>
      <c r="X92" s="33">
        <v>0.25</v>
      </c>
      <c r="Y92" s="33">
        <v>0.0</v>
      </c>
      <c r="Z92" s="33">
        <v>1.2</v>
      </c>
      <c r="AA92" s="33">
        <v>1.2</v>
      </c>
      <c r="AB92" s="33">
        <v>11.0</v>
      </c>
      <c r="AC92" s="33">
        <v>14.5</v>
      </c>
      <c r="AD92" s="33">
        <v>8.2</v>
      </c>
      <c r="AE92" s="33">
        <v>7.2</v>
      </c>
      <c r="AF92" s="35">
        <v>0.0</v>
      </c>
      <c r="AG92" s="35">
        <v>0.0</v>
      </c>
      <c r="AH92" s="35">
        <v>1.0</v>
      </c>
      <c r="AI92" s="35">
        <v>1.0</v>
      </c>
      <c r="AJ92" s="35">
        <v>8.8</v>
      </c>
      <c r="AK92" s="35">
        <v>11.4</v>
      </c>
      <c r="AL92" s="35">
        <v>9.3</v>
      </c>
      <c r="AM92" s="35">
        <v>7.4</v>
      </c>
      <c r="AN92" s="36">
        <v>0.25</v>
      </c>
      <c r="AO92" s="36">
        <v>0.0</v>
      </c>
      <c r="AP92" s="36">
        <v>1.0</v>
      </c>
      <c r="AQ92" s="36">
        <v>1.0</v>
      </c>
      <c r="AR92" s="36">
        <v>6.9</v>
      </c>
      <c r="AS92" s="36">
        <v>9.5</v>
      </c>
      <c r="AT92" s="36">
        <v>9.5</v>
      </c>
      <c r="AU92" s="36">
        <v>7.0</v>
      </c>
      <c r="AV92" s="30">
        <f t="shared" si="1"/>
        <v>-3.25</v>
      </c>
      <c r="AW92" s="30">
        <f t="shared" si="2"/>
        <v>0.25</v>
      </c>
      <c r="AX92" s="30">
        <f t="shared" si="3"/>
        <v>0</v>
      </c>
      <c r="AY92" s="30">
        <f t="shared" si="4"/>
        <v>0.25</v>
      </c>
      <c r="AZ92" s="14"/>
      <c r="BA92" s="14"/>
      <c r="BB92" s="14"/>
      <c r="BC92" s="30">
        <f t="shared" si="5"/>
        <v>-3.25</v>
      </c>
      <c r="BD92" s="30">
        <f t="shared" si="6"/>
        <v>-3.5</v>
      </c>
      <c r="BE92" s="30">
        <f t="shared" si="7"/>
        <v>-3.25</v>
      </c>
      <c r="BF92" s="30">
        <f t="shared" si="8"/>
        <v>-3.5</v>
      </c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ht="18.75" customHeight="1">
      <c r="A93" s="14"/>
      <c r="B93" s="30">
        <v>45.0</v>
      </c>
      <c r="C93" s="30">
        <v>113205.0</v>
      </c>
      <c r="D93" s="30" t="s">
        <v>526</v>
      </c>
      <c r="E93" s="30">
        <v>1993.0</v>
      </c>
      <c r="F93" s="30">
        <f>2011-E93</f>
        <v>18</v>
      </c>
      <c r="G93" s="30">
        <v>0.0</v>
      </c>
      <c r="H93" s="30">
        <v>1.0</v>
      </c>
      <c r="I93" s="31">
        <v>-3.75</v>
      </c>
      <c r="J93" s="31">
        <v>0.0</v>
      </c>
      <c r="K93" s="31">
        <v>0.05</v>
      </c>
      <c r="L93" s="31">
        <v>1.2</v>
      </c>
      <c r="M93" s="31">
        <v>43.9</v>
      </c>
      <c r="N93" s="31">
        <v>43.6</v>
      </c>
      <c r="O93" s="31">
        <v>529.0</v>
      </c>
      <c r="P93" s="31">
        <v>12.0</v>
      </c>
      <c r="Q93" s="31">
        <v>6.5</v>
      </c>
      <c r="R93" s="31">
        <v>-1.0</v>
      </c>
      <c r="S93" s="31">
        <v>59.98</v>
      </c>
      <c r="T93" s="31">
        <v>17.5</v>
      </c>
      <c r="U93" s="31">
        <v>18.2</v>
      </c>
      <c r="V93" s="31">
        <v>9.9</v>
      </c>
      <c r="W93" s="31">
        <v>10.6</v>
      </c>
      <c r="X93" s="33">
        <v>0.5</v>
      </c>
      <c r="Y93" s="33">
        <v>0.0</v>
      </c>
      <c r="Z93" s="33">
        <v>1.0</v>
      </c>
      <c r="AA93" s="33">
        <v>1.2</v>
      </c>
      <c r="AB93" s="33">
        <v>12.3</v>
      </c>
      <c r="AC93" s="33">
        <v>14.7</v>
      </c>
      <c r="AD93" s="33">
        <v>9.0</v>
      </c>
      <c r="AE93" s="33">
        <v>8.3</v>
      </c>
      <c r="AF93" s="35">
        <v>0.25</v>
      </c>
      <c r="AG93" s="35">
        <v>0.0</v>
      </c>
      <c r="AH93" s="35">
        <v>1.2</v>
      </c>
      <c r="AI93" s="35">
        <v>1.2</v>
      </c>
      <c r="AJ93" s="35">
        <v>12.6</v>
      </c>
      <c r="AK93" s="35">
        <v>16.1</v>
      </c>
      <c r="AL93" s="35">
        <v>8.0</v>
      </c>
      <c r="AM93" s="35">
        <v>7.5</v>
      </c>
      <c r="AN93" s="36">
        <v>0.5</v>
      </c>
      <c r="AO93" s="36">
        <v>0.0</v>
      </c>
      <c r="AP93" s="36">
        <v>1.0</v>
      </c>
      <c r="AQ93" s="36">
        <v>1.0</v>
      </c>
      <c r="AR93" s="36">
        <v>15.3</v>
      </c>
      <c r="AS93" s="36">
        <v>17.9</v>
      </c>
      <c r="AT93" s="36">
        <v>8.5</v>
      </c>
      <c r="AU93" s="36">
        <v>8.8</v>
      </c>
      <c r="AV93" s="30">
        <f t="shared" si="1"/>
        <v>-3.75</v>
      </c>
      <c r="AW93" s="30">
        <f t="shared" si="2"/>
        <v>0.5</v>
      </c>
      <c r="AX93" s="30">
        <f t="shared" si="3"/>
        <v>0.25</v>
      </c>
      <c r="AY93" s="30">
        <f t="shared" si="4"/>
        <v>0.5</v>
      </c>
      <c r="AZ93" s="14"/>
      <c r="BA93" s="14"/>
      <c r="BB93" s="14"/>
      <c r="BC93" s="30">
        <f t="shared" si="5"/>
        <v>-3.75</v>
      </c>
      <c r="BD93" s="30">
        <f t="shared" si="6"/>
        <v>-4.25</v>
      </c>
      <c r="BE93" s="30">
        <f t="shared" si="7"/>
        <v>-4</v>
      </c>
      <c r="BF93" s="30">
        <f t="shared" si="8"/>
        <v>-4.25</v>
      </c>
      <c r="BG93" s="14"/>
      <c r="BH93" s="14"/>
      <c r="BI93" s="14"/>
      <c r="BJ93" s="14"/>
      <c r="BK93" s="14"/>
      <c r="BL93" s="14"/>
      <c r="BM93" s="14"/>
      <c r="BN93" s="14"/>
      <c r="BO93" s="14"/>
      <c r="BP93" s="14"/>
    </row>
    <row r="94" ht="18.75" customHeight="1">
      <c r="A94" s="14"/>
      <c r="B94" s="14"/>
      <c r="C94" s="14"/>
      <c r="D94" s="14"/>
      <c r="E94" s="14"/>
      <c r="F94" s="14"/>
      <c r="G94" s="14"/>
      <c r="H94" s="30">
        <v>2.0</v>
      </c>
      <c r="I94" s="31">
        <v>-2.75</v>
      </c>
      <c r="J94" s="31">
        <v>0.0</v>
      </c>
      <c r="K94" s="31">
        <v>0.06</v>
      </c>
      <c r="L94" s="31">
        <v>1.2</v>
      </c>
      <c r="M94" s="31">
        <v>43.8</v>
      </c>
      <c r="N94" s="31">
        <v>43.7</v>
      </c>
      <c r="O94" s="31">
        <v>527.0</v>
      </c>
      <c r="P94" s="31">
        <v>12.0</v>
      </c>
      <c r="Q94" s="31">
        <v>6.5</v>
      </c>
      <c r="R94" s="31">
        <v>-1.0</v>
      </c>
      <c r="S94" s="31">
        <v>49.16</v>
      </c>
      <c r="T94" s="31">
        <v>19.5</v>
      </c>
      <c r="U94" s="31">
        <v>20.6</v>
      </c>
      <c r="V94" s="31">
        <v>9.3</v>
      </c>
      <c r="W94" s="31">
        <v>10.7</v>
      </c>
      <c r="X94" s="33">
        <v>0.75</v>
      </c>
      <c r="Y94" s="33">
        <v>-0.5</v>
      </c>
      <c r="Z94" s="33">
        <v>1.0</v>
      </c>
      <c r="AA94" s="33">
        <v>1.2</v>
      </c>
      <c r="AB94" s="33">
        <v>12.1</v>
      </c>
      <c r="AC94" s="33">
        <v>15.1</v>
      </c>
      <c r="AD94" s="33">
        <v>8.6</v>
      </c>
      <c r="AE94" s="33">
        <v>7.8</v>
      </c>
      <c r="AF94" s="35">
        <v>0.25</v>
      </c>
      <c r="AG94" s="35">
        <v>0.0</v>
      </c>
      <c r="AH94" s="35">
        <v>1.2</v>
      </c>
      <c r="AI94" s="35">
        <v>1.2</v>
      </c>
      <c r="AJ94" s="35">
        <v>14.3</v>
      </c>
      <c r="AK94" s="35">
        <v>16.8</v>
      </c>
      <c r="AL94" s="35">
        <v>8.7</v>
      </c>
      <c r="AM94" s="35">
        <v>8.6</v>
      </c>
      <c r="AN94" s="36">
        <v>0.75</v>
      </c>
      <c r="AO94" s="36">
        <v>0.0</v>
      </c>
      <c r="AP94" s="36">
        <v>1.5</v>
      </c>
      <c r="AQ94" s="36">
        <v>1.5</v>
      </c>
      <c r="AR94" s="36">
        <v>11.1</v>
      </c>
      <c r="AS94" s="36">
        <v>15.4</v>
      </c>
      <c r="AT94" s="36">
        <v>7.5</v>
      </c>
      <c r="AU94" s="36">
        <v>6.6</v>
      </c>
      <c r="AV94" s="30">
        <f t="shared" si="1"/>
        <v>-2.75</v>
      </c>
      <c r="AW94" s="30">
        <f t="shared" si="2"/>
        <v>0.5</v>
      </c>
      <c r="AX94" s="30">
        <f t="shared" si="3"/>
        <v>0.25</v>
      </c>
      <c r="AY94" s="30">
        <f t="shared" si="4"/>
        <v>0.75</v>
      </c>
      <c r="AZ94" s="14"/>
      <c r="BA94" s="14"/>
      <c r="BB94" s="14"/>
      <c r="BC94" s="30">
        <f t="shared" si="5"/>
        <v>-2.75</v>
      </c>
      <c r="BD94" s="30">
        <f t="shared" si="6"/>
        <v>-3.25</v>
      </c>
      <c r="BE94" s="30">
        <f t="shared" si="7"/>
        <v>-3</v>
      </c>
      <c r="BF94" s="30">
        <f t="shared" si="8"/>
        <v>-3.5</v>
      </c>
      <c r="BG94" s="14"/>
      <c r="BH94" s="14"/>
      <c r="BI94" s="14"/>
      <c r="BJ94" s="14"/>
      <c r="BK94" s="14"/>
      <c r="BL94" s="14"/>
      <c r="BM94" s="14"/>
      <c r="BN94" s="14"/>
      <c r="BO94" s="14"/>
      <c r="BP94" s="14"/>
    </row>
    <row r="95" ht="18.75" customHeight="1">
      <c r="A95" s="14"/>
      <c r="B95" s="30">
        <v>46.0</v>
      </c>
      <c r="C95" s="30">
        <v>113355.0</v>
      </c>
      <c r="D95" s="30" t="s">
        <v>527</v>
      </c>
      <c r="E95" s="30">
        <v>1987.0</v>
      </c>
      <c r="F95" s="30">
        <f>2011-E95</f>
        <v>24</v>
      </c>
      <c r="G95" s="30">
        <v>0.0</v>
      </c>
      <c r="H95" s="30">
        <v>1.0</v>
      </c>
      <c r="I95" s="31">
        <v>-5.5</v>
      </c>
      <c r="J95" s="31">
        <v>-0.5</v>
      </c>
      <c r="K95" s="31">
        <v>0.08</v>
      </c>
      <c r="L95" s="31">
        <v>1.0</v>
      </c>
      <c r="M95" s="31">
        <v>44.5</v>
      </c>
      <c r="N95" s="31">
        <v>43.4</v>
      </c>
      <c r="O95" s="31">
        <v>591.0</v>
      </c>
      <c r="P95" s="31">
        <v>12.3</v>
      </c>
      <c r="Q95" s="31">
        <v>6.5</v>
      </c>
      <c r="R95" s="31">
        <v>0.0</v>
      </c>
      <c r="S95" s="31">
        <v>91.22</v>
      </c>
      <c r="T95" s="31">
        <v>22.8</v>
      </c>
      <c r="U95" s="31">
        <v>21.8</v>
      </c>
      <c r="V95" s="31">
        <v>10.8</v>
      </c>
      <c r="W95" s="31">
        <v>12.9</v>
      </c>
      <c r="X95" s="33">
        <v>0.5</v>
      </c>
      <c r="Y95" s="33">
        <v>0.0</v>
      </c>
      <c r="Z95" s="33">
        <v>1.2</v>
      </c>
      <c r="AA95" s="33">
        <v>1.2</v>
      </c>
      <c r="AB95" s="33">
        <v>14.7</v>
      </c>
      <c r="AC95" s="33">
        <v>18.9</v>
      </c>
      <c r="AD95" s="33">
        <v>7.1</v>
      </c>
      <c r="AE95" s="33">
        <v>7.4</v>
      </c>
      <c r="AF95" s="35">
        <v>0.25</v>
      </c>
      <c r="AG95" s="35">
        <v>0.0</v>
      </c>
      <c r="AH95" s="35">
        <v>1.2</v>
      </c>
      <c r="AI95" s="35">
        <v>1.2</v>
      </c>
      <c r="AJ95" s="35">
        <v>13.6</v>
      </c>
      <c r="AK95" s="35">
        <v>16.2</v>
      </c>
      <c r="AL95" s="35">
        <v>8.7</v>
      </c>
      <c r="AM95" s="35">
        <v>8.4</v>
      </c>
      <c r="AN95" s="36">
        <v>0.0</v>
      </c>
      <c r="AO95" s="36">
        <v>0.0</v>
      </c>
      <c r="AP95" s="36">
        <v>1.2</v>
      </c>
      <c r="AQ95" s="36">
        <v>1.2</v>
      </c>
      <c r="AR95" s="36">
        <v>15.9</v>
      </c>
      <c r="AS95" s="36">
        <v>18.5</v>
      </c>
      <c r="AT95" s="36">
        <v>8.4</v>
      </c>
      <c r="AU95" s="36">
        <v>8.8</v>
      </c>
      <c r="AV95" s="30">
        <f t="shared" si="1"/>
        <v>-5.75</v>
      </c>
      <c r="AW95" s="30">
        <f t="shared" si="2"/>
        <v>0.5</v>
      </c>
      <c r="AX95" s="30">
        <f t="shared" si="3"/>
        <v>0.25</v>
      </c>
      <c r="AY95" s="30">
        <f t="shared" si="4"/>
        <v>0</v>
      </c>
      <c r="AZ95" s="14"/>
      <c r="BA95" s="14"/>
      <c r="BB95" s="14"/>
      <c r="BC95" s="30">
        <f t="shared" si="5"/>
        <v>-5.75</v>
      </c>
      <c r="BD95" s="30">
        <f t="shared" si="6"/>
        <v>-6.25</v>
      </c>
      <c r="BE95" s="30">
        <f t="shared" si="7"/>
        <v>-6</v>
      </c>
      <c r="BF95" s="30">
        <f t="shared" si="8"/>
        <v>-5.75</v>
      </c>
      <c r="BG95" s="14"/>
      <c r="BH95" s="14"/>
      <c r="BI95" s="14"/>
      <c r="BJ95" s="14"/>
      <c r="BK95" s="14"/>
      <c r="BL95" s="14"/>
      <c r="BM95" s="14"/>
      <c r="BN95" s="14"/>
      <c r="BO95" s="14"/>
      <c r="BP95" s="14"/>
    </row>
    <row r="96" ht="18.75" customHeight="1">
      <c r="A96" s="14"/>
      <c r="B96" s="14"/>
      <c r="C96" s="14"/>
      <c r="D96" s="14"/>
      <c r="E96" s="14"/>
      <c r="F96" s="14"/>
      <c r="G96" s="14"/>
      <c r="H96" s="30">
        <v>2.0</v>
      </c>
      <c r="I96" s="31">
        <v>-5.5</v>
      </c>
      <c r="J96" s="31">
        <v>-0.25</v>
      </c>
      <c r="K96" s="31">
        <v>0.08</v>
      </c>
      <c r="L96" s="31">
        <v>1.0</v>
      </c>
      <c r="M96" s="31">
        <v>44.3</v>
      </c>
      <c r="N96" s="31">
        <v>43.7</v>
      </c>
      <c r="O96" s="31">
        <v>595.0</v>
      </c>
      <c r="P96" s="31">
        <v>12.1</v>
      </c>
      <c r="Q96" s="31">
        <v>6.5</v>
      </c>
      <c r="R96" s="31">
        <v>0.0</v>
      </c>
      <c r="S96" s="31">
        <v>87.94</v>
      </c>
      <c r="T96" s="31">
        <v>25.4</v>
      </c>
      <c r="U96" s="31">
        <v>27.6</v>
      </c>
      <c r="V96" s="31">
        <v>7.5</v>
      </c>
      <c r="W96" s="31">
        <v>11.0</v>
      </c>
      <c r="X96" s="33">
        <v>0.75</v>
      </c>
      <c r="Y96" s="33">
        <v>0.0</v>
      </c>
      <c r="Z96" s="33">
        <v>1.2</v>
      </c>
      <c r="AA96" s="33">
        <v>1.2</v>
      </c>
      <c r="AB96" s="33">
        <v>14.6</v>
      </c>
      <c r="AC96" s="33">
        <v>17.9</v>
      </c>
      <c r="AD96" s="33">
        <v>8.0</v>
      </c>
      <c r="AE96" s="33">
        <v>8.1</v>
      </c>
      <c r="AF96" s="35">
        <v>0.25</v>
      </c>
      <c r="AG96" s="35">
        <v>0.0</v>
      </c>
      <c r="AH96" s="35">
        <v>1.2</v>
      </c>
      <c r="AI96" s="35">
        <v>1.2</v>
      </c>
      <c r="AJ96" s="35">
        <v>12.5</v>
      </c>
      <c r="AK96" s="35">
        <v>16.2</v>
      </c>
      <c r="AL96" s="35">
        <v>7.9</v>
      </c>
      <c r="AM96" s="35">
        <v>7.4</v>
      </c>
      <c r="AN96" s="36">
        <v>0.25</v>
      </c>
      <c r="AO96" s="36">
        <v>0.0</v>
      </c>
      <c r="AP96" s="36">
        <v>1.2</v>
      </c>
      <c r="AQ96" s="36">
        <v>1.2</v>
      </c>
      <c r="AR96" s="36">
        <v>15.2</v>
      </c>
      <c r="AS96" s="36">
        <v>18.1</v>
      </c>
      <c r="AT96" s="36">
        <v>8.2</v>
      </c>
      <c r="AU96" s="36">
        <v>8.4</v>
      </c>
      <c r="AV96" s="30">
        <f t="shared" si="1"/>
        <v>-5.625</v>
      </c>
      <c r="AW96" s="30">
        <f t="shared" si="2"/>
        <v>0.75</v>
      </c>
      <c r="AX96" s="30">
        <f t="shared" si="3"/>
        <v>0.25</v>
      </c>
      <c r="AY96" s="30">
        <f t="shared" si="4"/>
        <v>0.25</v>
      </c>
      <c r="AZ96" s="14"/>
      <c r="BA96" s="14"/>
      <c r="BB96" s="14"/>
      <c r="BC96" s="30">
        <f t="shared" si="5"/>
        <v>-5.625</v>
      </c>
      <c r="BD96" s="30">
        <f t="shared" si="6"/>
        <v>-6.375</v>
      </c>
      <c r="BE96" s="30">
        <f t="shared" si="7"/>
        <v>-5.875</v>
      </c>
      <c r="BF96" s="30">
        <f t="shared" si="8"/>
        <v>-5.875</v>
      </c>
      <c r="BG96" s="14"/>
      <c r="BH96" s="14"/>
      <c r="BI96" s="14"/>
      <c r="BJ96" s="14"/>
      <c r="BK96" s="14"/>
      <c r="BL96" s="14"/>
      <c r="BM96" s="14"/>
      <c r="BN96" s="14"/>
      <c r="BO96" s="14"/>
      <c r="BP96" s="14"/>
    </row>
    <row r="97" ht="18.75" customHeight="1">
      <c r="A97" s="14"/>
      <c r="B97" s="30">
        <v>47.0</v>
      </c>
      <c r="C97" s="30">
        <v>113356.0</v>
      </c>
      <c r="D97" s="30" t="s">
        <v>528</v>
      </c>
      <c r="E97" s="30">
        <v>1984.0</v>
      </c>
      <c r="F97" s="30">
        <f>2011-E97</f>
        <v>27</v>
      </c>
      <c r="G97" s="30">
        <v>1.0</v>
      </c>
      <c r="H97" s="30">
        <v>1.0</v>
      </c>
      <c r="I97" s="31">
        <v>-1.75</v>
      </c>
      <c r="J97" s="31">
        <v>-0.5</v>
      </c>
      <c r="K97" s="31">
        <v>0.1</v>
      </c>
      <c r="L97" s="31">
        <v>1.0</v>
      </c>
      <c r="M97" s="31">
        <v>44.1</v>
      </c>
      <c r="N97" s="31">
        <v>42.7</v>
      </c>
      <c r="O97" s="31">
        <v>604.0</v>
      </c>
      <c r="P97" s="31">
        <v>12.0</v>
      </c>
      <c r="Q97" s="31">
        <v>6.5</v>
      </c>
      <c r="R97" s="31">
        <v>0.0</v>
      </c>
      <c r="S97" s="31">
        <v>41.71</v>
      </c>
      <c r="T97" s="31">
        <v>18.4</v>
      </c>
      <c r="U97" s="31">
        <v>17.0</v>
      </c>
      <c r="V97" s="31">
        <v>11.8</v>
      </c>
      <c r="W97" s="31">
        <v>12.5</v>
      </c>
      <c r="X97" s="33">
        <v>0.0</v>
      </c>
      <c r="Y97" s="33">
        <v>0.0</v>
      </c>
      <c r="Z97" s="33">
        <v>1.5</v>
      </c>
      <c r="AA97" s="33">
        <v>1.5</v>
      </c>
      <c r="AB97" s="33">
        <v>10.4</v>
      </c>
      <c r="AC97" s="33">
        <v>11.3</v>
      </c>
      <c r="AD97" s="33">
        <v>10.7</v>
      </c>
      <c r="AE97" s="33">
        <v>9.2</v>
      </c>
      <c r="AF97" s="35">
        <v>0.0</v>
      </c>
      <c r="AG97" s="35">
        <v>0.0</v>
      </c>
      <c r="AH97" s="35">
        <v>1.2</v>
      </c>
      <c r="AI97" s="35">
        <v>1.2</v>
      </c>
      <c r="AJ97" s="35">
        <v>14.7</v>
      </c>
      <c r="AK97" s="35">
        <v>14.8</v>
      </c>
      <c r="AL97" s="35">
        <v>10.9</v>
      </c>
      <c r="AM97" s="35">
        <v>10.6</v>
      </c>
      <c r="AN97" s="36">
        <v>0.25</v>
      </c>
      <c r="AO97" s="36">
        <v>0.0</v>
      </c>
      <c r="AP97" s="36">
        <v>1.2</v>
      </c>
      <c r="AQ97" s="36">
        <v>1.2</v>
      </c>
      <c r="AR97" s="36">
        <v>14.0</v>
      </c>
      <c r="AS97" s="36">
        <v>14.4</v>
      </c>
      <c r="AT97" s="36">
        <v>10.6</v>
      </c>
      <c r="AU97" s="36">
        <v>10.1</v>
      </c>
      <c r="AV97" s="30">
        <f t="shared" si="1"/>
        <v>-2</v>
      </c>
      <c r="AW97" s="30">
        <f t="shared" si="2"/>
        <v>0</v>
      </c>
      <c r="AX97" s="30">
        <f t="shared" si="3"/>
        <v>0</v>
      </c>
      <c r="AY97" s="30">
        <f t="shared" si="4"/>
        <v>0.25</v>
      </c>
      <c r="AZ97" s="14"/>
      <c r="BA97" s="14"/>
      <c r="BB97" s="14"/>
      <c r="BC97" s="30">
        <f t="shared" si="5"/>
        <v>-2</v>
      </c>
      <c r="BD97" s="30">
        <f t="shared" si="6"/>
        <v>-2</v>
      </c>
      <c r="BE97" s="30">
        <f t="shared" si="7"/>
        <v>-2</v>
      </c>
      <c r="BF97" s="30">
        <f t="shared" si="8"/>
        <v>-2.25</v>
      </c>
      <c r="BG97" s="14"/>
      <c r="BH97" s="14"/>
      <c r="BI97" s="14"/>
      <c r="BJ97" s="14"/>
      <c r="BK97" s="14"/>
      <c r="BL97" s="14"/>
      <c r="BM97" s="14"/>
      <c r="BN97" s="14"/>
      <c r="BO97" s="14"/>
      <c r="BP97" s="14"/>
    </row>
    <row r="98" ht="18.75" customHeight="1">
      <c r="A98" s="14"/>
      <c r="B98" s="14"/>
      <c r="C98" s="14"/>
      <c r="D98" s="14"/>
      <c r="E98" s="14"/>
      <c r="F98" s="14"/>
      <c r="G98" s="14"/>
      <c r="H98" s="30">
        <v>2.0</v>
      </c>
      <c r="I98" s="31">
        <v>-2.0</v>
      </c>
      <c r="J98" s="31">
        <v>-0.5</v>
      </c>
      <c r="K98" s="31">
        <v>0.1</v>
      </c>
      <c r="L98" s="31">
        <v>1.0</v>
      </c>
      <c r="M98" s="31">
        <v>43.3</v>
      </c>
      <c r="N98" s="31">
        <v>42.5</v>
      </c>
      <c r="O98" s="31">
        <v>595.0</v>
      </c>
      <c r="P98" s="31">
        <v>12.0</v>
      </c>
      <c r="Q98" s="31">
        <v>6.5</v>
      </c>
      <c r="R98" s="31">
        <v>0.0</v>
      </c>
      <c r="S98" s="31">
        <v>45.49</v>
      </c>
      <c r="T98" s="31">
        <v>17.2</v>
      </c>
      <c r="U98" s="31">
        <v>16.6</v>
      </c>
      <c r="V98" s="31">
        <v>11.2</v>
      </c>
      <c r="W98" s="31">
        <v>11.6</v>
      </c>
      <c r="X98" s="33">
        <v>0.25</v>
      </c>
      <c r="Y98" s="33">
        <v>0.0</v>
      </c>
      <c r="Z98" s="33">
        <v>1.5</v>
      </c>
      <c r="AA98" s="33">
        <v>1.5</v>
      </c>
      <c r="AB98" s="33">
        <v>11.7</v>
      </c>
      <c r="AC98" s="33">
        <v>12.7</v>
      </c>
      <c r="AD98" s="33">
        <v>10.5</v>
      </c>
      <c r="AE98" s="33">
        <v>9.3</v>
      </c>
      <c r="AF98" s="35">
        <v>0.25</v>
      </c>
      <c r="AG98" s="35">
        <v>0.0</v>
      </c>
      <c r="AH98" s="35">
        <v>1.2</v>
      </c>
      <c r="AI98" s="35">
        <v>1.2</v>
      </c>
      <c r="AJ98" s="35">
        <v>13.3</v>
      </c>
      <c r="AK98" s="35">
        <v>13.7</v>
      </c>
      <c r="AL98" s="35">
        <v>10.8</v>
      </c>
      <c r="AM98" s="35">
        <v>10.1</v>
      </c>
      <c r="AN98" s="36">
        <v>0.25</v>
      </c>
      <c r="AO98" s="36">
        <v>0.0</v>
      </c>
      <c r="AP98" s="36">
        <v>1.2</v>
      </c>
      <c r="AQ98" s="36">
        <v>1.2</v>
      </c>
      <c r="AR98" s="36">
        <v>13.4</v>
      </c>
      <c r="AS98" s="36">
        <v>14.2</v>
      </c>
      <c r="AT98" s="36">
        <v>10.4</v>
      </c>
      <c r="AU98" s="36">
        <v>9.7</v>
      </c>
      <c r="AV98" s="30">
        <f t="shared" si="1"/>
        <v>-2.25</v>
      </c>
      <c r="AW98" s="30">
        <f t="shared" si="2"/>
        <v>0.25</v>
      </c>
      <c r="AX98" s="30">
        <f t="shared" si="3"/>
        <v>0.25</v>
      </c>
      <c r="AY98" s="30">
        <f t="shared" si="4"/>
        <v>0.25</v>
      </c>
      <c r="AZ98" s="14"/>
      <c r="BA98" s="14"/>
      <c r="BB98" s="14"/>
      <c r="BC98" s="30">
        <f t="shared" si="5"/>
        <v>-2.25</v>
      </c>
      <c r="BD98" s="30">
        <f t="shared" si="6"/>
        <v>-2.5</v>
      </c>
      <c r="BE98" s="30">
        <f t="shared" si="7"/>
        <v>-2.5</v>
      </c>
      <c r="BF98" s="30">
        <f t="shared" si="8"/>
        <v>-2.5</v>
      </c>
      <c r="BG98" s="14"/>
      <c r="BH98" s="14"/>
      <c r="BI98" s="14"/>
      <c r="BJ98" s="14"/>
      <c r="BK98" s="14"/>
      <c r="BL98" s="14"/>
      <c r="BM98" s="14"/>
      <c r="BN98" s="14"/>
      <c r="BO98" s="14"/>
      <c r="BP98" s="14"/>
    </row>
    <row r="99" ht="18.75" customHeight="1">
      <c r="A99" s="14"/>
      <c r="B99" s="30">
        <v>48.0</v>
      </c>
      <c r="C99" s="30">
        <v>113358.0</v>
      </c>
      <c r="D99" s="30" t="s">
        <v>529</v>
      </c>
      <c r="E99" s="30">
        <v>1983.0</v>
      </c>
      <c r="F99" s="30">
        <f>2011-E99</f>
        <v>28</v>
      </c>
      <c r="G99" s="30">
        <v>0.0</v>
      </c>
      <c r="H99" s="30">
        <v>1.0</v>
      </c>
      <c r="I99" s="31">
        <v>-6.75</v>
      </c>
      <c r="J99" s="31">
        <v>-1.0</v>
      </c>
      <c r="K99" s="31">
        <v>0.07</v>
      </c>
      <c r="L99" s="31">
        <v>1.0</v>
      </c>
      <c r="M99" s="31">
        <v>45.1</v>
      </c>
      <c r="N99" s="31">
        <v>43.6</v>
      </c>
      <c r="O99" s="31">
        <v>526.0</v>
      </c>
      <c r="P99" s="31">
        <v>11.7</v>
      </c>
      <c r="Q99" s="31">
        <v>6.5</v>
      </c>
      <c r="R99" s="31">
        <v>0.0</v>
      </c>
      <c r="S99" s="31">
        <v>111.39</v>
      </c>
      <c r="T99" s="31">
        <v>19.9</v>
      </c>
      <c r="U99" s="31">
        <v>21.0</v>
      </c>
      <c r="V99" s="31">
        <v>9.3</v>
      </c>
      <c r="W99" s="31">
        <v>10.8</v>
      </c>
      <c r="X99" s="33">
        <v>0.25</v>
      </c>
      <c r="Y99" s="33">
        <v>0.0</v>
      </c>
      <c r="Z99" s="33">
        <v>1.2</v>
      </c>
      <c r="AA99" s="33">
        <v>1.2</v>
      </c>
      <c r="AB99" s="33">
        <v>12.0</v>
      </c>
      <c r="AC99" s="33">
        <v>17.0</v>
      </c>
      <c r="AD99" s="33">
        <v>6.6</v>
      </c>
      <c r="AE99" s="33">
        <v>6.1</v>
      </c>
      <c r="AF99" s="35">
        <v>0.25</v>
      </c>
      <c r="AG99" s="35">
        <v>0.0</v>
      </c>
      <c r="AH99" s="35">
        <v>1.0</v>
      </c>
      <c r="AI99" s="35">
        <v>1.0</v>
      </c>
      <c r="AJ99" s="35">
        <v>11.6</v>
      </c>
      <c r="AK99" s="35">
        <v>16.3</v>
      </c>
      <c r="AL99" s="35">
        <v>7.0</v>
      </c>
      <c r="AM99" s="35">
        <v>6.4</v>
      </c>
      <c r="AN99" s="36">
        <v>0.5</v>
      </c>
      <c r="AO99" s="36">
        <v>0.0</v>
      </c>
      <c r="AP99" s="36">
        <v>1.0</v>
      </c>
      <c r="AQ99" s="36">
        <v>1.0</v>
      </c>
      <c r="AR99" s="36">
        <v>10.5</v>
      </c>
      <c r="AS99" s="36">
        <v>16.3</v>
      </c>
      <c r="AT99" s="36">
        <v>6.1</v>
      </c>
      <c r="AU99" s="36">
        <v>5.2</v>
      </c>
      <c r="AV99" s="30">
        <f t="shared" si="1"/>
        <v>-7.25</v>
      </c>
      <c r="AW99" s="30">
        <f t="shared" si="2"/>
        <v>0.25</v>
      </c>
      <c r="AX99" s="30">
        <f t="shared" si="3"/>
        <v>0.25</v>
      </c>
      <c r="AY99" s="30">
        <f t="shared" si="4"/>
        <v>0.5</v>
      </c>
      <c r="AZ99" s="14"/>
      <c r="BA99" s="14"/>
      <c r="BB99" s="14"/>
      <c r="BC99" s="30">
        <f t="shared" si="5"/>
        <v>-7.25</v>
      </c>
      <c r="BD99" s="30">
        <f t="shared" si="6"/>
        <v>-7.5</v>
      </c>
      <c r="BE99" s="30">
        <f t="shared" si="7"/>
        <v>-7.5</v>
      </c>
      <c r="BF99" s="30">
        <f t="shared" si="8"/>
        <v>-7.75</v>
      </c>
      <c r="BG99" s="14"/>
      <c r="BH99" s="14"/>
      <c r="BI99" s="14"/>
      <c r="BJ99" s="14"/>
      <c r="BK99" s="14"/>
      <c r="BL99" s="14"/>
      <c r="BM99" s="14"/>
      <c r="BN99" s="14"/>
      <c r="BO99" s="14"/>
      <c r="BP99" s="14"/>
    </row>
    <row r="100" ht="18.75" customHeight="1">
      <c r="A100" s="14"/>
      <c r="B100" s="14"/>
      <c r="C100" s="14"/>
      <c r="D100" s="14"/>
      <c r="E100" s="14"/>
      <c r="F100" s="14"/>
      <c r="G100" s="14"/>
      <c r="H100" s="30">
        <v>2.0</v>
      </c>
      <c r="I100" s="31">
        <v>-5.25</v>
      </c>
      <c r="J100" s="31">
        <v>-0.75</v>
      </c>
      <c r="K100" s="31">
        <v>0.08</v>
      </c>
      <c r="L100" s="31">
        <v>1.0</v>
      </c>
      <c r="M100" s="31">
        <v>44.9</v>
      </c>
      <c r="N100" s="31">
        <v>43.6</v>
      </c>
      <c r="O100" s="31">
        <v>527.0</v>
      </c>
      <c r="P100" s="31">
        <v>11.7</v>
      </c>
      <c r="Q100" s="31">
        <v>6.5</v>
      </c>
      <c r="R100" s="31">
        <v>0.0</v>
      </c>
      <c r="S100" s="31">
        <v>91.19</v>
      </c>
      <c r="T100" s="31">
        <v>18.2</v>
      </c>
      <c r="U100" s="31">
        <v>19.5</v>
      </c>
      <c r="V100" s="31">
        <v>9.4</v>
      </c>
      <c r="W100" s="31">
        <v>10.4</v>
      </c>
      <c r="X100" s="33">
        <v>0.5</v>
      </c>
      <c r="Y100" s="33">
        <v>0.0</v>
      </c>
      <c r="Z100" s="33">
        <v>1.2</v>
      </c>
      <c r="AA100" s="33">
        <v>1.2</v>
      </c>
      <c r="AB100" s="33">
        <v>11.5</v>
      </c>
      <c r="AC100" s="33">
        <v>15.9</v>
      </c>
      <c r="AD100" s="33">
        <v>7.3</v>
      </c>
      <c r="AE100" s="33">
        <v>6.6</v>
      </c>
      <c r="AF100" s="35">
        <v>0.25</v>
      </c>
      <c r="AG100" s="35">
        <v>0.0</v>
      </c>
      <c r="AH100" s="35">
        <v>1.0</v>
      </c>
      <c r="AI100" s="35">
        <v>1.0</v>
      </c>
      <c r="AJ100" s="35">
        <v>13.2</v>
      </c>
      <c r="AK100" s="35">
        <v>16.9</v>
      </c>
      <c r="AL100" s="35">
        <v>7.7</v>
      </c>
      <c r="AM100" s="35">
        <v>7.4</v>
      </c>
      <c r="AN100" s="36">
        <v>0.25</v>
      </c>
      <c r="AO100" s="36">
        <v>0.0</v>
      </c>
      <c r="AP100" s="36">
        <v>1.0</v>
      </c>
      <c r="AQ100" s="36">
        <v>1.0</v>
      </c>
      <c r="AR100" s="36">
        <v>10.3</v>
      </c>
      <c r="AS100" s="36">
        <v>14.0</v>
      </c>
      <c r="AT100" s="36">
        <v>8.0</v>
      </c>
      <c r="AU100" s="36">
        <v>6.8</v>
      </c>
      <c r="AV100" s="30">
        <f t="shared" si="1"/>
        <v>-5.625</v>
      </c>
      <c r="AW100" s="30">
        <f t="shared" si="2"/>
        <v>0.5</v>
      </c>
      <c r="AX100" s="30">
        <f t="shared" si="3"/>
        <v>0.25</v>
      </c>
      <c r="AY100" s="30">
        <f t="shared" si="4"/>
        <v>0.25</v>
      </c>
      <c r="AZ100" s="14"/>
      <c r="BA100" s="14"/>
      <c r="BB100" s="14"/>
      <c r="BC100" s="30">
        <f t="shared" si="5"/>
        <v>-5.625</v>
      </c>
      <c r="BD100" s="30">
        <f t="shared" si="6"/>
        <v>-6.125</v>
      </c>
      <c r="BE100" s="30">
        <f t="shared" si="7"/>
        <v>-5.875</v>
      </c>
      <c r="BF100" s="30">
        <f t="shared" si="8"/>
        <v>-5.875</v>
      </c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</row>
    <row r="101" ht="18.75" customHeight="1">
      <c r="A101" s="14"/>
      <c r="B101" s="30">
        <v>49.0</v>
      </c>
      <c r="C101" s="30">
        <v>113359.0</v>
      </c>
      <c r="D101" s="30" t="s">
        <v>530</v>
      </c>
      <c r="E101" s="30">
        <v>1993.0</v>
      </c>
      <c r="F101" s="30">
        <f>2011-E101</f>
        <v>18</v>
      </c>
      <c r="G101" s="30">
        <v>0.0</v>
      </c>
      <c r="H101" s="30">
        <v>1.0</v>
      </c>
      <c r="I101" s="31">
        <v>-4.75</v>
      </c>
      <c r="J101" s="31">
        <v>-2.0</v>
      </c>
      <c r="K101" s="31">
        <v>0.08</v>
      </c>
      <c r="L101" s="31">
        <v>1.0</v>
      </c>
      <c r="M101" s="31">
        <v>47.4</v>
      </c>
      <c r="N101" s="31">
        <v>44.2</v>
      </c>
      <c r="O101" s="31">
        <v>504.0</v>
      </c>
      <c r="P101" s="31">
        <v>11.6</v>
      </c>
      <c r="Q101" s="31">
        <v>6.5</v>
      </c>
      <c r="R101" s="31">
        <v>2.0</v>
      </c>
      <c r="S101" s="31">
        <v>97.72</v>
      </c>
      <c r="T101" s="31">
        <v>12.7</v>
      </c>
      <c r="U101" s="31">
        <v>14.3</v>
      </c>
      <c r="V101" s="31">
        <v>9.7</v>
      </c>
      <c r="W101" s="31">
        <v>9.0</v>
      </c>
      <c r="X101" s="33">
        <v>0.0</v>
      </c>
      <c r="Y101" s="33">
        <v>-0.5</v>
      </c>
      <c r="Z101" s="33">
        <v>1.0</v>
      </c>
      <c r="AA101" s="33">
        <v>1.0</v>
      </c>
      <c r="AB101" s="33">
        <v>8.5</v>
      </c>
      <c r="AC101" s="33">
        <v>13.4</v>
      </c>
      <c r="AD101" s="33">
        <v>7.2</v>
      </c>
      <c r="AE101" s="33">
        <v>5.6</v>
      </c>
      <c r="AF101" s="35">
        <v>0.0</v>
      </c>
      <c r="AG101" s="35">
        <v>-0.75</v>
      </c>
      <c r="AH101" s="35">
        <v>0.9</v>
      </c>
      <c r="AI101" s="35">
        <v>1.0</v>
      </c>
      <c r="AJ101" s="35">
        <v>8.3</v>
      </c>
      <c r="AK101" s="35">
        <v>12.4</v>
      </c>
      <c r="AL101" s="35">
        <v>8.0</v>
      </c>
      <c r="AM101" s="35">
        <v>6.2</v>
      </c>
      <c r="AN101" s="36">
        <v>-0.75</v>
      </c>
      <c r="AO101" s="36">
        <v>-0.5</v>
      </c>
      <c r="AP101" s="36">
        <v>0.6</v>
      </c>
      <c r="AQ101" s="36">
        <v>1.0</v>
      </c>
      <c r="AR101" s="36">
        <v>9.2</v>
      </c>
      <c r="AS101" s="36">
        <v>14.4</v>
      </c>
      <c r="AT101" s="36">
        <v>6.8</v>
      </c>
      <c r="AU101" s="36">
        <v>5.5</v>
      </c>
      <c r="AV101" s="30">
        <f t="shared" si="1"/>
        <v>-5.75</v>
      </c>
      <c r="AW101" s="30">
        <f t="shared" si="2"/>
        <v>-0.25</v>
      </c>
      <c r="AX101" s="30">
        <f t="shared" si="3"/>
        <v>-0.375</v>
      </c>
      <c r="AY101" s="30">
        <f t="shared" si="4"/>
        <v>-1</v>
      </c>
      <c r="AZ101" s="14"/>
      <c r="BA101" s="14"/>
      <c r="BB101" s="14"/>
      <c r="BC101" s="30">
        <f t="shared" si="5"/>
        <v>-5.75</v>
      </c>
      <c r="BD101" s="30">
        <f t="shared" si="6"/>
        <v>-5.5</v>
      </c>
      <c r="BE101" s="30">
        <f t="shared" si="7"/>
        <v>-5.375</v>
      </c>
      <c r="BF101" s="30">
        <f t="shared" si="8"/>
        <v>-4.75</v>
      </c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</row>
    <row r="102" ht="18.75" customHeight="1">
      <c r="A102" s="14"/>
      <c r="B102" s="14"/>
      <c r="C102" s="14"/>
      <c r="D102" s="14"/>
      <c r="E102" s="14"/>
      <c r="F102" s="14"/>
      <c r="G102" s="14"/>
      <c r="H102" s="30">
        <v>2.0</v>
      </c>
      <c r="I102" s="31">
        <v>-5.25</v>
      </c>
      <c r="J102" s="31">
        <v>-3.0</v>
      </c>
      <c r="K102" s="31">
        <v>0.08</v>
      </c>
      <c r="L102" s="31">
        <v>1.0</v>
      </c>
      <c r="M102" s="31">
        <v>46.8</v>
      </c>
      <c r="N102" s="31">
        <v>43.5</v>
      </c>
      <c r="O102" s="31">
        <v>502.0</v>
      </c>
      <c r="P102" s="31">
        <v>11.6</v>
      </c>
      <c r="Q102" s="31">
        <v>6.5</v>
      </c>
      <c r="R102" s="31">
        <v>2.0</v>
      </c>
      <c r="S102" s="31">
        <v>97.58</v>
      </c>
      <c r="T102" s="31">
        <v>14.6</v>
      </c>
      <c r="U102" s="31">
        <v>16.8</v>
      </c>
      <c r="V102" s="31">
        <v>8.9</v>
      </c>
      <c r="W102" s="31">
        <v>8.9</v>
      </c>
      <c r="X102" s="33">
        <v>0.5</v>
      </c>
      <c r="Y102" s="33">
        <v>-0.5</v>
      </c>
      <c r="Z102" s="33">
        <v>1.0</v>
      </c>
      <c r="AA102" s="33">
        <v>1.0</v>
      </c>
      <c r="AB102" s="33">
        <v>10.2</v>
      </c>
      <c r="AC102" s="33">
        <v>14.8</v>
      </c>
      <c r="AD102" s="33">
        <v>7.3</v>
      </c>
      <c r="AE102" s="33">
        <v>6.2</v>
      </c>
      <c r="AF102" s="35">
        <v>0.25</v>
      </c>
      <c r="AG102" s="35">
        <v>-0.75</v>
      </c>
      <c r="AH102" s="35">
        <v>1.0</v>
      </c>
      <c r="AI102" s="35">
        <v>1.0</v>
      </c>
      <c r="AJ102" s="35">
        <v>8.6</v>
      </c>
      <c r="AK102" s="35">
        <v>13.9</v>
      </c>
      <c r="AL102" s="35">
        <v>6.8</v>
      </c>
      <c r="AM102" s="35">
        <v>5.3</v>
      </c>
      <c r="AN102" s="36">
        <v>0.0</v>
      </c>
      <c r="AO102" s="36">
        <v>-0.5</v>
      </c>
      <c r="AP102" s="36">
        <v>1.0</v>
      </c>
      <c r="AQ102" s="36">
        <v>1.0</v>
      </c>
      <c r="AR102" s="36">
        <v>10.7</v>
      </c>
      <c r="AS102" s="36">
        <v>15.3</v>
      </c>
      <c r="AT102" s="36">
        <v>7.2</v>
      </c>
      <c r="AU102" s="36">
        <v>6.2</v>
      </c>
      <c r="AV102" s="30">
        <f t="shared" si="1"/>
        <v>-6.75</v>
      </c>
      <c r="AW102" s="30">
        <f t="shared" si="2"/>
        <v>0.25</v>
      </c>
      <c r="AX102" s="30">
        <f t="shared" si="3"/>
        <v>-0.125</v>
      </c>
      <c r="AY102" s="30">
        <f t="shared" si="4"/>
        <v>-0.25</v>
      </c>
      <c r="AZ102" s="14"/>
      <c r="BA102" s="14"/>
      <c r="BB102" s="14"/>
      <c r="BC102" s="30">
        <f t="shared" si="5"/>
        <v>-6.75</v>
      </c>
      <c r="BD102" s="30">
        <f t="shared" si="6"/>
        <v>-7</v>
      </c>
      <c r="BE102" s="30">
        <f t="shared" si="7"/>
        <v>-6.625</v>
      </c>
      <c r="BF102" s="30">
        <f t="shared" si="8"/>
        <v>-6.5</v>
      </c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</row>
    <row r="103" ht="18.75" customHeight="1">
      <c r="A103" s="14"/>
      <c r="B103" s="30">
        <v>50.0</v>
      </c>
      <c r="C103" s="30">
        <v>113954.0</v>
      </c>
      <c r="D103" s="30" t="s">
        <v>531</v>
      </c>
      <c r="E103" s="30">
        <v>1988.0</v>
      </c>
      <c r="F103" s="30">
        <f>2011-E103</f>
        <v>23</v>
      </c>
      <c r="G103" s="30">
        <v>1.0</v>
      </c>
      <c r="H103" s="30">
        <v>1.0</v>
      </c>
      <c r="I103" s="31">
        <v>-9.5</v>
      </c>
      <c r="J103" s="31">
        <v>-4.0</v>
      </c>
      <c r="K103" s="31">
        <v>0.05</v>
      </c>
      <c r="L103" s="31">
        <v>1.0</v>
      </c>
      <c r="M103" s="31">
        <v>48.3</v>
      </c>
      <c r="N103" s="31">
        <v>45.9</v>
      </c>
      <c r="O103" s="31">
        <v>529.0</v>
      </c>
      <c r="P103" s="31">
        <v>11.5</v>
      </c>
      <c r="Q103" s="31">
        <v>6.0</v>
      </c>
      <c r="R103" s="31">
        <v>3.0</v>
      </c>
      <c r="S103" s="31">
        <v>132.52</v>
      </c>
      <c r="T103" s="31">
        <v>14.0</v>
      </c>
      <c r="U103" s="31">
        <v>14.6</v>
      </c>
      <c r="V103" s="31">
        <v>10.5</v>
      </c>
      <c r="W103" s="31">
        <v>10.0</v>
      </c>
      <c r="X103" s="33">
        <v>0.0</v>
      </c>
      <c r="Y103" s="33">
        <v>-0.25</v>
      </c>
      <c r="Z103" s="33">
        <v>1.0</v>
      </c>
      <c r="AA103" s="33">
        <v>1.0</v>
      </c>
      <c r="AB103" s="33">
        <v>8.6</v>
      </c>
      <c r="AC103" s="33">
        <v>13.0</v>
      </c>
      <c r="AD103" s="33">
        <v>7.6</v>
      </c>
      <c r="AE103" s="33">
        <v>6.0</v>
      </c>
      <c r="AF103" s="35">
        <v>0.0</v>
      </c>
      <c r="AG103" s="35">
        <v>-0.25</v>
      </c>
      <c r="AH103" s="35">
        <v>1.0</v>
      </c>
      <c r="AI103" s="35">
        <v>1.0</v>
      </c>
      <c r="AJ103" s="35">
        <v>10.5</v>
      </c>
      <c r="AK103" s="35">
        <v>15.7</v>
      </c>
      <c r="AL103" s="35">
        <v>6.7</v>
      </c>
      <c r="AM103" s="35">
        <v>5.8</v>
      </c>
      <c r="AN103" s="36">
        <v>0.0</v>
      </c>
      <c r="AO103" s="36">
        <v>-0.5</v>
      </c>
      <c r="AP103" s="36">
        <v>1.0</v>
      </c>
      <c r="AQ103" s="36">
        <v>1.0</v>
      </c>
      <c r="AR103" s="36">
        <v>9.6</v>
      </c>
      <c r="AS103" s="36">
        <v>13.1</v>
      </c>
      <c r="AT103" s="36">
        <v>8.4</v>
      </c>
      <c r="AU103" s="36">
        <v>7.0</v>
      </c>
      <c r="AV103" s="30">
        <f t="shared" si="1"/>
        <v>-11.5</v>
      </c>
      <c r="AW103" s="30">
        <f t="shared" si="2"/>
        <v>-0.125</v>
      </c>
      <c r="AX103" s="30">
        <f t="shared" si="3"/>
        <v>-0.125</v>
      </c>
      <c r="AY103" s="30">
        <f t="shared" si="4"/>
        <v>-0.25</v>
      </c>
      <c r="AZ103" s="14"/>
      <c r="BA103" s="14"/>
      <c r="BB103" s="14"/>
      <c r="BC103" s="30">
        <f t="shared" si="5"/>
        <v>-11.5</v>
      </c>
      <c r="BD103" s="30">
        <f t="shared" si="6"/>
        <v>-11.375</v>
      </c>
      <c r="BE103" s="30">
        <f t="shared" si="7"/>
        <v>-11.375</v>
      </c>
      <c r="BF103" s="30">
        <f t="shared" si="8"/>
        <v>-11.25</v>
      </c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ht="18.75" customHeight="1">
      <c r="A104" s="14"/>
      <c r="B104" s="14"/>
      <c r="C104" s="14"/>
      <c r="D104" s="14"/>
      <c r="E104" s="14"/>
      <c r="F104" s="14"/>
      <c r="G104" s="14"/>
      <c r="H104" s="30">
        <v>2.0</v>
      </c>
      <c r="I104" s="31">
        <v>-7.5</v>
      </c>
      <c r="J104" s="31">
        <v>-3.25</v>
      </c>
      <c r="K104" s="31">
        <v>0.05</v>
      </c>
      <c r="L104" s="31">
        <v>1.0</v>
      </c>
      <c r="M104" s="31">
        <v>47.5</v>
      </c>
      <c r="N104" s="31">
        <v>45.1</v>
      </c>
      <c r="O104" s="31">
        <v>520.0</v>
      </c>
      <c r="P104" s="31">
        <v>11.5</v>
      </c>
      <c r="Q104" s="31">
        <v>6.0</v>
      </c>
      <c r="R104" s="31">
        <v>3.0</v>
      </c>
      <c r="S104" s="31">
        <v>119.36</v>
      </c>
      <c r="T104" s="31">
        <v>11.3</v>
      </c>
      <c r="U104" s="31">
        <v>12.0</v>
      </c>
      <c r="V104" s="31">
        <v>10.8</v>
      </c>
      <c r="W104" s="31">
        <v>9.5</v>
      </c>
      <c r="X104" s="33">
        <v>0.25</v>
      </c>
      <c r="Y104" s="33">
        <v>0.0</v>
      </c>
      <c r="Z104" s="33">
        <v>1.0</v>
      </c>
      <c r="AA104" s="33">
        <v>1.0</v>
      </c>
      <c r="AB104" s="33">
        <v>7.4</v>
      </c>
      <c r="AC104" s="33">
        <v>11.7</v>
      </c>
      <c r="AD104" s="33">
        <v>7.9</v>
      </c>
      <c r="AE104" s="33">
        <v>5.9</v>
      </c>
      <c r="AF104" s="35">
        <v>0.0</v>
      </c>
      <c r="AG104" s="35">
        <v>0.0</v>
      </c>
      <c r="AH104" s="35">
        <v>1.0</v>
      </c>
      <c r="AI104" s="35">
        <v>1.0</v>
      </c>
      <c r="AJ104" s="35">
        <v>6.1</v>
      </c>
      <c r="AK104" s="35">
        <v>10.0</v>
      </c>
      <c r="AL104" s="35">
        <v>8.4</v>
      </c>
      <c r="AM104" s="35">
        <v>5.9</v>
      </c>
      <c r="AN104" s="36">
        <v>0.25</v>
      </c>
      <c r="AO104" s="36">
        <v>0.0</v>
      </c>
      <c r="AP104" s="36">
        <v>1.0</v>
      </c>
      <c r="AQ104" s="36">
        <v>1.0</v>
      </c>
      <c r="AR104" s="36">
        <v>8.3</v>
      </c>
      <c r="AS104" s="36">
        <v>11.9</v>
      </c>
      <c r="AT104" s="36">
        <v>8.5</v>
      </c>
      <c r="AU104" s="36">
        <v>6.6</v>
      </c>
      <c r="AV104" s="30">
        <f t="shared" si="1"/>
        <v>-9.125</v>
      </c>
      <c r="AW104" s="30">
        <f t="shared" si="2"/>
        <v>0.25</v>
      </c>
      <c r="AX104" s="30">
        <f t="shared" si="3"/>
        <v>0</v>
      </c>
      <c r="AY104" s="30">
        <f t="shared" si="4"/>
        <v>0.25</v>
      </c>
      <c r="AZ104" s="14"/>
      <c r="BA104" s="14"/>
      <c r="BB104" s="14"/>
      <c r="BC104" s="30">
        <f t="shared" si="5"/>
        <v>-9.125</v>
      </c>
      <c r="BD104" s="30">
        <f t="shared" si="6"/>
        <v>-9.375</v>
      </c>
      <c r="BE104" s="30">
        <f t="shared" si="7"/>
        <v>-9.125</v>
      </c>
      <c r="BF104" s="30">
        <f t="shared" si="8"/>
        <v>-9.375</v>
      </c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</row>
    <row r="105" ht="18.75" customHeight="1">
      <c r="A105" s="14"/>
      <c r="B105" s="30">
        <v>51.0</v>
      </c>
      <c r="C105" s="30">
        <v>113361.0</v>
      </c>
      <c r="D105" s="30" t="s">
        <v>532</v>
      </c>
      <c r="E105" s="30">
        <v>1988.0</v>
      </c>
      <c r="F105" s="30">
        <f>2011-E105</f>
        <v>23</v>
      </c>
      <c r="G105" s="30">
        <v>1.0</v>
      </c>
      <c r="H105" s="30">
        <v>1.0</v>
      </c>
      <c r="I105" s="31">
        <v>-5.0</v>
      </c>
      <c r="J105" s="31">
        <v>-0.5</v>
      </c>
      <c r="K105" s="31">
        <v>0.06</v>
      </c>
      <c r="L105" s="31">
        <v>1.0</v>
      </c>
      <c r="M105" s="31">
        <v>46.0</v>
      </c>
      <c r="N105" s="31">
        <v>45.4</v>
      </c>
      <c r="O105" s="31">
        <v>532.0</v>
      </c>
      <c r="P105" s="31">
        <v>11.4</v>
      </c>
      <c r="Q105" s="31">
        <v>6.5</v>
      </c>
      <c r="R105" s="31">
        <v>2.0</v>
      </c>
      <c r="S105" s="31">
        <v>84.39</v>
      </c>
      <c r="T105" s="31">
        <v>15.8</v>
      </c>
      <c r="U105" s="31">
        <v>16.3</v>
      </c>
      <c r="V105" s="31">
        <v>10.4</v>
      </c>
      <c r="W105" s="31">
        <v>10.5</v>
      </c>
      <c r="X105" s="33">
        <v>0.75</v>
      </c>
      <c r="Y105" s="33">
        <v>-0.75</v>
      </c>
      <c r="Z105" s="33">
        <v>0.9</v>
      </c>
      <c r="AA105" s="33">
        <v>1.2</v>
      </c>
      <c r="AB105" s="33">
        <v>10.3</v>
      </c>
      <c r="AC105" s="33">
        <v>14.3</v>
      </c>
      <c r="AD105" s="33">
        <v>7.8</v>
      </c>
      <c r="AE105" s="33">
        <v>6.6</v>
      </c>
      <c r="AF105" s="35">
        <v>0.75</v>
      </c>
      <c r="AG105" s="35">
        <v>-0.5</v>
      </c>
      <c r="AH105" s="35">
        <v>0.9</v>
      </c>
      <c r="AI105" s="35">
        <v>1.0</v>
      </c>
      <c r="AJ105" s="35">
        <v>8.7</v>
      </c>
      <c r="AK105" s="35">
        <v>11.9</v>
      </c>
      <c r="AL105" s="35">
        <v>8.7</v>
      </c>
      <c r="AM105" s="35">
        <v>7.0</v>
      </c>
      <c r="AN105" s="36">
        <v>0.5</v>
      </c>
      <c r="AO105" s="36">
        <v>-0.5</v>
      </c>
      <c r="AP105" s="36">
        <v>0.8</v>
      </c>
      <c r="AQ105" s="36">
        <v>1.0</v>
      </c>
      <c r="AR105" s="36">
        <v>9.2</v>
      </c>
      <c r="AS105" s="36">
        <v>13.0</v>
      </c>
      <c r="AT105" s="36">
        <v>8.2</v>
      </c>
      <c r="AU105" s="36">
        <v>6.6</v>
      </c>
      <c r="AV105" s="30">
        <f t="shared" si="1"/>
        <v>-5.25</v>
      </c>
      <c r="AW105" s="30">
        <f t="shared" si="2"/>
        <v>0.375</v>
      </c>
      <c r="AX105" s="30">
        <f t="shared" si="3"/>
        <v>0.5</v>
      </c>
      <c r="AY105" s="30">
        <f t="shared" si="4"/>
        <v>0.25</v>
      </c>
      <c r="AZ105" s="14"/>
      <c r="BA105" s="14"/>
      <c r="BB105" s="14"/>
      <c r="BC105" s="30">
        <f t="shared" si="5"/>
        <v>-5.25</v>
      </c>
      <c r="BD105" s="30">
        <f t="shared" si="6"/>
        <v>-5.625</v>
      </c>
      <c r="BE105" s="30">
        <f t="shared" si="7"/>
        <v>-5.75</v>
      </c>
      <c r="BF105" s="30">
        <f t="shared" si="8"/>
        <v>-5.5</v>
      </c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</row>
    <row r="106" ht="18.75" customHeight="1">
      <c r="A106" s="14"/>
      <c r="B106" s="14"/>
      <c r="C106" s="14"/>
      <c r="D106" s="14"/>
      <c r="E106" s="14"/>
      <c r="F106" s="14"/>
      <c r="G106" s="14"/>
      <c r="H106" s="30">
        <v>2.0</v>
      </c>
      <c r="I106" s="31">
        <v>-5.0</v>
      </c>
      <c r="J106" s="31">
        <v>-0.5</v>
      </c>
      <c r="K106" s="31">
        <v>0.06</v>
      </c>
      <c r="L106" s="31">
        <v>1.0</v>
      </c>
      <c r="M106" s="31">
        <v>46.1</v>
      </c>
      <c r="N106" s="31">
        <v>45.2</v>
      </c>
      <c r="O106" s="31">
        <v>533.0</v>
      </c>
      <c r="P106" s="31">
        <v>11.5</v>
      </c>
      <c r="Q106" s="31">
        <v>6.5</v>
      </c>
      <c r="R106" s="31">
        <v>2.0</v>
      </c>
      <c r="S106" s="31">
        <v>84.39</v>
      </c>
      <c r="T106" s="31">
        <v>11.2</v>
      </c>
      <c r="U106" s="31">
        <v>12.6</v>
      </c>
      <c r="V106" s="31">
        <v>10.1</v>
      </c>
      <c r="W106" s="31">
        <v>8.9</v>
      </c>
      <c r="X106" s="33">
        <v>0.25</v>
      </c>
      <c r="Y106" s="33">
        <v>-0.25</v>
      </c>
      <c r="Z106" s="33">
        <v>1.2</v>
      </c>
      <c r="AA106" s="33">
        <v>1.2</v>
      </c>
      <c r="AB106" s="33">
        <v>6.5</v>
      </c>
      <c r="AC106" s="33">
        <v>11.2</v>
      </c>
      <c r="AD106" s="33">
        <v>7.7</v>
      </c>
      <c r="AE106" s="33">
        <v>5.4</v>
      </c>
      <c r="AF106" s="35">
        <v>0.5</v>
      </c>
      <c r="AG106" s="35">
        <v>0.0</v>
      </c>
      <c r="AH106" s="35">
        <v>1.2</v>
      </c>
      <c r="AI106" s="35">
        <v>1.2</v>
      </c>
      <c r="AJ106" s="35">
        <v>10.1</v>
      </c>
      <c r="AK106" s="35">
        <v>14.8</v>
      </c>
      <c r="AL106" s="35">
        <v>7.2</v>
      </c>
      <c r="AM106" s="35">
        <v>6.0</v>
      </c>
      <c r="AN106" s="36">
        <v>0.0</v>
      </c>
      <c r="AO106" s="36">
        <v>0.0</v>
      </c>
      <c r="AP106" s="36">
        <v>1.0</v>
      </c>
      <c r="AQ106" s="36">
        <v>1.0</v>
      </c>
      <c r="AR106" s="36">
        <v>7.5</v>
      </c>
      <c r="AS106" s="36">
        <v>12.1</v>
      </c>
      <c r="AT106" s="36">
        <v>7.6</v>
      </c>
      <c r="AU106" s="36">
        <v>5.6</v>
      </c>
      <c r="AV106" s="30">
        <f t="shared" si="1"/>
        <v>-5.25</v>
      </c>
      <c r="AW106" s="30">
        <f t="shared" si="2"/>
        <v>0.125</v>
      </c>
      <c r="AX106" s="30">
        <f t="shared" si="3"/>
        <v>0.5</v>
      </c>
      <c r="AY106" s="30">
        <f t="shared" si="4"/>
        <v>0</v>
      </c>
      <c r="AZ106" s="14"/>
      <c r="BA106" s="14"/>
      <c r="BB106" s="14"/>
      <c r="BC106" s="30">
        <f t="shared" si="5"/>
        <v>-5.25</v>
      </c>
      <c r="BD106" s="30">
        <f t="shared" si="6"/>
        <v>-5.375</v>
      </c>
      <c r="BE106" s="30">
        <f t="shared" si="7"/>
        <v>-5.75</v>
      </c>
      <c r="BF106" s="30">
        <f t="shared" si="8"/>
        <v>-5.25</v>
      </c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</row>
    <row r="107" ht="18.75" customHeight="1">
      <c r="A107" s="14"/>
      <c r="B107" s="30">
        <v>52.0</v>
      </c>
      <c r="C107" s="30">
        <v>113480.0</v>
      </c>
      <c r="D107" s="30" t="s">
        <v>533</v>
      </c>
      <c r="E107" s="30">
        <v>1993.0</v>
      </c>
      <c r="F107" s="30">
        <f>2011-E107</f>
        <v>18</v>
      </c>
      <c r="G107" s="30">
        <v>0.0</v>
      </c>
      <c r="H107" s="30">
        <v>1.0</v>
      </c>
      <c r="I107" s="31">
        <v>-5.25</v>
      </c>
      <c r="J107" s="31">
        <v>0.0</v>
      </c>
      <c r="K107" s="31">
        <v>0.08</v>
      </c>
      <c r="L107" s="31">
        <v>1.0</v>
      </c>
      <c r="M107" s="31">
        <v>43.4</v>
      </c>
      <c r="N107" s="31">
        <v>42.9</v>
      </c>
      <c r="O107" s="31">
        <v>569.0</v>
      </c>
      <c r="P107" s="31">
        <v>12.2</v>
      </c>
      <c r="Q107" s="31">
        <v>6.5</v>
      </c>
      <c r="R107" s="31">
        <v>-1.0</v>
      </c>
      <c r="S107" s="31">
        <v>81.08</v>
      </c>
      <c r="T107" s="31">
        <v>18.9</v>
      </c>
      <c r="U107" s="31">
        <v>20.2</v>
      </c>
      <c r="V107" s="31">
        <v>9.2</v>
      </c>
      <c r="W107" s="31">
        <v>10.4</v>
      </c>
      <c r="X107" s="33">
        <v>0.5</v>
      </c>
      <c r="Y107" s="33">
        <v>-0.5</v>
      </c>
      <c r="Z107" s="33">
        <v>1.0</v>
      </c>
      <c r="AA107" s="33">
        <v>1.2</v>
      </c>
      <c r="AB107" s="33">
        <v>16.8</v>
      </c>
      <c r="AC107" s="33">
        <v>19.4</v>
      </c>
      <c r="AD107" s="33">
        <v>8.3</v>
      </c>
      <c r="AE107" s="33">
        <v>9.0</v>
      </c>
      <c r="AF107" s="35">
        <v>0.5</v>
      </c>
      <c r="AG107" s="35">
        <v>0.0</v>
      </c>
      <c r="AH107" s="35">
        <v>1.0</v>
      </c>
      <c r="AI107" s="35">
        <v>1.0</v>
      </c>
      <c r="AJ107" s="35">
        <v>12.6</v>
      </c>
      <c r="AK107" s="35">
        <v>15.0</v>
      </c>
      <c r="AL107" s="35">
        <v>9.0</v>
      </c>
      <c r="AM107" s="35">
        <v>8.3</v>
      </c>
      <c r="AN107" s="36">
        <v>0.0</v>
      </c>
      <c r="AO107" s="36">
        <v>-0.5</v>
      </c>
      <c r="AP107" s="36">
        <v>1.0</v>
      </c>
      <c r="AQ107" s="36">
        <v>1.0</v>
      </c>
      <c r="AR107" s="36">
        <v>13.3</v>
      </c>
      <c r="AS107" s="36">
        <v>15.3</v>
      </c>
      <c r="AT107" s="36">
        <v>9.3</v>
      </c>
      <c r="AU107" s="36">
        <v>8.8</v>
      </c>
      <c r="AV107" s="30">
        <f t="shared" si="1"/>
        <v>-5.25</v>
      </c>
      <c r="AW107" s="30">
        <f t="shared" si="2"/>
        <v>0.25</v>
      </c>
      <c r="AX107" s="30">
        <f t="shared" si="3"/>
        <v>0.5</v>
      </c>
      <c r="AY107" s="30">
        <f t="shared" si="4"/>
        <v>-0.25</v>
      </c>
      <c r="AZ107" s="14"/>
      <c r="BA107" s="14"/>
      <c r="BB107" s="14"/>
      <c r="BC107" s="30">
        <f t="shared" si="5"/>
        <v>-5.25</v>
      </c>
      <c r="BD107" s="30">
        <f t="shared" si="6"/>
        <v>-5.5</v>
      </c>
      <c r="BE107" s="30">
        <f t="shared" si="7"/>
        <v>-5.75</v>
      </c>
      <c r="BF107" s="30">
        <f t="shared" si="8"/>
        <v>-5</v>
      </c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</row>
    <row r="108" ht="18.75" customHeight="1">
      <c r="A108" s="14"/>
      <c r="B108" s="14"/>
      <c r="C108" s="14"/>
      <c r="D108" s="14"/>
      <c r="E108" s="14"/>
      <c r="F108" s="14"/>
      <c r="G108" s="14"/>
      <c r="H108" s="30">
        <v>2.0</v>
      </c>
      <c r="I108" s="31">
        <v>-5.0</v>
      </c>
      <c r="J108" s="31">
        <v>-0.5</v>
      </c>
      <c r="K108" s="31">
        <v>0.08</v>
      </c>
      <c r="L108" s="31">
        <v>1.0</v>
      </c>
      <c r="M108" s="31">
        <v>43.3</v>
      </c>
      <c r="N108" s="31">
        <v>42.5</v>
      </c>
      <c r="O108" s="31">
        <v>561.0</v>
      </c>
      <c r="P108" s="31">
        <v>12.3</v>
      </c>
      <c r="Q108" s="31">
        <v>6.5</v>
      </c>
      <c r="R108" s="31">
        <v>-1.0</v>
      </c>
      <c r="S108" s="31">
        <v>84.53</v>
      </c>
      <c r="T108" s="31">
        <v>17.8</v>
      </c>
      <c r="U108" s="31">
        <v>20.4</v>
      </c>
      <c r="V108" s="31">
        <v>8.1</v>
      </c>
      <c r="W108" s="31">
        <v>9.2</v>
      </c>
      <c r="X108" s="33">
        <v>0.25</v>
      </c>
      <c r="Y108" s="33">
        <v>0.0</v>
      </c>
      <c r="Z108" s="33">
        <v>1.2</v>
      </c>
      <c r="AA108" s="33">
        <v>1.2</v>
      </c>
      <c r="AB108" s="33">
        <v>13.1</v>
      </c>
      <c r="AC108" s="33">
        <v>16.7</v>
      </c>
      <c r="AD108" s="33">
        <v>7.8</v>
      </c>
      <c r="AE108" s="33">
        <v>7.5</v>
      </c>
      <c r="AF108" s="35">
        <v>0.5</v>
      </c>
      <c r="AG108" s="35">
        <v>0.0</v>
      </c>
      <c r="AH108" s="35">
        <v>1.0</v>
      </c>
      <c r="AI108" s="35">
        <v>1.0</v>
      </c>
      <c r="AJ108" s="35">
        <v>15.5</v>
      </c>
      <c r="AK108" s="35">
        <v>18.8</v>
      </c>
      <c r="AL108" s="35">
        <v>7.8</v>
      </c>
      <c r="AM108" s="35">
        <v>8.2</v>
      </c>
      <c r="AN108" s="36">
        <v>0.0</v>
      </c>
      <c r="AO108" s="36">
        <v>-0.25</v>
      </c>
      <c r="AP108" s="36">
        <v>1.0</v>
      </c>
      <c r="AQ108" s="36">
        <v>1.0</v>
      </c>
      <c r="AR108" s="36">
        <v>12.7</v>
      </c>
      <c r="AS108" s="36">
        <v>16.6</v>
      </c>
      <c r="AT108" s="36">
        <v>7.6</v>
      </c>
      <c r="AU108" s="36">
        <v>7.1</v>
      </c>
      <c r="AV108" s="30">
        <f t="shared" si="1"/>
        <v>-5.25</v>
      </c>
      <c r="AW108" s="30">
        <f t="shared" si="2"/>
        <v>0.25</v>
      </c>
      <c r="AX108" s="30">
        <f t="shared" si="3"/>
        <v>0.5</v>
      </c>
      <c r="AY108" s="30">
        <f t="shared" si="4"/>
        <v>-0.125</v>
      </c>
      <c r="AZ108" s="14"/>
      <c r="BA108" s="14"/>
      <c r="BB108" s="14"/>
      <c r="BC108" s="30">
        <f t="shared" si="5"/>
        <v>-5.25</v>
      </c>
      <c r="BD108" s="30">
        <f t="shared" si="6"/>
        <v>-5.5</v>
      </c>
      <c r="BE108" s="30">
        <f t="shared" si="7"/>
        <v>-5.75</v>
      </c>
      <c r="BF108" s="30">
        <f t="shared" si="8"/>
        <v>-5.125</v>
      </c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</row>
    <row r="109" ht="18.75" customHeight="1">
      <c r="A109" s="14"/>
      <c r="B109" s="30">
        <v>53.0</v>
      </c>
      <c r="C109" s="30">
        <v>113482.0</v>
      </c>
      <c r="D109" s="30" t="s">
        <v>534</v>
      </c>
      <c r="E109" s="30">
        <v>1988.0</v>
      </c>
      <c r="F109" s="30">
        <f>2011-E109</f>
        <v>23</v>
      </c>
      <c r="G109" s="30">
        <v>0.0</v>
      </c>
      <c r="H109" s="30">
        <v>1.0</v>
      </c>
      <c r="I109" s="31">
        <v>-4.0</v>
      </c>
      <c r="J109" s="31">
        <v>-0.5</v>
      </c>
      <c r="K109" s="31">
        <v>0.08</v>
      </c>
      <c r="L109" s="31">
        <v>1.0</v>
      </c>
      <c r="M109" s="31">
        <v>43.2</v>
      </c>
      <c r="N109" s="31">
        <v>42.1</v>
      </c>
      <c r="O109" s="31">
        <v>581.0</v>
      </c>
      <c r="P109" s="31">
        <v>10.7</v>
      </c>
      <c r="Q109" s="31">
        <v>6.5</v>
      </c>
      <c r="R109" s="31">
        <v>2.0</v>
      </c>
      <c r="S109" s="31">
        <v>74.06</v>
      </c>
      <c r="T109" s="31">
        <v>20.9</v>
      </c>
      <c r="U109" s="31">
        <v>21.6</v>
      </c>
      <c r="V109" s="31">
        <v>9.5</v>
      </c>
      <c r="W109" s="31">
        <v>11.2</v>
      </c>
      <c r="X109" s="33">
        <v>0.5</v>
      </c>
      <c r="Y109" s="33">
        <v>0.0</v>
      </c>
      <c r="Z109" s="33">
        <v>1.2</v>
      </c>
      <c r="AA109" s="33">
        <v>1.2</v>
      </c>
      <c r="AB109" s="33">
        <v>9.9</v>
      </c>
      <c r="AC109" s="33">
        <v>13.3</v>
      </c>
      <c r="AD109" s="33">
        <v>8.4</v>
      </c>
      <c r="AE109" s="33">
        <v>7.1</v>
      </c>
      <c r="AF109" s="35">
        <v>0.0</v>
      </c>
      <c r="AG109" s="35">
        <v>-0.25</v>
      </c>
      <c r="AH109" s="35">
        <v>1.0</v>
      </c>
      <c r="AI109" s="35">
        <v>1.0</v>
      </c>
      <c r="AJ109" s="35">
        <v>12.3</v>
      </c>
      <c r="AK109" s="35">
        <v>15.2</v>
      </c>
      <c r="AL109" s="35">
        <v>8.6</v>
      </c>
      <c r="AM109" s="35">
        <v>7.9</v>
      </c>
      <c r="AN109" s="36">
        <v>0.0</v>
      </c>
      <c r="AO109" s="36">
        <v>-0.5</v>
      </c>
      <c r="AP109" s="36">
        <v>1.0</v>
      </c>
      <c r="AQ109" s="36">
        <v>1.0</v>
      </c>
      <c r="AR109" s="36">
        <v>11.5</v>
      </c>
      <c r="AS109" s="36">
        <v>14.3</v>
      </c>
      <c r="AT109" s="36">
        <v>8.8</v>
      </c>
      <c r="AU109" s="36">
        <v>7.8</v>
      </c>
      <c r="AV109" s="30">
        <f t="shared" si="1"/>
        <v>-4.25</v>
      </c>
      <c r="AW109" s="30">
        <f t="shared" si="2"/>
        <v>0.5</v>
      </c>
      <c r="AX109" s="30">
        <f t="shared" si="3"/>
        <v>-0.125</v>
      </c>
      <c r="AY109" s="30">
        <f t="shared" si="4"/>
        <v>-0.25</v>
      </c>
      <c r="AZ109" s="14"/>
      <c r="BA109" s="14"/>
      <c r="BB109" s="14"/>
      <c r="BC109" s="30">
        <f t="shared" si="5"/>
        <v>-4.25</v>
      </c>
      <c r="BD109" s="30">
        <f t="shared" si="6"/>
        <v>-4.75</v>
      </c>
      <c r="BE109" s="30">
        <f t="shared" si="7"/>
        <v>-4.125</v>
      </c>
      <c r="BF109" s="30">
        <f t="shared" si="8"/>
        <v>-4</v>
      </c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</row>
    <row r="110" ht="18.75" customHeight="1">
      <c r="A110" s="14"/>
      <c r="B110" s="14"/>
      <c r="C110" s="14"/>
      <c r="D110" s="14"/>
      <c r="E110" s="14"/>
      <c r="F110" s="14"/>
      <c r="G110" s="14"/>
      <c r="H110" s="30">
        <v>2.0</v>
      </c>
      <c r="I110" s="31">
        <v>-5.5</v>
      </c>
      <c r="J110" s="31">
        <v>-0.5</v>
      </c>
      <c r="K110" s="31">
        <v>0.07</v>
      </c>
      <c r="L110" s="31">
        <v>1.0</v>
      </c>
      <c r="M110" s="31">
        <v>43.3</v>
      </c>
      <c r="N110" s="31">
        <v>42.1</v>
      </c>
      <c r="O110" s="31">
        <v>585.0</v>
      </c>
      <c r="P110" s="31">
        <v>11.1</v>
      </c>
      <c r="Q110" s="31">
        <v>6.5</v>
      </c>
      <c r="R110" s="31">
        <v>2.0</v>
      </c>
      <c r="S110" s="31">
        <v>91.25</v>
      </c>
      <c r="T110" s="31">
        <v>20.9</v>
      </c>
      <c r="U110" s="31">
        <v>21.5</v>
      </c>
      <c r="V110" s="31">
        <v>9.6</v>
      </c>
      <c r="W110" s="31">
        <v>11.3</v>
      </c>
      <c r="X110" s="33">
        <v>0.75</v>
      </c>
      <c r="Y110" s="33">
        <v>0.0</v>
      </c>
      <c r="Z110" s="33">
        <v>1.2</v>
      </c>
      <c r="AA110" s="33">
        <v>1.2</v>
      </c>
      <c r="AB110" s="33">
        <v>7.5</v>
      </c>
      <c r="AC110" s="33">
        <v>11.9</v>
      </c>
      <c r="AD110" s="33">
        <v>7.7</v>
      </c>
      <c r="AE110" s="33">
        <v>5.7</v>
      </c>
      <c r="AF110" s="35">
        <v>0.5</v>
      </c>
      <c r="AG110" s="35">
        <v>-0.5</v>
      </c>
      <c r="AH110" s="35">
        <v>1.0</v>
      </c>
      <c r="AI110" s="35">
        <v>1.0</v>
      </c>
      <c r="AJ110" s="35">
        <v>13.6</v>
      </c>
      <c r="AK110" s="35">
        <v>17.4</v>
      </c>
      <c r="AL110" s="35">
        <v>7.6</v>
      </c>
      <c r="AM110" s="35">
        <v>7.4</v>
      </c>
      <c r="AN110" s="36">
        <v>0.25</v>
      </c>
      <c r="AO110" s="36">
        <v>-0.5</v>
      </c>
      <c r="AP110" s="36">
        <v>1.0</v>
      </c>
      <c r="AQ110" s="36">
        <v>1.0</v>
      </c>
      <c r="AR110" s="36">
        <v>10.7</v>
      </c>
      <c r="AS110" s="36">
        <v>14.8</v>
      </c>
      <c r="AT110" s="36">
        <v>7.7</v>
      </c>
      <c r="AU110" s="36">
        <v>6.7</v>
      </c>
      <c r="AV110" s="30">
        <f t="shared" si="1"/>
        <v>-5.75</v>
      </c>
      <c r="AW110" s="30">
        <f t="shared" si="2"/>
        <v>0.75</v>
      </c>
      <c r="AX110" s="30">
        <f t="shared" si="3"/>
        <v>0.25</v>
      </c>
      <c r="AY110" s="30">
        <f t="shared" si="4"/>
        <v>0</v>
      </c>
      <c r="AZ110" s="14"/>
      <c r="BA110" s="14"/>
      <c r="BB110" s="14"/>
      <c r="BC110" s="30">
        <f t="shared" si="5"/>
        <v>-5.75</v>
      </c>
      <c r="BD110" s="30">
        <f t="shared" si="6"/>
        <v>-6.5</v>
      </c>
      <c r="BE110" s="30">
        <f t="shared" si="7"/>
        <v>-6</v>
      </c>
      <c r="BF110" s="30">
        <f t="shared" si="8"/>
        <v>-5.75</v>
      </c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</row>
    <row r="111" ht="18.75" customHeight="1">
      <c r="A111" s="14"/>
      <c r="B111" s="30">
        <v>54.0</v>
      </c>
      <c r="C111" s="30">
        <v>113634.0</v>
      </c>
      <c r="D111" s="30" t="s">
        <v>535</v>
      </c>
      <c r="E111" s="30">
        <v>1987.0</v>
      </c>
      <c r="F111" s="30">
        <f>2011-E111</f>
        <v>24</v>
      </c>
      <c r="G111" s="30">
        <v>1.0</v>
      </c>
      <c r="H111" s="30">
        <v>1.0</v>
      </c>
      <c r="I111" s="31">
        <v>-10.0</v>
      </c>
      <c r="J111" s="31">
        <v>-0.5</v>
      </c>
      <c r="K111" s="31">
        <v>0.03</v>
      </c>
      <c r="L111" s="31">
        <v>1.0</v>
      </c>
      <c r="M111" s="31">
        <v>41.9</v>
      </c>
      <c r="N111" s="31">
        <v>41.4</v>
      </c>
      <c r="O111" s="31">
        <v>546.0</v>
      </c>
      <c r="P111" s="31">
        <v>11.8</v>
      </c>
      <c r="Q111" s="31">
        <v>6.0</v>
      </c>
      <c r="R111" s="31">
        <v>-1.0</v>
      </c>
      <c r="S111" s="31">
        <v>116.75</v>
      </c>
      <c r="T111" s="31">
        <v>17.0</v>
      </c>
      <c r="U111" s="31">
        <v>17.6</v>
      </c>
      <c r="V111" s="31">
        <v>10.1</v>
      </c>
      <c r="W111" s="31">
        <v>10.6</v>
      </c>
      <c r="X111" s="33">
        <v>0.0</v>
      </c>
      <c r="Y111" s="33">
        <v>-0.5</v>
      </c>
      <c r="Z111" s="33">
        <v>0.9</v>
      </c>
      <c r="AA111" s="33">
        <v>0.9</v>
      </c>
      <c r="AB111" s="33">
        <v>7.1</v>
      </c>
      <c r="AC111" s="33">
        <v>11.2</v>
      </c>
      <c r="AD111" s="33">
        <v>8.1</v>
      </c>
      <c r="AE111" s="33">
        <v>5.9</v>
      </c>
      <c r="AF111" s="35">
        <v>-0.25</v>
      </c>
      <c r="AG111" s="35">
        <v>-0.5</v>
      </c>
      <c r="AH111" s="35">
        <v>0.63</v>
      </c>
      <c r="AI111" s="35">
        <v>1.0</v>
      </c>
      <c r="AJ111" s="35">
        <v>9.0</v>
      </c>
      <c r="AK111" s="35">
        <v>11.3</v>
      </c>
      <c r="AL111" s="35">
        <v>9.6</v>
      </c>
      <c r="AM111" s="35">
        <v>7.8</v>
      </c>
      <c r="AN111" s="36">
        <v>0.0</v>
      </c>
      <c r="AO111" s="36">
        <v>-0.5</v>
      </c>
      <c r="AP111" s="36">
        <v>0.9</v>
      </c>
      <c r="AQ111" s="36">
        <v>1.0</v>
      </c>
      <c r="AR111" s="36">
        <v>6.7</v>
      </c>
      <c r="AS111" s="36">
        <v>11.0</v>
      </c>
      <c r="AT111" s="36">
        <v>8.0</v>
      </c>
      <c r="AU111" s="36">
        <v>5.7</v>
      </c>
      <c r="AV111" s="30">
        <f t="shared" si="1"/>
        <v>-10.25</v>
      </c>
      <c r="AW111" s="30">
        <f t="shared" si="2"/>
        <v>-0.25</v>
      </c>
      <c r="AX111" s="30">
        <f t="shared" si="3"/>
        <v>-0.5</v>
      </c>
      <c r="AY111" s="30">
        <f t="shared" si="4"/>
        <v>-0.25</v>
      </c>
      <c r="AZ111" s="14"/>
      <c r="BA111" s="14"/>
      <c r="BB111" s="14"/>
      <c r="BC111" s="30">
        <f t="shared" si="5"/>
        <v>-10.25</v>
      </c>
      <c r="BD111" s="30">
        <f t="shared" si="6"/>
        <v>-10</v>
      </c>
      <c r="BE111" s="30">
        <f t="shared" si="7"/>
        <v>-9.75</v>
      </c>
      <c r="BF111" s="30">
        <f t="shared" si="8"/>
        <v>-10</v>
      </c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</row>
    <row r="112" ht="18.75" customHeight="1">
      <c r="A112" s="14"/>
      <c r="B112" s="14"/>
      <c r="C112" s="14"/>
      <c r="D112" s="14"/>
      <c r="E112" s="14"/>
      <c r="F112" s="14"/>
      <c r="G112" s="14"/>
      <c r="H112" s="30">
        <v>2.0</v>
      </c>
      <c r="I112" s="31">
        <v>-8.75</v>
      </c>
      <c r="J112" s="31">
        <v>-0.75</v>
      </c>
      <c r="K112" s="31">
        <v>0.06</v>
      </c>
      <c r="L112" s="31">
        <v>1.0</v>
      </c>
      <c r="M112" s="31">
        <v>42.2</v>
      </c>
      <c r="N112" s="31">
        <v>41.9</v>
      </c>
      <c r="O112" s="31">
        <v>548.0</v>
      </c>
      <c r="P112" s="31">
        <v>11.9</v>
      </c>
      <c r="Q112" s="31">
        <v>6.5</v>
      </c>
      <c r="R112" s="31">
        <v>0.0</v>
      </c>
      <c r="S112" s="31">
        <v>130.67</v>
      </c>
      <c r="T112" s="31">
        <v>14.5</v>
      </c>
      <c r="U112" s="31">
        <v>12.8</v>
      </c>
      <c r="V112" s="31">
        <v>12.5</v>
      </c>
      <c r="W112" s="31">
        <v>11.9</v>
      </c>
      <c r="X112" s="33">
        <v>0.5</v>
      </c>
      <c r="Y112" s="33">
        <v>0.0</v>
      </c>
      <c r="Z112" s="33">
        <v>1.0</v>
      </c>
      <c r="AA112" s="33">
        <v>1.0</v>
      </c>
      <c r="AB112" s="33">
        <v>8.7</v>
      </c>
      <c r="AC112" s="33">
        <v>14.4</v>
      </c>
      <c r="AD112" s="33">
        <v>6.5</v>
      </c>
      <c r="AE112" s="33">
        <v>5.0</v>
      </c>
      <c r="AF112" s="35">
        <v>0.75</v>
      </c>
      <c r="AG112" s="35">
        <v>0.0</v>
      </c>
      <c r="AH112" s="35">
        <v>1.0</v>
      </c>
      <c r="AI112" s="35">
        <v>1.0</v>
      </c>
      <c r="AJ112" s="35">
        <v>8.0</v>
      </c>
      <c r="AK112" s="35">
        <v>12.9</v>
      </c>
      <c r="AL112" s="35">
        <v>7.2</v>
      </c>
      <c r="AM112" s="35">
        <v>5.5</v>
      </c>
      <c r="AN112" s="36">
        <v>0.5</v>
      </c>
      <c r="AO112" s="36">
        <v>0.0</v>
      </c>
      <c r="AP112" s="36">
        <v>1.0</v>
      </c>
      <c r="AQ112" s="36">
        <v>1.0</v>
      </c>
      <c r="AR112" s="36">
        <v>7.0</v>
      </c>
      <c r="AS112" s="36">
        <v>11.1</v>
      </c>
      <c r="AT112" s="36">
        <v>8.2</v>
      </c>
      <c r="AU112" s="36">
        <v>6.0</v>
      </c>
      <c r="AV112" s="30">
        <f t="shared" si="1"/>
        <v>-9.125</v>
      </c>
      <c r="AW112" s="30">
        <f t="shared" si="2"/>
        <v>0.5</v>
      </c>
      <c r="AX112" s="30">
        <f t="shared" si="3"/>
        <v>0.75</v>
      </c>
      <c r="AY112" s="30">
        <f t="shared" si="4"/>
        <v>0.5</v>
      </c>
      <c r="AZ112" s="14"/>
      <c r="BA112" s="14"/>
      <c r="BB112" s="14"/>
      <c r="BC112" s="30">
        <f t="shared" si="5"/>
        <v>-9.125</v>
      </c>
      <c r="BD112" s="30">
        <f t="shared" si="6"/>
        <v>-9.625</v>
      </c>
      <c r="BE112" s="30">
        <f t="shared" si="7"/>
        <v>-9.875</v>
      </c>
      <c r="BF112" s="30">
        <f t="shared" si="8"/>
        <v>-9.625</v>
      </c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</row>
    <row r="113" ht="18.75" customHeight="1">
      <c r="A113" s="14"/>
      <c r="B113" s="30">
        <v>55.0</v>
      </c>
      <c r="C113" s="30">
        <v>113637.0</v>
      </c>
      <c r="D113" s="30" t="s">
        <v>536</v>
      </c>
      <c r="E113" s="30">
        <v>1993.0</v>
      </c>
      <c r="F113" s="30">
        <f>2011-E113</f>
        <v>18</v>
      </c>
      <c r="G113" s="30">
        <v>1.0</v>
      </c>
      <c r="H113" s="30">
        <v>1.0</v>
      </c>
      <c r="I113" s="31">
        <v>-5.25</v>
      </c>
      <c r="J113" s="31">
        <v>-1.0</v>
      </c>
      <c r="K113" s="31">
        <v>0.08</v>
      </c>
      <c r="L113" s="31">
        <v>1.0</v>
      </c>
      <c r="M113" s="31">
        <v>44.1</v>
      </c>
      <c r="N113" s="31">
        <v>42.1</v>
      </c>
      <c r="O113" s="31">
        <v>523.0</v>
      </c>
      <c r="P113" s="31">
        <v>11.9</v>
      </c>
      <c r="Q113" s="31">
        <v>6.5</v>
      </c>
      <c r="R113" s="31">
        <v>0.0</v>
      </c>
      <c r="S113" s="31">
        <v>104.76</v>
      </c>
      <c r="T113" s="31">
        <v>14.8</v>
      </c>
      <c r="U113" s="31">
        <v>17.6</v>
      </c>
      <c r="V113" s="31">
        <v>8.3</v>
      </c>
      <c r="W113" s="31">
        <v>8.4</v>
      </c>
      <c r="X113" s="33">
        <v>0.5</v>
      </c>
      <c r="Y113" s="33">
        <v>0.0</v>
      </c>
      <c r="Z113" s="33">
        <v>1.2</v>
      </c>
      <c r="AA113" s="33">
        <v>1.2</v>
      </c>
      <c r="AB113" s="33">
        <v>9.8</v>
      </c>
      <c r="AC113" s="33">
        <v>14.5</v>
      </c>
      <c r="AD113" s="33">
        <v>7.3</v>
      </c>
      <c r="AE113" s="33">
        <v>6.1</v>
      </c>
      <c r="AF113" s="35">
        <v>0.5</v>
      </c>
      <c r="AG113" s="35">
        <v>0.0</v>
      </c>
      <c r="AH113" s="35">
        <v>1.2</v>
      </c>
      <c r="AI113" s="35">
        <v>1.2</v>
      </c>
      <c r="AJ113" s="35">
        <v>9.7</v>
      </c>
      <c r="AK113" s="35">
        <v>14.0</v>
      </c>
      <c r="AL113" s="35">
        <v>7.6</v>
      </c>
      <c r="AM113" s="35">
        <v>6.3</v>
      </c>
      <c r="AN113" s="36">
        <v>0.75</v>
      </c>
      <c r="AO113" s="36">
        <v>-0.5</v>
      </c>
      <c r="AP113" s="36">
        <v>1.2</v>
      </c>
      <c r="AQ113" s="36">
        <v>1.2</v>
      </c>
      <c r="AR113" s="36">
        <v>10.0</v>
      </c>
      <c r="AS113" s="36">
        <v>14.0</v>
      </c>
      <c r="AT113" s="36">
        <v>7.9</v>
      </c>
      <c r="AU113" s="36">
        <v>6.6</v>
      </c>
      <c r="AV113" s="30">
        <f t="shared" si="1"/>
        <v>-5.75</v>
      </c>
      <c r="AW113" s="30">
        <f t="shared" si="2"/>
        <v>0.5</v>
      </c>
      <c r="AX113" s="30">
        <f t="shared" si="3"/>
        <v>0.5</v>
      </c>
      <c r="AY113" s="30">
        <f t="shared" si="4"/>
        <v>0.5</v>
      </c>
      <c r="AZ113" s="14"/>
      <c r="BA113" s="14"/>
      <c r="BB113" s="14"/>
      <c r="BC113" s="30">
        <f t="shared" si="5"/>
        <v>-5.75</v>
      </c>
      <c r="BD113" s="30">
        <f t="shared" si="6"/>
        <v>-6.25</v>
      </c>
      <c r="BE113" s="30">
        <f t="shared" si="7"/>
        <v>-6.25</v>
      </c>
      <c r="BF113" s="30">
        <f t="shared" si="8"/>
        <v>-6.25</v>
      </c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</row>
    <row r="114" ht="18.75" customHeight="1">
      <c r="A114" s="14"/>
      <c r="B114" s="14"/>
      <c r="C114" s="14"/>
      <c r="D114" s="14"/>
      <c r="E114" s="14"/>
      <c r="F114" s="14"/>
      <c r="G114" s="14"/>
      <c r="H114" s="30">
        <v>2.0</v>
      </c>
      <c r="I114" s="31">
        <v>-5.75</v>
      </c>
      <c r="J114" s="31">
        <v>-2.0</v>
      </c>
      <c r="K114" s="31">
        <v>0.07</v>
      </c>
      <c r="L114" s="31">
        <v>1.0</v>
      </c>
      <c r="M114" s="31">
        <v>45.0</v>
      </c>
      <c r="N114" s="31">
        <v>42.5</v>
      </c>
      <c r="O114" s="31">
        <v>528.0</v>
      </c>
      <c r="P114" s="31">
        <v>12.0</v>
      </c>
      <c r="Q114" s="31">
        <v>6.5</v>
      </c>
      <c r="R114" s="31">
        <v>0.0</v>
      </c>
      <c r="S114" s="31">
        <v>111.37</v>
      </c>
      <c r="T114" s="31">
        <v>14.2</v>
      </c>
      <c r="U114" s="31">
        <v>16.6</v>
      </c>
      <c r="V114" s="31">
        <v>8.8</v>
      </c>
      <c r="W114" s="31">
        <v>8.6</v>
      </c>
      <c r="X114" s="33">
        <v>0.5</v>
      </c>
      <c r="Y114" s="33">
        <v>-0.5</v>
      </c>
      <c r="Z114" s="33">
        <v>0.9</v>
      </c>
      <c r="AA114" s="33">
        <v>1.0</v>
      </c>
      <c r="AB114" s="33">
        <v>8.2</v>
      </c>
      <c r="AC114" s="33">
        <v>13.0</v>
      </c>
      <c r="AD114" s="33">
        <v>7.4</v>
      </c>
      <c r="AE114" s="33">
        <v>5.6</v>
      </c>
      <c r="AF114" s="35">
        <v>0.5</v>
      </c>
      <c r="AG114" s="35">
        <v>0.0</v>
      </c>
      <c r="AH114" s="35">
        <v>1.0</v>
      </c>
      <c r="AI114" s="35">
        <v>1.0</v>
      </c>
      <c r="AJ114" s="35">
        <v>7.5</v>
      </c>
      <c r="AK114" s="35">
        <v>13.0</v>
      </c>
      <c r="AL114" s="35">
        <v>6.8</v>
      </c>
      <c r="AM114" s="35">
        <v>4.9</v>
      </c>
      <c r="AN114" s="36">
        <v>0.5</v>
      </c>
      <c r="AO114" s="36">
        <v>-0.5</v>
      </c>
      <c r="AP114" s="36">
        <v>0.9</v>
      </c>
      <c r="AQ114" s="36">
        <v>1.0</v>
      </c>
      <c r="AR114" s="36">
        <v>9.5</v>
      </c>
      <c r="AS114" s="36">
        <v>15.8</v>
      </c>
      <c r="AT114" s="36">
        <v>5.9</v>
      </c>
      <c r="AU114" s="36">
        <v>4.8</v>
      </c>
      <c r="AV114" s="30">
        <f t="shared" si="1"/>
        <v>-6.75</v>
      </c>
      <c r="AW114" s="30">
        <f t="shared" si="2"/>
        <v>0.25</v>
      </c>
      <c r="AX114" s="30">
        <f t="shared" si="3"/>
        <v>0.5</v>
      </c>
      <c r="AY114" s="30">
        <f t="shared" si="4"/>
        <v>0.25</v>
      </c>
      <c r="AZ114" s="14"/>
      <c r="BA114" s="14"/>
      <c r="BB114" s="14"/>
      <c r="BC114" s="30">
        <f t="shared" si="5"/>
        <v>-6.75</v>
      </c>
      <c r="BD114" s="30">
        <f t="shared" si="6"/>
        <v>-7</v>
      </c>
      <c r="BE114" s="30">
        <f t="shared" si="7"/>
        <v>-7.25</v>
      </c>
      <c r="BF114" s="30">
        <f t="shared" si="8"/>
        <v>-7</v>
      </c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</row>
    <row r="115" ht="18.75" customHeight="1">
      <c r="A115" s="14"/>
      <c r="B115" s="30">
        <v>56.0</v>
      </c>
      <c r="C115" s="30">
        <v>113762.0</v>
      </c>
      <c r="D115" s="30" t="s">
        <v>537</v>
      </c>
      <c r="E115" s="30">
        <v>1992.0</v>
      </c>
      <c r="F115" s="30">
        <f>2011-E115</f>
        <v>19</v>
      </c>
      <c r="G115" s="30">
        <v>0.0</v>
      </c>
      <c r="H115" s="30">
        <v>1.0</v>
      </c>
      <c r="I115" s="31">
        <v>-6.75</v>
      </c>
      <c r="J115" s="31">
        <v>-0.75</v>
      </c>
      <c r="K115" s="31">
        <v>0.05</v>
      </c>
      <c r="L115" s="31">
        <v>1.0</v>
      </c>
      <c r="M115" s="31">
        <v>44.8</v>
      </c>
      <c r="N115" s="31">
        <v>43.5</v>
      </c>
      <c r="O115" s="31">
        <v>524.0</v>
      </c>
      <c r="P115" s="31">
        <v>11.7</v>
      </c>
      <c r="Q115" s="31">
        <v>6.5</v>
      </c>
      <c r="R115" s="31">
        <v>0.0</v>
      </c>
      <c r="S115" s="31">
        <v>111.4</v>
      </c>
      <c r="T115" s="31">
        <v>20.7</v>
      </c>
      <c r="U115" s="31">
        <v>21.4</v>
      </c>
      <c r="V115" s="31">
        <v>9.5</v>
      </c>
      <c r="W115" s="31">
        <v>11.2</v>
      </c>
      <c r="X115" s="33">
        <v>0.25</v>
      </c>
      <c r="Y115" s="33">
        <v>0.0</v>
      </c>
      <c r="Z115" s="33">
        <v>1.0</v>
      </c>
      <c r="AA115" s="33">
        <v>1.0</v>
      </c>
      <c r="AB115" s="33">
        <v>12.0</v>
      </c>
      <c r="AC115" s="33">
        <v>16.3</v>
      </c>
      <c r="AD115" s="33">
        <v>7.3</v>
      </c>
      <c r="AE115" s="33">
        <v>6.7</v>
      </c>
      <c r="AF115" s="35">
        <v>0.0</v>
      </c>
      <c r="AG115" s="35">
        <v>0.0</v>
      </c>
      <c r="AH115" s="35">
        <v>0.9</v>
      </c>
      <c r="AI115" s="35">
        <v>0.9</v>
      </c>
      <c r="AJ115" s="35">
        <v>10.0</v>
      </c>
      <c r="AK115" s="35">
        <v>14.6</v>
      </c>
      <c r="AL115" s="35">
        <v>7.3</v>
      </c>
      <c r="AM115" s="35">
        <v>6.2</v>
      </c>
      <c r="AN115" s="36">
        <v>0.0</v>
      </c>
      <c r="AO115" s="36">
        <v>0.0</v>
      </c>
      <c r="AP115" s="36">
        <v>1.0</v>
      </c>
      <c r="AQ115" s="36">
        <v>1.0</v>
      </c>
      <c r="AR115" s="36">
        <v>10.5</v>
      </c>
      <c r="AS115" s="36">
        <v>14.7</v>
      </c>
      <c r="AT115" s="36">
        <v>7.6</v>
      </c>
      <c r="AU115" s="36">
        <v>6.5</v>
      </c>
      <c r="AV115" s="30">
        <f t="shared" si="1"/>
        <v>-7.125</v>
      </c>
      <c r="AW115" s="30">
        <f t="shared" si="2"/>
        <v>0.25</v>
      </c>
      <c r="AX115" s="30">
        <f t="shared" si="3"/>
        <v>0</v>
      </c>
      <c r="AY115" s="30">
        <f t="shared" si="4"/>
        <v>0</v>
      </c>
      <c r="AZ115" s="14"/>
      <c r="BA115" s="14"/>
      <c r="BB115" s="14"/>
      <c r="BC115" s="30">
        <f t="shared" si="5"/>
        <v>-7.125</v>
      </c>
      <c r="BD115" s="30">
        <f t="shared" si="6"/>
        <v>-7.375</v>
      </c>
      <c r="BE115" s="30">
        <f t="shared" si="7"/>
        <v>-7.125</v>
      </c>
      <c r="BF115" s="30">
        <f t="shared" si="8"/>
        <v>-7.125</v>
      </c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</row>
    <row r="116" ht="18.75" customHeight="1">
      <c r="A116" s="14"/>
      <c r="B116" s="14"/>
      <c r="C116" s="14"/>
      <c r="D116" s="14"/>
      <c r="E116" s="14"/>
      <c r="F116" s="14"/>
      <c r="G116" s="14"/>
      <c r="H116" s="30">
        <v>2.0</v>
      </c>
      <c r="I116" s="31">
        <v>-5.75</v>
      </c>
      <c r="J116" s="31">
        <v>-0.75</v>
      </c>
      <c r="K116" s="31">
        <v>0.05</v>
      </c>
      <c r="L116" s="31">
        <v>1.0</v>
      </c>
      <c r="M116" s="31">
        <v>44.5</v>
      </c>
      <c r="N116" s="31">
        <v>43.2</v>
      </c>
      <c r="O116" s="31">
        <v>523.0</v>
      </c>
      <c r="P116" s="31">
        <v>11.9</v>
      </c>
      <c r="Q116" s="31">
        <v>6.5</v>
      </c>
      <c r="R116" s="31">
        <v>0.0</v>
      </c>
      <c r="S116" s="31">
        <v>97.95</v>
      </c>
      <c r="T116" s="31">
        <v>19.5</v>
      </c>
      <c r="U116" s="31">
        <v>19.1</v>
      </c>
      <c r="V116" s="31">
        <v>10.7</v>
      </c>
      <c r="W116" s="31">
        <v>11.8</v>
      </c>
      <c r="X116" s="33">
        <v>0.25</v>
      </c>
      <c r="Y116" s="33">
        <v>0.0</v>
      </c>
      <c r="Z116" s="33">
        <v>1.0</v>
      </c>
      <c r="AA116" s="33">
        <v>1.0</v>
      </c>
      <c r="AB116" s="33">
        <v>10.2</v>
      </c>
      <c r="AC116" s="33">
        <v>13.4</v>
      </c>
      <c r="AD116" s="33">
        <v>8.6</v>
      </c>
      <c r="AE116" s="33">
        <v>7.2</v>
      </c>
      <c r="AF116" s="35">
        <v>0.25</v>
      </c>
      <c r="AG116" s="35">
        <v>-0.25</v>
      </c>
      <c r="AH116" s="35">
        <v>1.0</v>
      </c>
      <c r="AI116" s="35">
        <v>1.0</v>
      </c>
      <c r="AJ116" s="35">
        <v>10.8</v>
      </c>
      <c r="AK116" s="35">
        <v>14.2</v>
      </c>
      <c r="AL116" s="35">
        <v>8.3</v>
      </c>
      <c r="AM116" s="35">
        <v>7.2</v>
      </c>
      <c r="AN116" s="36">
        <v>0.25</v>
      </c>
      <c r="AO116" s="36">
        <v>-0.25</v>
      </c>
      <c r="AP116" s="36">
        <v>1.0</v>
      </c>
      <c r="AQ116" s="36">
        <v>1.0</v>
      </c>
      <c r="AR116" s="36">
        <v>11.2</v>
      </c>
      <c r="AS116" s="36">
        <v>14.7</v>
      </c>
      <c r="AT116" s="36">
        <v>8.2</v>
      </c>
      <c r="AU116" s="36">
        <v>7.3</v>
      </c>
      <c r="AV116" s="30">
        <f t="shared" si="1"/>
        <v>-6.125</v>
      </c>
      <c r="AW116" s="30">
        <f t="shared" si="2"/>
        <v>0.25</v>
      </c>
      <c r="AX116" s="30">
        <f t="shared" si="3"/>
        <v>0.125</v>
      </c>
      <c r="AY116" s="30">
        <f t="shared" si="4"/>
        <v>0.125</v>
      </c>
      <c r="AZ116" s="14"/>
      <c r="BA116" s="14"/>
      <c r="BB116" s="14"/>
      <c r="BC116" s="30">
        <f t="shared" si="5"/>
        <v>-6.125</v>
      </c>
      <c r="BD116" s="30">
        <f t="shared" si="6"/>
        <v>-6.375</v>
      </c>
      <c r="BE116" s="30">
        <f t="shared" si="7"/>
        <v>-6.25</v>
      </c>
      <c r="BF116" s="30">
        <f t="shared" si="8"/>
        <v>-6.25</v>
      </c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</row>
    <row r="117" ht="18.75" customHeight="1">
      <c r="A117" s="14"/>
      <c r="B117" s="30">
        <v>57.0</v>
      </c>
      <c r="C117" s="30">
        <v>114145.0</v>
      </c>
      <c r="D117" s="30" t="s">
        <v>538</v>
      </c>
      <c r="E117" s="30">
        <v>1989.0</v>
      </c>
      <c r="F117" s="30">
        <f>2011-E117</f>
        <v>22</v>
      </c>
      <c r="G117" s="30">
        <v>0.0</v>
      </c>
      <c r="H117" s="30">
        <v>1.0</v>
      </c>
      <c r="I117" s="31">
        <v>-2.5</v>
      </c>
      <c r="J117" s="31">
        <v>-0.75</v>
      </c>
      <c r="K117" s="31">
        <v>0.08</v>
      </c>
      <c r="L117" s="31">
        <v>1.0</v>
      </c>
      <c r="M117" s="31">
        <v>44.7</v>
      </c>
      <c r="N117" s="31">
        <v>43.5</v>
      </c>
      <c r="O117" s="31">
        <v>540.0</v>
      </c>
      <c r="P117" s="31">
        <v>11.9</v>
      </c>
      <c r="Q117" s="31">
        <v>6.5</v>
      </c>
      <c r="R117" s="31">
        <v>0.0</v>
      </c>
      <c r="S117" s="31">
        <v>56.3</v>
      </c>
      <c r="T117" s="31">
        <v>14.4</v>
      </c>
      <c r="U117" s="31">
        <v>16.3</v>
      </c>
      <c r="V117" s="31">
        <v>9.2</v>
      </c>
      <c r="W117" s="31">
        <v>9.1</v>
      </c>
      <c r="X117" s="33">
        <v>0.25</v>
      </c>
      <c r="Y117" s="33">
        <v>-0.25</v>
      </c>
      <c r="Z117" s="33">
        <v>1.2</v>
      </c>
      <c r="AA117" s="33">
        <v>1.2</v>
      </c>
      <c r="AB117" s="33">
        <v>9.7</v>
      </c>
      <c r="AC117" s="33">
        <v>14.8</v>
      </c>
      <c r="AD117" s="33">
        <v>6.8</v>
      </c>
      <c r="AE117" s="33">
        <v>5.6</v>
      </c>
      <c r="AF117" s="35">
        <v>0.0</v>
      </c>
      <c r="AG117" s="35">
        <v>0.0</v>
      </c>
      <c r="AH117" s="35">
        <v>1.2</v>
      </c>
      <c r="AI117" s="35">
        <v>1.2</v>
      </c>
      <c r="AJ117" s="35">
        <v>9.4</v>
      </c>
      <c r="AK117" s="35">
        <v>12.7</v>
      </c>
      <c r="AL117" s="35">
        <v>8.5</v>
      </c>
      <c r="AM117" s="35">
        <v>7.0</v>
      </c>
      <c r="AN117" s="36">
        <v>0.0</v>
      </c>
      <c r="AO117" s="36">
        <v>-0.25</v>
      </c>
      <c r="AP117" s="36">
        <v>1.0</v>
      </c>
      <c r="AQ117" s="36">
        <v>1.0</v>
      </c>
      <c r="AR117" s="36">
        <v>10.5</v>
      </c>
      <c r="AS117" s="36">
        <v>14.4</v>
      </c>
      <c r="AT117" s="36">
        <v>7.8</v>
      </c>
      <c r="AU117" s="36">
        <v>6.7</v>
      </c>
      <c r="AV117" s="30">
        <f t="shared" si="1"/>
        <v>-2.875</v>
      </c>
      <c r="AW117" s="30">
        <f t="shared" si="2"/>
        <v>0.125</v>
      </c>
      <c r="AX117" s="30">
        <f t="shared" si="3"/>
        <v>0</v>
      </c>
      <c r="AY117" s="30">
        <f t="shared" si="4"/>
        <v>-0.125</v>
      </c>
      <c r="AZ117" s="14"/>
      <c r="BA117" s="14"/>
      <c r="BB117" s="14"/>
      <c r="BC117" s="30">
        <f t="shared" si="5"/>
        <v>-2.875</v>
      </c>
      <c r="BD117" s="30">
        <f t="shared" si="6"/>
        <v>-3</v>
      </c>
      <c r="BE117" s="30">
        <f t="shared" si="7"/>
        <v>-2.875</v>
      </c>
      <c r="BF117" s="30">
        <f t="shared" si="8"/>
        <v>-2.75</v>
      </c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</row>
    <row r="118" ht="18.75" customHeight="1">
      <c r="A118" s="14"/>
      <c r="B118" s="14"/>
      <c r="C118" s="14"/>
      <c r="D118" s="14"/>
      <c r="E118" s="14"/>
      <c r="F118" s="14"/>
      <c r="G118" s="14"/>
      <c r="H118" s="30">
        <v>2.0</v>
      </c>
      <c r="I118" s="31">
        <v>-3.0</v>
      </c>
      <c r="J118" s="31">
        <v>0.0</v>
      </c>
      <c r="K118" s="31">
        <v>0.08</v>
      </c>
      <c r="L118" s="31">
        <v>1.0</v>
      </c>
      <c r="M118" s="31">
        <v>45.0</v>
      </c>
      <c r="N118" s="31">
        <v>43.7</v>
      </c>
      <c r="O118" s="31">
        <v>541.0</v>
      </c>
      <c r="P118" s="31">
        <v>12.0</v>
      </c>
      <c r="Q118" s="31">
        <v>6.5</v>
      </c>
      <c r="R118" s="31">
        <v>0.0</v>
      </c>
      <c r="S118" s="31">
        <v>52.78</v>
      </c>
      <c r="T118" s="31">
        <v>10.9</v>
      </c>
      <c r="U118" s="31">
        <v>12.8</v>
      </c>
      <c r="V118" s="31">
        <v>9.7</v>
      </c>
      <c r="W118" s="31">
        <v>8.5</v>
      </c>
      <c r="X118" s="33">
        <v>0.25</v>
      </c>
      <c r="Y118" s="33">
        <v>0.0</v>
      </c>
      <c r="Z118" s="33">
        <v>1.2</v>
      </c>
      <c r="AA118" s="33">
        <v>1.2</v>
      </c>
      <c r="AB118" s="33">
        <v>8.1</v>
      </c>
      <c r="AC118" s="33">
        <v>11.9</v>
      </c>
      <c r="AD118" s="33">
        <v>8.3</v>
      </c>
      <c r="AE118" s="33">
        <v>6.4</v>
      </c>
      <c r="AF118" s="35">
        <v>0.5</v>
      </c>
      <c r="AG118" s="35">
        <v>0.0</v>
      </c>
      <c r="AH118" s="35">
        <v>1.2</v>
      </c>
      <c r="AI118" s="35">
        <v>1.2</v>
      </c>
      <c r="AJ118" s="35">
        <v>7.3</v>
      </c>
      <c r="AK118" s="35">
        <v>11.9</v>
      </c>
      <c r="AL118" s="35">
        <v>7.7</v>
      </c>
      <c r="AM118" s="35">
        <v>5.6</v>
      </c>
      <c r="AN118" s="36">
        <v>0.0</v>
      </c>
      <c r="AO118" s="36">
        <v>0.0</v>
      </c>
      <c r="AP118" s="36">
        <v>1.0</v>
      </c>
      <c r="AQ118" s="36">
        <v>1.0</v>
      </c>
      <c r="AR118" s="36">
        <v>8.8</v>
      </c>
      <c r="AS118" s="36">
        <v>12.6</v>
      </c>
      <c r="AT118" s="36">
        <v>8.2</v>
      </c>
      <c r="AU118" s="36">
        <v>6.5</v>
      </c>
      <c r="AV118" s="30">
        <f t="shared" si="1"/>
        <v>-3</v>
      </c>
      <c r="AW118" s="30">
        <f t="shared" si="2"/>
        <v>0.25</v>
      </c>
      <c r="AX118" s="30">
        <f t="shared" si="3"/>
        <v>0.5</v>
      </c>
      <c r="AY118" s="30">
        <f t="shared" si="4"/>
        <v>0</v>
      </c>
      <c r="AZ118" s="14"/>
      <c r="BA118" s="14"/>
      <c r="BB118" s="14"/>
      <c r="BC118" s="30">
        <f t="shared" si="5"/>
        <v>-3</v>
      </c>
      <c r="BD118" s="30">
        <f t="shared" si="6"/>
        <v>-3.25</v>
      </c>
      <c r="BE118" s="30">
        <f t="shared" si="7"/>
        <v>-3.5</v>
      </c>
      <c r="BF118" s="30">
        <f t="shared" si="8"/>
        <v>-3</v>
      </c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</row>
    <row r="119" ht="18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</row>
    <row r="120" ht="18.75" customHeight="1">
      <c r="A120" s="14"/>
      <c r="B120" s="14"/>
      <c r="C120" s="14"/>
      <c r="D120" s="14"/>
      <c r="E120" s="14"/>
      <c r="F120" s="14"/>
      <c r="G120" s="14"/>
      <c r="H120" s="30" t="s">
        <v>539</v>
      </c>
      <c r="I120" s="31">
        <f t="shared" ref="I120:AY120" si="9">AVERAGE(I5:I117)</f>
        <v>-4.800884956</v>
      </c>
      <c r="J120" s="31">
        <f t="shared" si="9"/>
        <v>-0.9181415929</v>
      </c>
      <c r="K120" s="31">
        <f t="shared" si="9"/>
        <v>0.0717699115</v>
      </c>
      <c r="L120" s="31">
        <f t="shared" si="9"/>
        <v>1.003539823</v>
      </c>
      <c r="M120" s="31">
        <f t="shared" si="9"/>
        <v>44.91238938</v>
      </c>
      <c r="N120" s="31">
        <f t="shared" si="9"/>
        <v>43.74930973</v>
      </c>
      <c r="O120" s="31">
        <f t="shared" si="9"/>
        <v>540.3716814</v>
      </c>
      <c r="P120" s="31">
        <f t="shared" si="9"/>
        <v>11.64690265</v>
      </c>
      <c r="Q120" s="31">
        <f t="shared" si="9"/>
        <v>6.438053097</v>
      </c>
      <c r="R120" s="31">
        <f t="shared" si="9"/>
        <v>0.5575221239</v>
      </c>
      <c r="S120" s="31">
        <f t="shared" si="9"/>
        <v>81.85707965</v>
      </c>
      <c r="T120" s="31">
        <f t="shared" si="9"/>
        <v>15.89469027</v>
      </c>
      <c r="U120" s="31">
        <f t="shared" si="9"/>
        <v>16.83893805</v>
      </c>
      <c r="V120" s="31">
        <f t="shared" si="9"/>
        <v>9.923893805</v>
      </c>
      <c r="W120" s="31">
        <f t="shared" si="9"/>
        <v>10.12477876</v>
      </c>
      <c r="X120" s="31">
        <f t="shared" si="9"/>
        <v>0.342920354</v>
      </c>
      <c r="Y120" s="31">
        <f t="shared" si="9"/>
        <v>-0.1637168142</v>
      </c>
      <c r="Z120" s="31">
        <f t="shared" si="9"/>
        <v>1.133628319</v>
      </c>
      <c r="AA120" s="31">
        <f t="shared" si="9"/>
        <v>1.15840708</v>
      </c>
      <c r="AB120" s="31">
        <f t="shared" si="9"/>
        <v>10.61946903</v>
      </c>
      <c r="AC120" s="31">
        <f t="shared" si="9"/>
        <v>14.2159292</v>
      </c>
      <c r="AD120" s="31">
        <f t="shared" si="9"/>
        <v>8.153982301</v>
      </c>
      <c r="AE120" s="31">
        <f t="shared" si="9"/>
        <v>7.034513274</v>
      </c>
      <c r="AF120" s="31">
        <f t="shared" si="9"/>
        <v>0.2774336283</v>
      </c>
      <c r="AG120" s="31">
        <f t="shared" si="9"/>
        <v>-0.1339285714</v>
      </c>
      <c r="AH120" s="31">
        <f t="shared" si="9"/>
        <v>1.06539823</v>
      </c>
      <c r="AI120" s="31">
        <f t="shared" si="9"/>
        <v>1.104424779</v>
      </c>
      <c r="AJ120" s="31">
        <f t="shared" si="9"/>
        <v>10.54690265</v>
      </c>
      <c r="AK120" s="31">
        <f t="shared" si="9"/>
        <v>14.16814159</v>
      </c>
      <c r="AL120" s="31">
        <f t="shared" si="9"/>
        <v>8.146017699</v>
      </c>
      <c r="AM120" s="31">
        <f t="shared" si="9"/>
        <v>7.001769912</v>
      </c>
      <c r="AN120" s="31">
        <f t="shared" si="9"/>
        <v>0.2433628319</v>
      </c>
      <c r="AO120" s="31">
        <f t="shared" si="9"/>
        <v>-0.185840708</v>
      </c>
      <c r="AP120" s="31">
        <f t="shared" si="9"/>
        <v>1.060442478</v>
      </c>
      <c r="AQ120" s="31">
        <f t="shared" si="9"/>
        <v>1.096460177</v>
      </c>
      <c r="AR120" s="31">
        <f t="shared" si="9"/>
        <v>10.42035398</v>
      </c>
      <c r="AS120" s="31">
        <f t="shared" si="9"/>
        <v>13.98584071</v>
      </c>
      <c r="AT120" s="31">
        <f t="shared" si="9"/>
        <v>8.202654867</v>
      </c>
      <c r="AU120" s="31">
        <f t="shared" si="9"/>
        <v>7.024778761</v>
      </c>
      <c r="AV120" s="31">
        <f t="shared" si="9"/>
        <v>-5.259955752</v>
      </c>
      <c r="AW120" s="31">
        <f t="shared" si="9"/>
        <v>0.2610619469</v>
      </c>
      <c r="AX120" s="31">
        <f t="shared" si="9"/>
        <v>0.2110619469</v>
      </c>
      <c r="AY120" s="31">
        <f t="shared" si="9"/>
        <v>0.1504424779</v>
      </c>
      <c r="AZ120" s="31"/>
      <c r="BA120" s="31"/>
      <c r="BB120" s="31"/>
      <c r="BC120" s="31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</row>
    <row r="121" ht="18.75" customHeight="1">
      <c r="A121" s="14"/>
      <c r="B121" s="14"/>
      <c r="C121" s="14"/>
      <c r="D121" s="14"/>
      <c r="E121" s="14"/>
      <c r="F121" s="30" t="s">
        <v>540</v>
      </c>
      <c r="G121" s="30">
        <f>COUNTIF(G5:G117,1)</f>
        <v>20</v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</row>
    <row r="122" ht="18.75" customHeight="1">
      <c r="A122" s="14"/>
      <c r="B122" s="14"/>
      <c r="C122" s="14"/>
      <c r="D122" s="14"/>
      <c r="E122" s="14"/>
      <c r="F122" s="30" t="s">
        <v>541</v>
      </c>
      <c r="G122" s="30">
        <f>COUNTIF(G5:G117,0)</f>
        <v>37</v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</row>
    <row r="123" ht="18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30" t="s">
        <v>542</v>
      </c>
      <c r="AY123" s="30" t="s">
        <v>543</v>
      </c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</row>
    <row r="124" ht="18.75" customHeight="1">
      <c r="A124" s="14"/>
      <c r="B124" s="14"/>
      <c r="C124" s="14"/>
      <c r="D124" s="14"/>
      <c r="E124" s="30" t="s">
        <v>544</v>
      </c>
      <c r="F124" s="30">
        <f>AVERAGE(F5:F117)</f>
        <v>22.1754386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30" t="s">
        <v>73</v>
      </c>
      <c r="AX124" s="30">
        <f>V120</f>
        <v>9.923893805</v>
      </c>
      <c r="AY124" s="30">
        <f>AD120</f>
        <v>8.153982301</v>
      </c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</row>
    <row r="125" ht="18.75" customHeight="1">
      <c r="A125" s="14"/>
      <c r="B125" s="14"/>
      <c r="C125" s="14"/>
      <c r="D125" s="14"/>
      <c r="E125" s="30" t="s">
        <v>545</v>
      </c>
      <c r="F125" s="30">
        <f>STDEV(F5:F117)</f>
        <v>4.075724331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30" t="s">
        <v>74</v>
      </c>
      <c r="AX125" s="30">
        <f>W120</f>
        <v>10.12477876</v>
      </c>
      <c r="AY125" s="30">
        <f>AE120</f>
        <v>7.034513274</v>
      </c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</row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</sheetData>
  <mergeCells count="4">
    <mergeCell ref="I3:W3"/>
    <mergeCell ref="X3:AE3"/>
    <mergeCell ref="AF3:AM3"/>
    <mergeCell ref="AN3:AU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75"/>
  <cols>
    <col customWidth="1" min="1" max="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</sheetData>
  <drawing r:id="rId1"/>
</worksheet>
</file>