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 activeTab="1"/>
  </bookViews>
  <sheets>
    <sheet name="Sheet1" sheetId="1" r:id="rId1"/>
    <sheet name="Sheet2" sheetId="2" r:id="rId2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9" i="2"/>
  <c r="I9" s="1"/>
  <c r="J9" s="1"/>
  <c r="H8"/>
  <c r="I8" s="1"/>
  <c r="J8" s="1"/>
  <c r="H7"/>
  <c r="I7" s="1"/>
  <c r="J7" s="1"/>
  <c r="H6"/>
  <c r="I6" s="1"/>
  <c r="J6" s="1"/>
  <c r="H5"/>
  <c r="I5" s="1"/>
  <c r="J5" s="1"/>
  <c r="H4"/>
  <c r="I4" s="1"/>
  <c r="J4" s="1"/>
  <c r="H3"/>
  <c r="I3" s="1"/>
  <c r="J3" s="1"/>
  <c r="H2"/>
  <c r="I2" s="1"/>
  <c r="J2" s="1"/>
  <c r="C10"/>
  <c r="D10"/>
  <c r="C3"/>
  <c r="D3"/>
  <c r="C4"/>
  <c r="D4"/>
  <c r="C5"/>
  <c r="D5"/>
  <c r="C6"/>
  <c r="D6"/>
  <c r="C7"/>
  <c r="D7"/>
  <c r="C8"/>
  <c r="D8"/>
  <c r="C9"/>
  <c r="D9"/>
  <c r="D2"/>
  <c r="C2"/>
  <c r="J10" l="1"/>
</calcChain>
</file>

<file path=xl/sharedStrings.xml><?xml version="1.0" encoding="utf-8"?>
<sst xmlns="http://schemas.openxmlformats.org/spreadsheetml/2006/main" count="309" uniqueCount="215">
  <si>
    <t>#</t>
  </si>
  <si>
    <t>Author</t>
  </si>
  <si>
    <t>Email</t>
  </si>
  <si>
    <t>Country</t>
  </si>
  <si>
    <t>Affiliation</t>
  </si>
  <si>
    <t>Umair Ullah Tariq</t>
  </si>
  <si>
    <t>u.tariq@student.unsw.edu.au</t>
  </si>
  <si>
    <t>Australia</t>
  </si>
  <si>
    <t>University of New South Wales</t>
  </si>
  <si>
    <t>Günter Fahrnberger</t>
  </si>
  <si>
    <t>guenter.fahrnberger@studium.fernuni-hagen.de</t>
  </si>
  <si>
    <t>Austria</t>
  </si>
  <si>
    <t>University of Hagen, North Rhine-Westphalia, Germany</t>
  </si>
  <si>
    <t>Ali Mashreghi</t>
  </si>
  <si>
    <t>ali.mashreghi87@gmail.com</t>
  </si>
  <si>
    <t>Canada</t>
  </si>
  <si>
    <t>University of Victoria</t>
  </si>
  <si>
    <t>Subir Bandyopadhyay</t>
  </si>
  <si>
    <t>subir@uwindsor.ca</t>
  </si>
  <si>
    <t>University of Windsor</t>
  </si>
  <si>
    <t>Fadi Alzhouri</t>
  </si>
  <si>
    <t>f_alzh@encs.concordia.ca</t>
  </si>
  <si>
    <t>Concordia University</t>
  </si>
  <si>
    <t>Anjali Agarwal</t>
  </si>
  <si>
    <t>aagarwal@ece.concordia.ca</t>
  </si>
  <si>
    <t>Yan Liu</t>
  </si>
  <si>
    <t>yan.liu@concordia.ca</t>
  </si>
  <si>
    <t>Ahmed Saleh Bataineh</t>
  </si>
  <si>
    <t>Ahmedbataineh87@gmail.com</t>
  </si>
  <si>
    <t>Olivier Marin</t>
  </si>
  <si>
    <t>ogm2@nyu.edu</t>
  </si>
  <si>
    <t>China</t>
  </si>
  <si>
    <t>NYU Shanghai</t>
  </si>
  <si>
    <t>Emmanuel Jeannot</t>
  </si>
  <si>
    <t>Emmanuel.Jeannot@labri.fr</t>
  </si>
  <si>
    <t>France</t>
  </si>
  <si>
    <t>Inria</t>
  </si>
  <si>
    <t>Adèle Villiermet</t>
  </si>
  <si>
    <t>adele.villiermet@inria.fr</t>
  </si>
  <si>
    <t>INRIA Bordeaux Sud-Ouest</t>
  </si>
  <si>
    <t>Guillaume Mercier</t>
  </si>
  <si>
    <t>guillaume.mercier@inria.fr</t>
  </si>
  <si>
    <t>ENSEIRB/INRIA</t>
  </si>
  <si>
    <t>Luciana Arantes</t>
  </si>
  <si>
    <t>Luciana.Arantes@lip6.fr</t>
  </si>
  <si>
    <t>Universite Pierre et Marie Curie-Paris6</t>
  </si>
  <si>
    <t>Pierre Sens</t>
  </si>
  <si>
    <t>Pierre.Sens@lip6.fr</t>
  </si>
  <si>
    <t>LIP6 - University of Paris 6 - CNRS - INRIA</t>
  </si>
  <si>
    <t>Gewu Bu</t>
  </si>
  <si>
    <t>bu.gewu@gmail.com</t>
  </si>
  <si>
    <t>LIP6, UPMC-CNRS, Sorbonne Universités</t>
  </si>
  <si>
    <t>Maria Potop-Butucaru</t>
  </si>
  <si>
    <t>maria.potop-butucaru@lip6.fr</t>
  </si>
  <si>
    <t>Anisur Rahaman Molla</t>
  </si>
  <si>
    <t>anisurpm@gmail.com</t>
  </si>
  <si>
    <t>Germany</t>
  </si>
  <si>
    <t>University of Freiburg</t>
  </si>
  <si>
    <t>Ioannis Katsidimas</t>
  </si>
  <si>
    <t>ikatsidima@ceid.upatras.gr</t>
  </si>
  <si>
    <t>Greece</t>
  </si>
  <si>
    <t>Department of Computer Engineering and Informatics, University of Patras, Greece Computer Technology Institute and Press “Diophantus”</t>
  </si>
  <si>
    <t>Sotiris Nikoletseas</t>
  </si>
  <si>
    <t>nikole@cti.gr</t>
  </si>
  <si>
    <t>Theofanis Raptis</t>
  </si>
  <si>
    <t>traptis@ceid.upatras.gr</t>
  </si>
  <si>
    <t>Christoforos Raptopoulos</t>
  </si>
  <si>
    <t>raptopox@ceid.upatras.gr</t>
  </si>
  <si>
    <t>Ashish Choudhury</t>
  </si>
  <si>
    <t>ashish.choudhury@iiitb.ac.in</t>
  </si>
  <si>
    <t>India</t>
  </si>
  <si>
    <t>International Institute of Information Technology (IIIT) Bangalore</t>
  </si>
  <si>
    <t>Shashikant Ilager</t>
  </si>
  <si>
    <t>shashikant.ilager@gmail.com</t>
  </si>
  <si>
    <t>School of Computer and Information Sciences, University of Hyderabad</t>
  </si>
  <si>
    <t>Dr. P.S.V.S Sai Prasad</t>
  </si>
  <si>
    <t>saics@uohyd.ernet.in</t>
  </si>
  <si>
    <t>Varsha Bhat</t>
  </si>
  <si>
    <t>varsha.bhat@iitrpr.ac.in</t>
  </si>
  <si>
    <t>Indian Institute of Technology Ropar</t>
  </si>
  <si>
    <t>Jaspal Singh</t>
  </si>
  <si>
    <t>jaspal.singh@iitrpr.ac.in</t>
  </si>
  <si>
    <t>Sudarshan Iyengar</t>
  </si>
  <si>
    <t>sudarshan@iitrpr.ac.in</t>
  </si>
  <si>
    <t>Indian Institute of Technology</t>
  </si>
  <si>
    <t>Kopal Dwivedi</t>
  </si>
  <si>
    <t>kopal.mtcm14@iitp.ac.in</t>
  </si>
  <si>
    <t>Indian Institute of Technology Patna</t>
  </si>
  <si>
    <t>Akash Agarwal</t>
  </si>
  <si>
    <t>akash.pee15@iitp.ac.in</t>
  </si>
  <si>
    <t>Preetam Kumar</t>
  </si>
  <si>
    <t>pkumar@iitp.ac.in</t>
  </si>
  <si>
    <t>Raj Jaiswal</t>
  </si>
  <si>
    <t>jaiswal.raaj@gmail.com</t>
  </si>
  <si>
    <t>NITK</t>
  </si>
  <si>
    <t>Jaidhar Cd</t>
  </si>
  <si>
    <t>jaidharcd@nitk.edu.in</t>
  </si>
  <si>
    <t>National Institute of Technology Karnataka</t>
  </si>
  <si>
    <t>Hemant Tiwari</t>
  </si>
  <si>
    <t>hemant.hbti@gmail.com</t>
  </si>
  <si>
    <t>Samsung Research India</t>
  </si>
  <si>
    <t>Chinmoy Ghorai</t>
  </si>
  <si>
    <t>chinmoy.ghorai@gmail.com</t>
  </si>
  <si>
    <t>Indian Institute of Engineering Science and Technology, Shibpur</t>
  </si>
  <si>
    <t>Naveen Kumar</t>
  </si>
  <si>
    <t>naveen_kumar@daiict.ac.in</t>
  </si>
  <si>
    <t>IIIT Vadodara</t>
  </si>
  <si>
    <t>Anish Mathuria</t>
  </si>
  <si>
    <t>anish_mathuria@daiict.ac.in</t>
  </si>
  <si>
    <t>DA-IICT</t>
  </si>
  <si>
    <t>Subhash Bhagat</t>
  </si>
  <si>
    <t>sbhagat_r@isical.ac.in</t>
  </si>
  <si>
    <t>Indian Statistical Institute, Kolkata</t>
  </si>
  <si>
    <t>Krishnendu Mukhopadhyaya</t>
  </si>
  <si>
    <t>krishnendu.mukhopadhyaya@gmail.com</t>
  </si>
  <si>
    <t>Indian Statistical Institute</t>
  </si>
  <si>
    <t>Debasish Pattanayak</t>
  </si>
  <si>
    <t>drdebmath@gmail.com</t>
  </si>
  <si>
    <t>IIT Guwahati</t>
  </si>
  <si>
    <t>Kaushik Mondal</t>
  </si>
  <si>
    <t>mondal.k@iitg.ernet.in</t>
  </si>
  <si>
    <t>H. Ramesh</t>
  </si>
  <si>
    <t>ramesh_h@iitg.ernet.in</t>
  </si>
  <si>
    <t>Partha Sarathi Mandal</t>
  </si>
  <si>
    <t>psm@iitg.ernet.in</t>
  </si>
  <si>
    <t>Prakash Chauhan</t>
  </si>
  <si>
    <t>prakashc@tezu.ernet.in</t>
  </si>
  <si>
    <t>Tezpur University</t>
  </si>
  <si>
    <t>Sanjib K Deka</t>
  </si>
  <si>
    <t>sdeka@tezu.ernet.in</t>
  </si>
  <si>
    <t>Divya Saxena</t>
  </si>
  <si>
    <t>divyasaxena.iiitm@gmail.com</t>
  </si>
  <si>
    <t>Indian Institute of Technology, Roorkee</t>
  </si>
  <si>
    <t>Yayati Gupta</t>
  </si>
  <si>
    <t>yayati.gupta@iitrpr.ac.in</t>
  </si>
  <si>
    <t>INDIAN INSTITUTE OF TECHNOLOGY, ROPAR, INDIA</t>
  </si>
  <si>
    <t>Neeharika Kompala</t>
  </si>
  <si>
    <t>neeharika.369@gmail.com</t>
  </si>
  <si>
    <t>Chaitanya Bharathi Institute of Technology, Hyderabad</t>
  </si>
  <si>
    <t>Anshul Arora</t>
  </si>
  <si>
    <t>anshul15arora@gmail.com</t>
  </si>
  <si>
    <t>Indian Institute of Technology Roorkee, India</t>
  </si>
  <si>
    <t>Dr. Peddoju Sateesh Kumar</t>
  </si>
  <si>
    <t>prof.sateesh@gmail.com</t>
  </si>
  <si>
    <t>Suman Bhattacharjee</t>
  </si>
  <si>
    <t>sumanbhattacharjee@acm.org</t>
  </si>
  <si>
    <t>Heritage Institute of Technology, Kolkata</t>
  </si>
  <si>
    <t>Sonal Kumari</t>
  </si>
  <si>
    <t>sonal.kumari1910@gmail.com</t>
  </si>
  <si>
    <t>BITS-Pilani</t>
  </si>
  <si>
    <t>Poonam Goyal</t>
  </si>
  <si>
    <t>poonam@pilani.bits-pilani.ac.in</t>
  </si>
  <si>
    <t>Birla Institute of technology &amp;amp; Science</t>
  </si>
  <si>
    <t>Navneet Goyal</t>
  </si>
  <si>
    <t>nt_goyal@yahoo.com</t>
  </si>
  <si>
    <t>BITS, Pilani</t>
  </si>
  <si>
    <t>Sujata Swain</t>
  </si>
  <si>
    <t>sujataswain019@gmail.com</t>
  </si>
  <si>
    <t>IIT ROORKEE</t>
  </si>
  <si>
    <t>Sobin C C</t>
  </si>
  <si>
    <t>sobincc@gmail.com</t>
  </si>
  <si>
    <t>IIT Roorkee</t>
  </si>
  <si>
    <t>Roy Friedman</t>
  </si>
  <si>
    <t>roy@cs.Technion.AC.IL</t>
  </si>
  <si>
    <t>Israel</t>
  </si>
  <si>
    <t>Technion</t>
  </si>
  <si>
    <t>David Sainz</t>
  </si>
  <si>
    <t>dsainz@cs.technion.ac.il</t>
  </si>
  <si>
    <t>Paolo Bellavista</t>
  </si>
  <si>
    <t>paolo.bellavista@unibo.it</t>
  </si>
  <si>
    <t>Italy</t>
  </si>
  <si>
    <t>University of Bologna, Italy</t>
  </si>
  <si>
    <t>Yuichi Sudo</t>
  </si>
  <si>
    <t>y-sudou@ist.osaka-u.ac.jp</t>
  </si>
  <si>
    <t>Japan</t>
  </si>
  <si>
    <t>Osaka University</t>
  </si>
  <si>
    <t>Xavier Vilaça</t>
  </si>
  <si>
    <t>xvilaca@gsd.inesc-id.pt</t>
  </si>
  <si>
    <t>Portugal</t>
  </si>
  <si>
    <t>INESC-ID, IST, UL</t>
  </si>
  <si>
    <t>Luis Rodrigues</t>
  </si>
  <si>
    <t>ler@tecnico.ulisboa.pt</t>
  </si>
  <si>
    <t>IST</t>
  </si>
  <si>
    <t>INESC-ID</t>
  </si>
  <si>
    <t>IST/INESC-ID</t>
  </si>
  <si>
    <t>Hugo Miranda</t>
  </si>
  <si>
    <t>hamiranda@ciencias.ulisboa.pt</t>
  </si>
  <si>
    <t>Universidade de Lisboa - Faculdade de Ciências - LaSIGE</t>
  </si>
  <si>
    <t>Bapi Chatterjee</t>
  </si>
  <si>
    <t>bapic@chalmers.se</t>
  </si>
  <si>
    <t>Sweden</t>
  </si>
  <si>
    <t>Chalmers University of Technology</t>
  </si>
  <si>
    <t>Klaus-Tycho Förster</t>
  </si>
  <si>
    <t>k-t.foerster@tik.ee.ethz.ch</t>
  </si>
  <si>
    <t>Switzerland</t>
  </si>
  <si>
    <t>ETH Zürich</t>
  </si>
  <si>
    <t>Sisi Duan</t>
  </si>
  <si>
    <t>duans@ornl.gov</t>
  </si>
  <si>
    <t>USA</t>
  </si>
  <si>
    <t>Oak Ridge National Laboratory</t>
  </si>
  <si>
    <t>Gopal Pandurangan</t>
  </si>
  <si>
    <t>gopalpandurangan@gmail.com</t>
  </si>
  <si>
    <t>University of Houston</t>
  </si>
  <si>
    <t>Sorrachai Yingchareonthawornchai</t>
  </si>
  <si>
    <t>yingchar@msu.edu</t>
  </si>
  <si>
    <t>Michigan State University</t>
  </si>
  <si>
    <t>Vidhya Tekken Valapil</t>
  </si>
  <si>
    <t>tekkenva@cse.msu.edu</t>
  </si>
  <si>
    <t>Sandeep Kulkarni</t>
  </si>
  <si>
    <t>sandeep@cse.msu.edu</t>
  </si>
  <si>
    <t>Eric Torng</t>
  </si>
  <si>
    <t>torng@cse.msu.edu</t>
  </si>
  <si>
    <t>Murat Demirbas</t>
  </si>
  <si>
    <t>demirbas@cse.buffalo.edu</t>
  </si>
  <si>
    <t>University at Buffalo, The State University of New York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</si>
</sst>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E2EDE4"/>
        <bgColor rgb="FFE9F6EA"/>
      </patternFill>
    </fill>
    <fill>
      <patternFill patternType="solid">
        <fgColor rgb="FFE9F6EA"/>
        <bgColor rgb="FFE2EDE4"/>
      </patternFill>
    </fill>
    <fill>
      <patternFill patternType="solid">
        <fgColor theme="0" tint="-4.9989318521683403E-2"/>
        <bgColor rgb="FFE9F6EA"/>
      </patternFill>
    </fill>
    <fill>
      <patternFill patternType="solid">
        <fgColor theme="0" tint="-0.14999847407452621"/>
        <bgColor rgb="FFE9F6EA"/>
      </patternFill>
    </fill>
    <fill>
      <patternFill patternType="solid">
        <fgColor theme="0" tint="-0.14999847407452621"/>
        <bgColor rgb="FFE2EDE4"/>
      </patternFill>
    </fill>
    <fill>
      <patternFill patternType="solid">
        <fgColor theme="0" tint="-0.249977111117893"/>
        <bgColor rgb="FFE9F6EA"/>
      </patternFill>
    </fill>
    <fill>
      <patternFill patternType="solid">
        <fgColor theme="2" tint="-9.9978637043366805E-2"/>
        <bgColor rgb="FFE9F6EA"/>
      </patternFill>
    </fill>
    <fill>
      <patternFill patternType="solid">
        <fgColor theme="4" tint="0.79998168889431442"/>
        <bgColor rgb="FFE2EDE4"/>
      </patternFill>
    </fill>
    <fill>
      <patternFill patternType="solid">
        <fgColor theme="4" tint="0.79998168889431442"/>
        <bgColor rgb="FFE9F6EA"/>
      </patternFill>
    </fill>
    <fill>
      <patternFill patternType="solid">
        <fgColor theme="8" tint="0.79998168889431442"/>
        <bgColor rgb="FFE2EDE4"/>
      </patternFill>
    </fill>
    <fill>
      <patternFill patternType="solid">
        <fgColor theme="8" tint="0.79998168889431442"/>
        <bgColor rgb="FFE9F6EA"/>
      </patternFill>
    </fill>
    <fill>
      <patternFill patternType="solid">
        <fgColor theme="9" tint="0.79998168889431442"/>
        <bgColor rgb="FFE2EDE4"/>
      </patternFill>
    </fill>
    <fill>
      <patternFill patternType="solid">
        <fgColor theme="9" tint="0.79998168889431442"/>
        <bgColor rgb="FFE9F6EA"/>
      </patternFill>
    </fill>
    <fill>
      <patternFill patternType="solid">
        <fgColor theme="0"/>
        <bgColor rgb="FFE9F6EA"/>
      </patternFill>
    </fill>
    <fill>
      <patternFill patternType="solid">
        <fgColor theme="0"/>
        <bgColor rgb="FFE2EDE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2" fillId="10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2" fillId="12" borderId="1" xfId="0" applyFont="1" applyFill="1" applyBorder="1" applyAlignment="1">
      <alignment vertical="top" wrapText="1"/>
    </xf>
    <xf numFmtId="0" fontId="2" fillId="13" borderId="1" xfId="0" applyFont="1" applyFill="1" applyBorder="1" applyAlignment="1">
      <alignment vertical="top" wrapText="1"/>
    </xf>
    <xf numFmtId="0" fontId="2" fillId="14" borderId="1" xfId="0" applyFont="1" applyFill="1" applyBorder="1" applyAlignment="1">
      <alignment vertical="top" wrapText="1"/>
    </xf>
    <xf numFmtId="0" fontId="2" fillId="15" borderId="1" xfId="0" applyFont="1" applyFill="1" applyBorder="1" applyAlignment="1">
      <alignment vertical="top" wrapText="1"/>
    </xf>
    <xf numFmtId="0" fontId="2" fillId="16" borderId="1" xfId="0" applyFont="1" applyFill="1" applyBorder="1" applyAlignment="1">
      <alignment vertical="top" wrapText="1"/>
    </xf>
    <xf numFmtId="0" fontId="0" fillId="17" borderId="0" xfId="0" applyFill="1"/>
    <xf numFmtId="0" fontId="1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vertical="top" wrapText="1"/>
    </xf>
    <xf numFmtId="0" fontId="2" fillId="16" borderId="2" xfId="0" applyFont="1" applyFill="1" applyBorder="1" applyAlignment="1">
      <alignment vertical="top" wrapText="1"/>
    </xf>
    <xf numFmtId="0" fontId="2" fillId="9" borderId="2" xfId="0" applyFont="1" applyFill="1" applyBorder="1" applyAlignment="1">
      <alignment vertical="top" wrapText="1"/>
    </xf>
    <xf numFmtId="0" fontId="2" fillId="10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11" borderId="2" xfId="0" applyFont="1" applyFill="1" applyBorder="1" applyAlignment="1">
      <alignment vertical="top" wrapText="1"/>
    </xf>
    <xf numFmtId="0" fontId="2" fillId="1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15" borderId="2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14" borderId="2" xfId="0" applyFont="1" applyFill="1" applyBorder="1" applyAlignment="1">
      <alignment vertical="top" wrapText="1"/>
    </xf>
    <xf numFmtId="0" fontId="2" fillId="13" borderId="2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E9F6E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D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9"/>
  <sheetViews>
    <sheetView zoomScaleNormal="100" workbookViewId="0">
      <selection activeCell="L9" sqref="L9"/>
    </sheetView>
  </sheetViews>
  <sheetFormatPr defaultRowHeight="12.75"/>
  <cols>
    <col min="1" max="1" width="4.42578125"/>
    <col min="2" max="2" width="11.5703125"/>
    <col min="3" max="3" width="25.140625" customWidth="1"/>
    <col min="4" max="4" width="10.42578125" customWidth="1"/>
    <col min="5" max="5" width="29" customWidth="1"/>
    <col min="6" max="6" width="6.28515625" style="34" customWidth="1"/>
    <col min="7" max="1025" width="11.570312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8" t="s">
        <v>4</v>
      </c>
    </row>
    <row r="2" spans="1:6" ht="24.75" customHeight="1">
      <c r="A2" s="4">
        <v>18</v>
      </c>
      <c r="B2" s="4" t="s">
        <v>5</v>
      </c>
      <c r="C2" s="4" t="s">
        <v>6</v>
      </c>
      <c r="D2" s="4" t="s">
        <v>7</v>
      </c>
      <c r="E2" s="19" t="s">
        <v>8</v>
      </c>
      <c r="F2" s="34">
        <v>1</v>
      </c>
    </row>
    <row r="3" spans="1:6" s="17" customFormat="1" ht="25.5">
      <c r="A3" s="16">
        <v>14</v>
      </c>
      <c r="B3" s="16" t="s">
        <v>9</v>
      </c>
      <c r="C3" s="16" t="s">
        <v>10</v>
      </c>
      <c r="D3" s="16" t="s">
        <v>11</v>
      </c>
      <c r="E3" s="20" t="s">
        <v>12</v>
      </c>
      <c r="F3" s="35">
        <v>1</v>
      </c>
    </row>
    <row r="4" spans="1:6" ht="25.5">
      <c r="A4" s="9">
        <v>59</v>
      </c>
      <c r="B4" s="9" t="s">
        <v>13</v>
      </c>
      <c r="C4" s="9" t="s">
        <v>14</v>
      </c>
      <c r="D4" s="9" t="s">
        <v>15</v>
      </c>
      <c r="E4" s="21" t="s">
        <v>16</v>
      </c>
      <c r="F4" s="36">
        <v>6</v>
      </c>
    </row>
    <row r="5" spans="1:6" ht="38.25">
      <c r="A5" s="10">
        <v>60</v>
      </c>
      <c r="B5" s="10" t="s">
        <v>17</v>
      </c>
      <c r="C5" s="10" t="s">
        <v>18</v>
      </c>
      <c r="D5" s="10" t="s">
        <v>15</v>
      </c>
      <c r="E5" s="22" t="s">
        <v>19</v>
      </c>
      <c r="F5" s="36"/>
    </row>
    <row r="6" spans="1:6" ht="25.5">
      <c r="A6" s="10">
        <v>104</v>
      </c>
      <c r="B6" s="10" t="s">
        <v>20</v>
      </c>
      <c r="C6" s="10" t="s">
        <v>21</v>
      </c>
      <c r="D6" s="10" t="s">
        <v>15</v>
      </c>
      <c r="E6" s="22" t="s">
        <v>22</v>
      </c>
      <c r="F6" s="36"/>
    </row>
    <row r="7" spans="1:6" ht="25.5">
      <c r="A7" s="9">
        <v>104</v>
      </c>
      <c r="B7" s="9" t="s">
        <v>23</v>
      </c>
      <c r="C7" s="9" t="s">
        <v>24</v>
      </c>
      <c r="D7" s="9" t="s">
        <v>15</v>
      </c>
      <c r="E7" s="21" t="s">
        <v>22</v>
      </c>
      <c r="F7" s="36"/>
    </row>
    <row r="8" spans="1:6">
      <c r="A8" s="10">
        <v>104</v>
      </c>
      <c r="B8" s="10" t="s">
        <v>25</v>
      </c>
      <c r="C8" s="10" t="s">
        <v>26</v>
      </c>
      <c r="D8" s="10" t="s">
        <v>15</v>
      </c>
      <c r="E8" s="22" t="s">
        <v>22</v>
      </c>
      <c r="F8" s="36"/>
    </row>
    <row r="9" spans="1:6" ht="38.25">
      <c r="A9" s="9">
        <v>104</v>
      </c>
      <c r="B9" s="9" t="s">
        <v>27</v>
      </c>
      <c r="C9" s="9" t="s">
        <v>28</v>
      </c>
      <c r="D9" s="9" t="s">
        <v>15</v>
      </c>
      <c r="E9" s="21" t="s">
        <v>22</v>
      </c>
      <c r="F9" s="36"/>
    </row>
    <row r="10" spans="1:6">
      <c r="A10" s="8">
        <v>38</v>
      </c>
      <c r="B10" s="8" t="s">
        <v>29</v>
      </c>
      <c r="C10" s="8" t="s">
        <v>30</v>
      </c>
      <c r="D10" s="8" t="s">
        <v>31</v>
      </c>
      <c r="E10" s="23" t="s">
        <v>32</v>
      </c>
      <c r="F10" s="34">
        <v>1</v>
      </c>
    </row>
    <row r="11" spans="1:6" ht="25.5">
      <c r="A11" s="11">
        <v>35</v>
      </c>
      <c r="B11" s="11" t="s">
        <v>33</v>
      </c>
      <c r="C11" s="11" t="s">
        <v>34</v>
      </c>
      <c r="D11" s="11" t="s">
        <v>35</v>
      </c>
      <c r="E11" s="24" t="s">
        <v>36</v>
      </c>
      <c r="F11" s="36">
        <v>7</v>
      </c>
    </row>
    <row r="12" spans="1:6" ht="25.5">
      <c r="A12" s="12">
        <v>35</v>
      </c>
      <c r="B12" s="12" t="s">
        <v>37</v>
      </c>
      <c r="C12" s="12" t="s">
        <v>38</v>
      </c>
      <c r="D12" s="12" t="s">
        <v>35</v>
      </c>
      <c r="E12" s="25" t="s">
        <v>39</v>
      </c>
      <c r="F12" s="36"/>
    </row>
    <row r="13" spans="1:6" ht="25.5">
      <c r="A13" s="11">
        <v>35</v>
      </c>
      <c r="B13" s="11" t="s">
        <v>40</v>
      </c>
      <c r="C13" s="11" t="s">
        <v>41</v>
      </c>
      <c r="D13" s="11" t="s">
        <v>35</v>
      </c>
      <c r="E13" s="24" t="s">
        <v>42</v>
      </c>
      <c r="F13" s="36"/>
    </row>
    <row r="14" spans="1:6" ht="25.5">
      <c r="A14" s="12">
        <v>38</v>
      </c>
      <c r="B14" s="12" t="s">
        <v>43</v>
      </c>
      <c r="C14" s="12" t="s">
        <v>44</v>
      </c>
      <c r="D14" s="12" t="s">
        <v>35</v>
      </c>
      <c r="E14" s="25" t="s">
        <v>45</v>
      </c>
      <c r="F14" s="36"/>
    </row>
    <row r="15" spans="1:6" ht="25.5">
      <c r="A15" s="11">
        <v>38</v>
      </c>
      <c r="B15" s="11" t="s">
        <v>46</v>
      </c>
      <c r="C15" s="11" t="s">
        <v>47</v>
      </c>
      <c r="D15" s="11" t="s">
        <v>35</v>
      </c>
      <c r="E15" s="24" t="s">
        <v>48</v>
      </c>
      <c r="F15" s="36"/>
    </row>
    <row r="16" spans="1:6" ht="24.75" customHeight="1">
      <c r="A16" s="12">
        <v>42</v>
      </c>
      <c r="B16" s="12" t="s">
        <v>49</v>
      </c>
      <c r="C16" s="12" t="s">
        <v>50</v>
      </c>
      <c r="D16" s="12" t="s">
        <v>35</v>
      </c>
      <c r="E16" s="25" t="s">
        <v>51</v>
      </c>
      <c r="F16" s="36"/>
    </row>
    <row r="17" spans="1:6" ht="36" customHeight="1">
      <c r="A17" s="11">
        <v>42</v>
      </c>
      <c r="B17" s="11" t="s">
        <v>52</v>
      </c>
      <c r="C17" s="11" t="s">
        <v>53</v>
      </c>
      <c r="D17" s="11" t="s">
        <v>35</v>
      </c>
      <c r="E17" s="24" t="s">
        <v>51</v>
      </c>
      <c r="F17" s="36"/>
    </row>
    <row r="18" spans="1:6" ht="46.5" customHeight="1">
      <c r="A18" s="2">
        <v>51</v>
      </c>
      <c r="B18" s="2" t="s">
        <v>54</v>
      </c>
      <c r="C18" s="2" t="s">
        <v>55</v>
      </c>
      <c r="D18" s="2" t="s">
        <v>56</v>
      </c>
      <c r="E18" s="26" t="s">
        <v>57</v>
      </c>
      <c r="F18" s="34">
        <v>1</v>
      </c>
    </row>
    <row r="19" spans="1:6" ht="61.5" customHeight="1">
      <c r="A19" s="6">
        <v>58</v>
      </c>
      <c r="B19" s="6" t="s">
        <v>58</v>
      </c>
      <c r="C19" s="6" t="s">
        <v>59</v>
      </c>
      <c r="D19" s="6" t="s">
        <v>60</v>
      </c>
      <c r="E19" s="27" t="s">
        <v>61</v>
      </c>
      <c r="F19" s="36">
        <v>4</v>
      </c>
    </row>
    <row r="20" spans="1:6" ht="63.75">
      <c r="A20" s="5">
        <v>58</v>
      </c>
      <c r="B20" s="5" t="s">
        <v>62</v>
      </c>
      <c r="C20" s="5" t="s">
        <v>63</v>
      </c>
      <c r="D20" s="5" t="s">
        <v>60</v>
      </c>
      <c r="E20" s="28" t="s">
        <v>61</v>
      </c>
      <c r="F20" s="36"/>
    </row>
    <row r="21" spans="1:6" ht="57.75" customHeight="1">
      <c r="A21" s="6">
        <v>58</v>
      </c>
      <c r="B21" s="6" t="s">
        <v>64</v>
      </c>
      <c r="C21" s="6" t="s">
        <v>65</v>
      </c>
      <c r="D21" s="6" t="s">
        <v>60</v>
      </c>
      <c r="E21" s="27" t="s">
        <v>61</v>
      </c>
      <c r="F21" s="36"/>
    </row>
    <row r="22" spans="1:6" ht="62.25" customHeight="1">
      <c r="A22" s="5">
        <v>58</v>
      </c>
      <c r="B22" s="5" t="s">
        <v>66</v>
      </c>
      <c r="C22" s="5" t="s">
        <v>67</v>
      </c>
      <c r="D22" s="5" t="s">
        <v>60</v>
      </c>
      <c r="E22" s="28" t="s">
        <v>61</v>
      </c>
      <c r="F22" s="36"/>
    </row>
    <row r="23" spans="1:6" ht="38.25">
      <c r="A23" s="15">
        <v>9</v>
      </c>
      <c r="B23" s="15" t="s">
        <v>68</v>
      </c>
      <c r="C23" s="15" t="s">
        <v>69</v>
      </c>
      <c r="D23" s="15" t="s">
        <v>70</v>
      </c>
      <c r="E23" s="29" t="s">
        <v>71</v>
      </c>
      <c r="F23" s="36">
        <v>36</v>
      </c>
    </row>
    <row r="24" spans="1:6" ht="38.25">
      <c r="A24" s="16">
        <v>21</v>
      </c>
      <c r="B24" s="16" t="s">
        <v>72</v>
      </c>
      <c r="C24" s="16" t="s">
        <v>73</v>
      </c>
      <c r="D24" s="16" t="s">
        <v>70</v>
      </c>
      <c r="E24" s="20" t="s">
        <v>74</v>
      </c>
      <c r="F24" s="36"/>
    </row>
    <row r="25" spans="1:6" ht="38.25">
      <c r="A25" s="15">
        <v>21</v>
      </c>
      <c r="B25" s="15" t="s">
        <v>75</v>
      </c>
      <c r="C25" s="15" t="s">
        <v>76</v>
      </c>
      <c r="D25" s="15" t="s">
        <v>70</v>
      </c>
      <c r="E25" s="29" t="s">
        <v>74</v>
      </c>
      <c r="F25" s="36"/>
    </row>
    <row r="26" spans="1:6" ht="25.5">
      <c r="A26" s="15">
        <v>39</v>
      </c>
      <c r="B26" s="15" t="s">
        <v>77</v>
      </c>
      <c r="C26" s="15" t="s">
        <v>78</v>
      </c>
      <c r="D26" s="15" t="s">
        <v>70</v>
      </c>
      <c r="E26" s="29" t="s">
        <v>79</v>
      </c>
      <c r="F26" s="36"/>
    </row>
    <row r="27" spans="1:6" ht="25.5">
      <c r="A27" s="16">
        <v>39</v>
      </c>
      <c r="B27" s="16" t="s">
        <v>80</v>
      </c>
      <c r="C27" s="16" t="s">
        <v>81</v>
      </c>
      <c r="D27" s="16" t="s">
        <v>70</v>
      </c>
      <c r="E27" s="20" t="s">
        <v>79</v>
      </c>
      <c r="F27" s="36"/>
    </row>
    <row r="28" spans="1:6" ht="25.5">
      <c r="A28" s="15">
        <v>39</v>
      </c>
      <c r="B28" s="15" t="s">
        <v>82</v>
      </c>
      <c r="C28" s="15" t="s">
        <v>83</v>
      </c>
      <c r="D28" s="15" t="s">
        <v>70</v>
      </c>
      <c r="E28" s="29" t="s">
        <v>84</v>
      </c>
      <c r="F28" s="36"/>
    </row>
    <row r="29" spans="1:6" ht="25.5">
      <c r="A29" s="16">
        <v>41</v>
      </c>
      <c r="B29" s="16" t="s">
        <v>85</v>
      </c>
      <c r="C29" s="16" t="s">
        <v>86</v>
      </c>
      <c r="D29" s="16" t="s">
        <v>70</v>
      </c>
      <c r="E29" s="20" t="s">
        <v>87</v>
      </c>
      <c r="F29" s="36"/>
    </row>
    <row r="30" spans="1:6" ht="25.5">
      <c r="A30" s="15">
        <v>41</v>
      </c>
      <c r="B30" s="15" t="s">
        <v>88</v>
      </c>
      <c r="C30" s="15" t="s">
        <v>89</v>
      </c>
      <c r="D30" s="15" t="s">
        <v>70</v>
      </c>
      <c r="E30" s="29" t="s">
        <v>87</v>
      </c>
      <c r="F30" s="36"/>
    </row>
    <row r="31" spans="1:6" ht="25.5">
      <c r="A31" s="16">
        <v>41</v>
      </c>
      <c r="B31" s="16" t="s">
        <v>90</v>
      </c>
      <c r="C31" s="16" t="s">
        <v>91</v>
      </c>
      <c r="D31" s="16" t="s">
        <v>70</v>
      </c>
      <c r="E31" s="20" t="s">
        <v>87</v>
      </c>
      <c r="F31" s="36"/>
    </row>
    <row r="32" spans="1:6">
      <c r="A32" s="15">
        <v>45</v>
      </c>
      <c r="B32" s="15" t="s">
        <v>92</v>
      </c>
      <c r="C32" s="15" t="s">
        <v>93</v>
      </c>
      <c r="D32" s="15" t="s">
        <v>70</v>
      </c>
      <c r="E32" s="29" t="s">
        <v>94</v>
      </c>
      <c r="F32" s="36"/>
    </row>
    <row r="33" spans="1:6" ht="25.5">
      <c r="A33" s="16">
        <v>45</v>
      </c>
      <c r="B33" s="16" t="s">
        <v>95</v>
      </c>
      <c r="C33" s="16" t="s">
        <v>96</v>
      </c>
      <c r="D33" s="16" t="s">
        <v>70</v>
      </c>
      <c r="E33" s="20" t="s">
        <v>97</v>
      </c>
      <c r="F33" s="36"/>
    </row>
    <row r="34" spans="1:6" ht="25.5">
      <c r="A34" s="15">
        <v>52</v>
      </c>
      <c r="B34" s="15" t="s">
        <v>98</v>
      </c>
      <c r="C34" s="15" t="s">
        <v>99</v>
      </c>
      <c r="D34" s="15" t="s">
        <v>70</v>
      </c>
      <c r="E34" s="29" t="s">
        <v>100</v>
      </c>
      <c r="F34" s="36"/>
    </row>
    <row r="35" spans="1:6" ht="38.25">
      <c r="A35" s="16">
        <v>70</v>
      </c>
      <c r="B35" s="16" t="s">
        <v>101</v>
      </c>
      <c r="C35" s="16" t="s">
        <v>102</v>
      </c>
      <c r="D35" s="16" t="s">
        <v>70</v>
      </c>
      <c r="E35" s="20" t="s">
        <v>103</v>
      </c>
      <c r="F35" s="36"/>
    </row>
    <row r="36" spans="1:6" ht="25.5">
      <c r="A36" s="15">
        <v>80</v>
      </c>
      <c r="B36" s="15" t="s">
        <v>104</v>
      </c>
      <c r="C36" s="15" t="s">
        <v>105</v>
      </c>
      <c r="D36" s="15" t="s">
        <v>70</v>
      </c>
      <c r="E36" s="29" t="s">
        <v>106</v>
      </c>
      <c r="F36" s="36"/>
    </row>
    <row r="37" spans="1:6" ht="25.5">
      <c r="A37" s="16">
        <v>80</v>
      </c>
      <c r="B37" s="16" t="s">
        <v>107</v>
      </c>
      <c r="C37" s="16" t="s">
        <v>108</v>
      </c>
      <c r="D37" s="16" t="s">
        <v>70</v>
      </c>
      <c r="E37" s="20" t="s">
        <v>109</v>
      </c>
      <c r="F37" s="36"/>
    </row>
    <row r="38" spans="1:6" ht="25.5">
      <c r="A38" s="15">
        <v>81</v>
      </c>
      <c r="B38" s="15" t="s">
        <v>110</v>
      </c>
      <c r="C38" s="15" t="s">
        <v>111</v>
      </c>
      <c r="D38" s="15" t="s">
        <v>70</v>
      </c>
      <c r="E38" s="29" t="s">
        <v>112</v>
      </c>
      <c r="F38" s="36"/>
    </row>
    <row r="39" spans="1:6" ht="38.25">
      <c r="A39" s="16">
        <v>81</v>
      </c>
      <c r="B39" s="16" t="s">
        <v>113</v>
      </c>
      <c r="C39" s="16" t="s">
        <v>114</v>
      </c>
      <c r="D39" s="16" t="s">
        <v>70</v>
      </c>
      <c r="E39" s="20" t="s">
        <v>115</v>
      </c>
      <c r="F39" s="36"/>
    </row>
    <row r="40" spans="1:6" ht="25.5">
      <c r="A40" s="15">
        <v>84</v>
      </c>
      <c r="B40" s="15" t="s">
        <v>116</v>
      </c>
      <c r="C40" s="15" t="s">
        <v>117</v>
      </c>
      <c r="D40" s="15" t="s">
        <v>70</v>
      </c>
      <c r="E40" s="29" t="s">
        <v>118</v>
      </c>
      <c r="F40" s="36"/>
    </row>
    <row r="41" spans="1:6" ht="25.5">
      <c r="A41" s="16">
        <v>84</v>
      </c>
      <c r="B41" s="16" t="s">
        <v>119</v>
      </c>
      <c r="C41" s="16" t="s">
        <v>120</v>
      </c>
      <c r="D41" s="16" t="s">
        <v>70</v>
      </c>
      <c r="E41" s="20" t="s">
        <v>118</v>
      </c>
      <c r="F41" s="36"/>
    </row>
    <row r="42" spans="1:6">
      <c r="A42" s="15">
        <v>84</v>
      </c>
      <c r="B42" s="15" t="s">
        <v>121</v>
      </c>
      <c r="C42" s="15" t="s">
        <v>122</v>
      </c>
      <c r="D42" s="15" t="s">
        <v>70</v>
      </c>
      <c r="E42" s="29" t="s">
        <v>118</v>
      </c>
      <c r="F42" s="36"/>
    </row>
    <row r="43" spans="1:6" ht="38.25">
      <c r="A43" s="16">
        <v>84</v>
      </c>
      <c r="B43" s="16" t="s">
        <v>123</v>
      </c>
      <c r="C43" s="16" t="s">
        <v>124</v>
      </c>
      <c r="D43" s="16" t="s">
        <v>70</v>
      </c>
      <c r="E43" s="20" t="s">
        <v>118</v>
      </c>
      <c r="F43" s="36"/>
    </row>
    <row r="44" spans="1:6" ht="25.5">
      <c r="A44" s="15">
        <v>88</v>
      </c>
      <c r="B44" s="15" t="s">
        <v>125</v>
      </c>
      <c r="C44" s="15" t="s">
        <v>126</v>
      </c>
      <c r="D44" s="15" t="s">
        <v>70</v>
      </c>
      <c r="E44" s="29" t="s">
        <v>127</v>
      </c>
      <c r="F44" s="36"/>
    </row>
    <row r="45" spans="1:6" ht="25.5">
      <c r="A45" s="16">
        <v>88</v>
      </c>
      <c r="B45" s="16" t="s">
        <v>128</v>
      </c>
      <c r="C45" s="16" t="s">
        <v>129</v>
      </c>
      <c r="D45" s="16" t="s">
        <v>70</v>
      </c>
      <c r="E45" s="20" t="s">
        <v>127</v>
      </c>
      <c r="F45" s="36"/>
    </row>
    <row r="46" spans="1:6" ht="25.5">
      <c r="A46" s="15">
        <v>89</v>
      </c>
      <c r="B46" s="15" t="s">
        <v>130</v>
      </c>
      <c r="C46" s="15" t="s">
        <v>131</v>
      </c>
      <c r="D46" s="15" t="s">
        <v>70</v>
      </c>
      <c r="E46" s="29" t="s">
        <v>132</v>
      </c>
      <c r="F46" s="36"/>
    </row>
    <row r="47" spans="1:6" ht="25.5">
      <c r="A47" s="16">
        <v>92</v>
      </c>
      <c r="B47" s="16" t="s">
        <v>133</v>
      </c>
      <c r="C47" s="16" t="s">
        <v>134</v>
      </c>
      <c r="D47" s="16" t="s">
        <v>70</v>
      </c>
      <c r="E47" s="20" t="s">
        <v>135</v>
      </c>
      <c r="F47" s="36"/>
    </row>
    <row r="48" spans="1:6" ht="25.5">
      <c r="A48" s="15">
        <v>92</v>
      </c>
      <c r="B48" s="15" t="s">
        <v>82</v>
      </c>
      <c r="C48" s="15" t="s">
        <v>83</v>
      </c>
      <c r="D48" s="15" t="s">
        <v>70</v>
      </c>
      <c r="E48" s="29" t="s">
        <v>84</v>
      </c>
      <c r="F48" s="36"/>
    </row>
    <row r="49" spans="1:6" ht="25.5">
      <c r="A49" s="16">
        <v>92</v>
      </c>
      <c r="B49" s="16" t="s">
        <v>136</v>
      </c>
      <c r="C49" s="16" t="s">
        <v>137</v>
      </c>
      <c r="D49" s="16" t="s">
        <v>70</v>
      </c>
      <c r="E49" s="20" t="s">
        <v>138</v>
      </c>
      <c r="F49" s="36"/>
    </row>
    <row r="50" spans="1:6" ht="25.5">
      <c r="A50" s="15">
        <v>94</v>
      </c>
      <c r="B50" s="15" t="s">
        <v>139</v>
      </c>
      <c r="C50" s="15" t="s">
        <v>140</v>
      </c>
      <c r="D50" s="15" t="s">
        <v>70</v>
      </c>
      <c r="E50" s="29" t="s">
        <v>141</v>
      </c>
      <c r="F50" s="36"/>
    </row>
    <row r="51" spans="1:6" ht="38.25">
      <c r="A51" s="16">
        <v>94</v>
      </c>
      <c r="B51" s="16" t="s">
        <v>142</v>
      </c>
      <c r="C51" s="16" t="s">
        <v>143</v>
      </c>
      <c r="D51" s="16" t="s">
        <v>70</v>
      </c>
      <c r="E51" s="20" t="s">
        <v>141</v>
      </c>
      <c r="F51" s="36"/>
    </row>
    <row r="52" spans="1:6" ht="38.25">
      <c r="A52" s="16">
        <v>100</v>
      </c>
      <c r="B52" s="16" t="s">
        <v>144</v>
      </c>
      <c r="C52" s="16" t="s">
        <v>145</v>
      </c>
      <c r="D52" s="16" t="s">
        <v>70</v>
      </c>
      <c r="E52" s="20" t="s">
        <v>146</v>
      </c>
      <c r="F52" s="36"/>
    </row>
    <row r="53" spans="1:6" ht="25.5">
      <c r="A53" s="16">
        <v>108</v>
      </c>
      <c r="B53" s="16" t="s">
        <v>147</v>
      </c>
      <c r="C53" s="16" t="s">
        <v>148</v>
      </c>
      <c r="D53" s="16" t="s">
        <v>70</v>
      </c>
      <c r="E53" s="20" t="s">
        <v>149</v>
      </c>
      <c r="F53" s="36"/>
    </row>
    <row r="54" spans="1:6" ht="25.5">
      <c r="A54" s="15">
        <v>108</v>
      </c>
      <c r="B54" s="15" t="s">
        <v>150</v>
      </c>
      <c r="C54" s="15" t="s">
        <v>151</v>
      </c>
      <c r="D54" s="15" t="s">
        <v>70</v>
      </c>
      <c r="E54" s="29" t="s">
        <v>152</v>
      </c>
      <c r="F54" s="36"/>
    </row>
    <row r="55" spans="1:6" ht="25.5">
      <c r="A55" s="16">
        <v>108</v>
      </c>
      <c r="B55" s="16" t="s">
        <v>153</v>
      </c>
      <c r="C55" s="16" t="s">
        <v>154</v>
      </c>
      <c r="D55" s="16" t="s">
        <v>70</v>
      </c>
      <c r="E55" s="20" t="s">
        <v>155</v>
      </c>
      <c r="F55" s="36"/>
    </row>
    <row r="56" spans="1:6" ht="25.5">
      <c r="A56" s="16">
        <v>114</v>
      </c>
      <c r="B56" s="16" t="s">
        <v>156</v>
      </c>
      <c r="C56" s="16" t="s">
        <v>157</v>
      </c>
      <c r="D56" s="16" t="s">
        <v>70</v>
      </c>
      <c r="E56" s="20" t="s">
        <v>158</v>
      </c>
      <c r="F56" s="36"/>
    </row>
    <row r="57" spans="1:6">
      <c r="A57" s="15">
        <v>121</v>
      </c>
      <c r="B57" s="15" t="s">
        <v>159</v>
      </c>
      <c r="C57" s="15" t="s">
        <v>160</v>
      </c>
      <c r="D57" s="15" t="s">
        <v>70</v>
      </c>
      <c r="E57" s="29" t="s">
        <v>161</v>
      </c>
      <c r="F57" s="36"/>
    </row>
    <row r="58" spans="1:6" ht="25.5">
      <c r="A58" s="16">
        <v>122</v>
      </c>
      <c r="B58" s="16" t="s">
        <v>130</v>
      </c>
      <c r="C58" s="16" t="s">
        <v>131</v>
      </c>
      <c r="D58" s="16" t="s">
        <v>70</v>
      </c>
      <c r="E58" s="20" t="s">
        <v>161</v>
      </c>
      <c r="F58" s="36"/>
    </row>
    <row r="59" spans="1:6" ht="25.5">
      <c r="A59" s="5">
        <v>16</v>
      </c>
      <c r="B59" s="5" t="s">
        <v>162</v>
      </c>
      <c r="C59" s="5" t="s">
        <v>163</v>
      </c>
      <c r="D59" s="5" t="s">
        <v>164</v>
      </c>
      <c r="E59" s="28" t="s">
        <v>165</v>
      </c>
      <c r="F59" s="36">
        <v>3</v>
      </c>
    </row>
    <row r="60" spans="1:6">
      <c r="A60" s="6">
        <v>16</v>
      </c>
      <c r="B60" s="6" t="s">
        <v>166</v>
      </c>
      <c r="C60" s="6" t="s">
        <v>167</v>
      </c>
      <c r="D60" s="6" t="s">
        <v>164</v>
      </c>
      <c r="E60" s="27" t="s">
        <v>165</v>
      </c>
      <c r="F60" s="36"/>
    </row>
    <row r="61" spans="1:6" ht="25.5">
      <c r="A61" s="6">
        <v>38</v>
      </c>
      <c r="B61" s="6" t="s">
        <v>162</v>
      </c>
      <c r="C61" s="6" t="s">
        <v>163</v>
      </c>
      <c r="D61" s="6" t="s">
        <v>164</v>
      </c>
      <c r="E61" s="27" t="s">
        <v>165</v>
      </c>
      <c r="F61" s="36"/>
    </row>
    <row r="62" spans="1:6" ht="25.5">
      <c r="A62" s="2">
        <v>34</v>
      </c>
      <c r="B62" s="2" t="s">
        <v>168</v>
      </c>
      <c r="C62" s="2" t="s">
        <v>169</v>
      </c>
      <c r="D62" s="2" t="s">
        <v>170</v>
      </c>
      <c r="E62" s="26" t="s">
        <v>171</v>
      </c>
      <c r="F62" s="34">
        <v>1</v>
      </c>
    </row>
    <row r="63" spans="1:6">
      <c r="A63" s="8">
        <v>105</v>
      </c>
      <c r="B63" s="8" t="s">
        <v>172</v>
      </c>
      <c r="C63" s="8" t="s">
        <v>173</v>
      </c>
      <c r="D63" s="8" t="s">
        <v>174</v>
      </c>
      <c r="E63" s="23" t="s">
        <v>175</v>
      </c>
      <c r="F63" s="34">
        <v>1</v>
      </c>
    </row>
    <row r="64" spans="1:6">
      <c r="A64" s="9">
        <v>22</v>
      </c>
      <c r="B64" s="9" t="s">
        <v>176</v>
      </c>
      <c r="C64" s="9" t="s">
        <v>177</v>
      </c>
      <c r="D64" s="9" t="s">
        <v>178</v>
      </c>
      <c r="E64" s="21" t="s">
        <v>179</v>
      </c>
      <c r="F64" s="36">
        <v>5</v>
      </c>
    </row>
    <row r="65" spans="1:6" ht="25.5">
      <c r="A65" s="10">
        <v>22</v>
      </c>
      <c r="B65" s="10" t="s">
        <v>180</v>
      </c>
      <c r="C65" s="10" t="s">
        <v>181</v>
      </c>
      <c r="D65" s="10" t="s">
        <v>178</v>
      </c>
      <c r="E65" s="22" t="s">
        <v>182</v>
      </c>
      <c r="F65" s="36"/>
    </row>
    <row r="66" spans="1:6">
      <c r="A66" s="9">
        <v>23</v>
      </c>
      <c r="B66" s="9" t="s">
        <v>176</v>
      </c>
      <c r="C66" s="9" t="s">
        <v>177</v>
      </c>
      <c r="D66" s="9" t="s">
        <v>178</v>
      </c>
      <c r="E66" s="21" t="s">
        <v>183</v>
      </c>
      <c r="F66" s="36"/>
    </row>
    <row r="67" spans="1:6" ht="25.5">
      <c r="A67" s="10">
        <v>23</v>
      </c>
      <c r="B67" s="10" t="s">
        <v>180</v>
      </c>
      <c r="C67" s="10" t="s">
        <v>181</v>
      </c>
      <c r="D67" s="10" t="s">
        <v>178</v>
      </c>
      <c r="E67" s="22" t="s">
        <v>184</v>
      </c>
      <c r="F67" s="36"/>
    </row>
    <row r="68" spans="1:6" ht="25.5">
      <c r="A68" s="9">
        <v>23</v>
      </c>
      <c r="B68" s="9" t="s">
        <v>185</v>
      </c>
      <c r="C68" s="9" t="s">
        <v>186</v>
      </c>
      <c r="D68" s="9" t="s">
        <v>178</v>
      </c>
      <c r="E68" s="21" t="s">
        <v>187</v>
      </c>
      <c r="F68" s="36"/>
    </row>
    <row r="69" spans="1:6" ht="25.5">
      <c r="A69" s="7">
        <v>109</v>
      </c>
      <c r="B69" s="7" t="s">
        <v>188</v>
      </c>
      <c r="C69" s="7" t="s">
        <v>189</v>
      </c>
      <c r="D69" s="7" t="s">
        <v>190</v>
      </c>
      <c r="E69" s="30" t="s">
        <v>191</v>
      </c>
      <c r="F69" s="34">
        <v>1</v>
      </c>
    </row>
    <row r="70" spans="1:6" ht="25.5">
      <c r="A70" s="3">
        <v>49</v>
      </c>
      <c r="B70" s="3" t="s">
        <v>192</v>
      </c>
      <c r="C70" s="3" t="s">
        <v>193</v>
      </c>
      <c r="D70" s="3" t="s">
        <v>194</v>
      </c>
      <c r="E70" s="31" t="s">
        <v>195</v>
      </c>
      <c r="F70" s="34">
        <v>1</v>
      </c>
    </row>
    <row r="71" spans="1:6">
      <c r="A71" s="3"/>
      <c r="B71" s="3"/>
      <c r="C71" s="3"/>
      <c r="D71" s="3"/>
      <c r="E71" s="31"/>
    </row>
    <row r="72" spans="1:6">
      <c r="A72" s="3"/>
      <c r="B72" s="3"/>
      <c r="C72" s="3"/>
      <c r="D72" s="3"/>
      <c r="E72" s="31"/>
    </row>
    <row r="73" spans="1:6">
      <c r="A73" s="14">
        <v>48</v>
      </c>
      <c r="B73" s="14" t="s">
        <v>196</v>
      </c>
      <c r="C73" s="14" t="s">
        <v>197</v>
      </c>
      <c r="D73" s="14" t="s">
        <v>198</v>
      </c>
      <c r="E73" s="32" t="s">
        <v>199</v>
      </c>
      <c r="F73" s="36">
        <v>7</v>
      </c>
    </row>
    <row r="74" spans="1:6" ht="38.25">
      <c r="A74" s="13">
        <v>51</v>
      </c>
      <c r="B74" s="13" t="s">
        <v>200</v>
      </c>
      <c r="C74" s="13" t="s">
        <v>201</v>
      </c>
      <c r="D74" s="13" t="s">
        <v>198</v>
      </c>
      <c r="E74" s="33" t="s">
        <v>202</v>
      </c>
      <c r="F74" s="36"/>
    </row>
    <row r="75" spans="1:6" ht="38.25">
      <c r="A75" s="14">
        <v>98</v>
      </c>
      <c r="B75" s="14" t="s">
        <v>203</v>
      </c>
      <c r="C75" s="14" t="s">
        <v>204</v>
      </c>
      <c r="D75" s="14" t="s">
        <v>198</v>
      </c>
      <c r="E75" s="32" t="s">
        <v>205</v>
      </c>
      <c r="F75" s="36"/>
    </row>
    <row r="76" spans="1:6" ht="38.25">
      <c r="A76" s="13">
        <v>98</v>
      </c>
      <c r="B76" s="13" t="s">
        <v>206</v>
      </c>
      <c r="C76" s="13" t="s">
        <v>207</v>
      </c>
      <c r="D76" s="13" t="s">
        <v>198</v>
      </c>
      <c r="E76" s="33" t="s">
        <v>205</v>
      </c>
      <c r="F76" s="36"/>
    </row>
    <row r="77" spans="1:6" ht="25.5">
      <c r="A77" s="14">
        <v>98</v>
      </c>
      <c r="B77" s="14" t="s">
        <v>208</v>
      </c>
      <c r="C77" s="14" t="s">
        <v>209</v>
      </c>
      <c r="D77" s="14" t="s">
        <v>198</v>
      </c>
      <c r="E77" s="32" t="s">
        <v>205</v>
      </c>
      <c r="F77" s="36"/>
    </row>
    <row r="78" spans="1:6">
      <c r="A78" s="13">
        <v>98</v>
      </c>
      <c r="B78" s="13" t="s">
        <v>210</v>
      </c>
      <c r="C78" s="13" t="s">
        <v>211</v>
      </c>
      <c r="D78" s="13" t="s">
        <v>198</v>
      </c>
      <c r="E78" s="33" t="s">
        <v>205</v>
      </c>
      <c r="F78" s="36"/>
    </row>
    <row r="79" spans="1:6" ht="25.5">
      <c r="A79" s="14">
        <v>98</v>
      </c>
      <c r="B79" s="14" t="s">
        <v>212</v>
      </c>
      <c r="C79" s="14" t="s">
        <v>213</v>
      </c>
      <c r="D79" s="14" t="s">
        <v>198</v>
      </c>
      <c r="E79" s="32" t="s">
        <v>214</v>
      </c>
      <c r="F79" s="36"/>
    </row>
  </sheetData>
  <mergeCells count="7">
    <mergeCell ref="F73:F79"/>
    <mergeCell ref="F4:F9"/>
    <mergeCell ref="F11:F17"/>
    <mergeCell ref="F19:F22"/>
    <mergeCell ref="F23:F58"/>
    <mergeCell ref="F59:F61"/>
    <mergeCell ref="F64:F68"/>
  </mergeCells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J10"/>
  <sheetViews>
    <sheetView tabSelected="1" zoomScale="112" zoomScaleNormal="112" workbookViewId="0">
      <selection activeCell="H10" sqref="H10"/>
    </sheetView>
  </sheetViews>
  <sheetFormatPr defaultRowHeight="12.75"/>
  <sheetData>
    <row r="2" spans="1:10">
      <c r="A2">
        <v>5</v>
      </c>
      <c r="B2">
        <v>8</v>
      </c>
      <c r="C2">
        <f>A2-B2</f>
        <v>-3</v>
      </c>
      <c r="D2">
        <f>C2*C2</f>
        <v>9</v>
      </c>
      <c r="G2">
        <v>5</v>
      </c>
      <c r="H2">
        <f>B2+C10</f>
        <v>-8.375</v>
      </c>
      <c r="I2">
        <f>G2-H2</f>
        <v>13.375</v>
      </c>
      <c r="J2">
        <f>I2*I2</f>
        <v>178.890625</v>
      </c>
    </row>
    <row r="3" spans="1:10">
      <c r="A3">
        <v>28</v>
      </c>
      <c r="B3">
        <v>5</v>
      </c>
      <c r="C3">
        <f t="shared" ref="C3:C9" si="0">A3-B3</f>
        <v>23</v>
      </c>
      <c r="D3">
        <f t="shared" ref="D3:D9" si="1">C3*C3</f>
        <v>529</v>
      </c>
      <c r="G3">
        <v>28</v>
      </c>
      <c r="H3">
        <f>B3+C10</f>
        <v>-11.375</v>
      </c>
      <c r="I3">
        <f t="shared" ref="I3:I9" si="2">G3-H3</f>
        <v>39.375</v>
      </c>
      <c r="J3">
        <f t="shared" ref="J3:J9" si="3">I3*I3</f>
        <v>1550.390625</v>
      </c>
    </row>
    <row r="4" spans="1:10">
      <c r="A4">
        <v>6</v>
      </c>
      <c r="B4">
        <v>6</v>
      </c>
      <c r="C4">
        <f t="shared" si="0"/>
        <v>0</v>
      </c>
      <c r="D4">
        <f t="shared" si="1"/>
        <v>0</v>
      </c>
      <c r="G4">
        <v>6</v>
      </c>
      <c r="H4">
        <f>B4+C10</f>
        <v>-10.375</v>
      </c>
      <c r="I4">
        <f t="shared" si="2"/>
        <v>16.375</v>
      </c>
      <c r="J4">
        <f t="shared" si="3"/>
        <v>268.140625</v>
      </c>
    </row>
    <row r="5" spans="1:10">
      <c r="A5">
        <v>51</v>
      </c>
      <c r="B5">
        <v>9</v>
      </c>
      <c r="C5">
        <f t="shared" si="0"/>
        <v>42</v>
      </c>
      <c r="D5">
        <f t="shared" si="1"/>
        <v>1764</v>
      </c>
      <c r="G5">
        <v>51</v>
      </c>
      <c r="H5">
        <f>B5+C10</f>
        <v>-7.375</v>
      </c>
      <c r="I5">
        <f t="shared" si="2"/>
        <v>58.375</v>
      </c>
      <c r="J5">
        <f t="shared" si="3"/>
        <v>3407.640625</v>
      </c>
    </row>
    <row r="6" spans="1:10">
      <c r="A6">
        <v>5</v>
      </c>
      <c r="B6">
        <v>45</v>
      </c>
      <c r="C6">
        <f t="shared" si="0"/>
        <v>-40</v>
      </c>
      <c r="D6">
        <f t="shared" si="1"/>
        <v>1600</v>
      </c>
      <c r="G6">
        <v>5</v>
      </c>
      <c r="H6">
        <f>B6+C10</f>
        <v>28.625</v>
      </c>
      <c r="I6">
        <f t="shared" si="2"/>
        <v>-23.625</v>
      </c>
      <c r="J6">
        <f t="shared" si="3"/>
        <v>558.140625</v>
      </c>
    </row>
    <row r="7" spans="1:10">
      <c r="A7">
        <v>69</v>
      </c>
      <c r="B7">
        <v>78</v>
      </c>
      <c r="C7">
        <f t="shared" si="0"/>
        <v>-9</v>
      </c>
      <c r="D7">
        <f t="shared" si="1"/>
        <v>81</v>
      </c>
      <c r="G7">
        <v>69</v>
      </c>
      <c r="H7">
        <f>B7+C10</f>
        <v>61.625</v>
      </c>
      <c r="I7">
        <f t="shared" si="2"/>
        <v>7.375</v>
      </c>
      <c r="J7">
        <f t="shared" si="3"/>
        <v>54.390625</v>
      </c>
    </row>
    <row r="8" spans="1:10">
      <c r="A8">
        <v>8</v>
      </c>
      <c r="B8">
        <v>90</v>
      </c>
      <c r="C8">
        <f t="shared" si="0"/>
        <v>-82</v>
      </c>
      <c r="D8">
        <f t="shared" si="1"/>
        <v>6724</v>
      </c>
      <c r="G8">
        <v>8</v>
      </c>
      <c r="H8">
        <f>B8+C10</f>
        <v>73.625</v>
      </c>
      <c r="I8">
        <f t="shared" si="2"/>
        <v>-65.625</v>
      </c>
      <c r="J8">
        <f t="shared" si="3"/>
        <v>4306.640625</v>
      </c>
    </row>
    <row r="9" spans="1:10">
      <c r="A9">
        <v>8</v>
      </c>
      <c r="B9">
        <v>70</v>
      </c>
      <c r="C9">
        <f t="shared" si="0"/>
        <v>-62</v>
      </c>
      <c r="D9">
        <f t="shared" si="1"/>
        <v>3844</v>
      </c>
      <c r="G9">
        <v>8</v>
      </c>
      <c r="H9">
        <f>B9+C10</f>
        <v>53.625</v>
      </c>
      <c r="I9">
        <f t="shared" si="2"/>
        <v>-45.625</v>
      </c>
      <c r="J9">
        <f t="shared" si="3"/>
        <v>2081.640625</v>
      </c>
    </row>
    <row r="10" spans="1:10">
      <c r="C10">
        <f>AVERAGE(C2:C9)</f>
        <v>-16.375</v>
      </c>
      <c r="D10">
        <f>SQRT(SUM(D2:D9))</f>
        <v>120.62752588028987</v>
      </c>
      <c r="J10">
        <f>SQRT(SUM(J2:J9))</f>
        <v>111.38166366148424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Dinesh Reddy</cp:lastModifiedBy>
  <cp:revision>2</cp:revision>
  <cp:lastPrinted>2016-12-26T09:08:06Z</cp:lastPrinted>
  <dcterms:created xsi:type="dcterms:W3CDTF">2016-12-26T14:14:39Z</dcterms:created>
  <dcterms:modified xsi:type="dcterms:W3CDTF">2016-12-28T04:41:26Z</dcterms:modified>
  <dc:language>en-IN</dc:language>
</cp:coreProperties>
</file>