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3965" windowHeight="16305" activeTab="5"/>
  </bookViews>
  <sheets>
    <sheet name="Sheet1" sheetId="1" r:id="rId1"/>
    <sheet name="weekly_kpis" sheetId="2" r:id="rId2"/>
    <sheet name="top_products" sheetId="3" r:id="rId3"/>
    <sheet name="order declines" sheetId="4" r:id="rId4"/>
    <sheet name="peak hours" sheetId="5" r:id="rId5"/>
    <sheet name="reviews" sheetId="6" r:id="rId6"/>
  </sheets>
  <definedNames>
    <definedName name="_xlnm._FilterDatabase" localSheetId="5" hidden="1">reviews!$A$1:$F$7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5" l="1"/>
  <c r="C20" i="5"/>
  <c r="C21" i="5"/>
  <c r="C23" i="5"/>
  <c r="C24" i="5"/>
  <c r="C25" i="5"/>
  <c r="J25" i="5"/>
  <c r="I25" i="5"/>
  <c r="H25" i="5"/>
  <c r="G25" i="5"/>
  <c r="F25" i="5"/>
  <c r="E25" i="5"/>
  <c r="D25" i="5"/>
  <c r="J24" i="5"/>
  <c r="I24" i="5"/>
  <c r="H24" i="5"/>
  <c r="G24" i="5"/>
  <c r="F24" i="5"/>
  <c r="E24" i="5"/>
  <c r="D24" i="5"/>
  <c r="J23" i="5"/>
  <c r="I23" i="5"/>
  <c r="H23" i="5"/>
  <c r="G23" i="5"/>
  <c r="F23" i="5"/>
  <c r="E23" i="5"/>
  <c r="D23" i="5"/>
  <c r="J22" i="5"/>
  <c r="I22" i="5"/>
  <c r="H22" i="5"/>
  <c r="G22" i="5"/>
  <c r="F22" i="5"/>
  <c r="E22" i="5"/>
  <c r="D22" i="5"/>
  <c r="J21" i="5"/>
  <c r="I21" i="5"/>
  <c r="H21" i="5"/>
  <c r="G21" i="5"/>
  <c r="F21" i="5"/>
  <c r="E21" i="5"/>
  <c r="D21" i="5"/>
  <c r="J20" i="5"/>
  <c r="I20" i="5"/>
  <c r="H20" i="5"/>
  <c r="G20" i="5"/>
  <c r="F20" i="5"/>
  <c r="E20" i="5"/>
  <c r="D20" i="5"/>
  <c r="J19" i="5"/>
  <c r="I19" i="5"/>
  <c r="H19" i="5"/>
  <c r="G19" i="5"/>
  <c r="F19" i="5"/>
  <c r="E19" i="5"/>
  <c r="D19" i="5"/>
  <c r="J18" i="5"/>
  <c r="I18" i="5"/>
  <c r="H18" i="5"/>
  <c r="G18" i="5"/>
  <c r="F18" i="5"/>
  <c r="E18" i="5"/>
  <c r="D18" i="5"/>
  <c r="J17" i="5"/>
  <c r="I17" i="5"/>
  <c r="H17" i="5"/>
  <c r="G17" i="5"/>
  <c r="F17" i="5"/>
  <c r="E17" i="5"/>
  <c r="D17" i="5"/>
  <c r="J16" i="5"/>
  <c r="I16" i="5"/>
  <c r="H16" i="5"/>
  <c r="G16" i="5"/>
  <c r="F16" i="5"/>
  <c r="E16" i="5"/>
  <c r="D16" i="5"/>
  <c r="C3" i="5"/>
  <c r="C4" i="5"/>
  <c r="C5" i="5"/>
  <c r="C6" i="5"/>
  <c r="C7" i="5"/>
  <c r="C8" i="5"/>
  <c r="J15" i="5"/>
  <c r="I15" i="5"/>
  <c r="H15" i="5"/>
  <c r="G15" i="5"/>
  <c r="F15" i="5"/>
  <c r="E15" i="5"/>
  <c r="D15" i="5"/>
  <c r="J14" i="5"/>
  <c r="I14" i="5"/>
  <c r="H14" i="5"/>
  <c r="G14" i="5"/>
  <c r="F14" i="5"/>
  <c r="E14" i="5"/>
  <c r="D14" i="5"/>
  <c r="J13" i="5"/>
  <c r="I13" i="5"/>
  <c r="H13" i="5"/>
  <c r="G13" i="5"/>
  <c r="F13" i="5"/>
  <c r="E13" i="5"/>
  <c r="D13" i="5"/>
  <c r="J12" i="5"/>
  <c r="I12" i="5"/>
  <c r="H12" i="5"/>
  <c r="G12" i="5"/>
  <c r="F12" i="5"/>
  <c r="E12" i="5"/>
  <c r="D12" i="5"/>
  <c r="J11" i="5"/>
  <c r="I11" i="5"/>
  <c r="H11" i="5"/>
  <c r="G11" i="5"/>
  <c r="F11" i="5"/>
  <c r="E11" i="5"/>
  <c r="D11" i="5"/>
  <c r="J10" i="5"/>
  <c r="I10" i="5"/>
  <c r="H10" i="5"/>
  <c r="G10" i="5"/>
  <c r="F10" i="5"/>
  <c r="E10" i="5"/>
  <c r="D10" i="5"/>
  <c r="J9" i="5"/>
  <c r="I9" i="5"/>
  <c r="H9" i="5"/>
  <c r="G9" i="5"/>
  <c r="F9" i="5"/>
  <c r="E9" i="5"/>
  <c r="D9" i="5"/>
  <c r="J8" i="5"/>
  <c r="I8" i="5"/>
  <c r="H8" i="5"/>
  <c r="G8" i="5"/>
  <c r="F8" i="5"/>
  <c r="E8" i="5"/>
  <c r="D8" i="5"/>
  <c r="J7" i="5"/>
  <c r="I7" i="5"/>
  <c r="H7" i="5"/>
  <c r="G7" i="5"/>
  <c r="F7" i="5"/>
  <c r="E7" i="5"/>
  <c r="D7" i="5"/>
  <c r="J6" i="5"/>
  <c r="I6" i="5"/>
  <c r="H6" i="5"/>
  <c r="G6" i="5"/>
  <c r="F6" i="5"/>
  <c r="E6" i="5"/>
  <c r="D6" i="5"/>
  <c r="J5" i="5"/>
  <c r="I5" i="5"/>
  <c r="H5" i="5"/>
  <c r="G5" i="5"/>
  <c r="F5" i="5"/>
  <c r="E5" i="5"/>
  <c r="D5" i="5"/>
  <c r="J4" i="5"/>
  <c r="I4" i="5"/>
  <c r="H4" i="5"/>
  <c r="G4" i="5"/>
  <c r="F4" i="5"/>
  <c r="E4" i="5"/>
  <c r="D4" i="5"/>
  <c r="J3" i="5"/>
  <c r="I3" i="5"/>
  <c r="H3" i="5"/>
  <c r="G3" i="5"/>
  <c r="F3" i="5"/>
  <c r="E3" i="5"/>
  <c r="D3" i="5"/>
  <c r="J2" i="5"/>
  <c r="I2" i="5"/>
  <c r="H2" i="5"/>
  <c r="G2" i="5"/>
  <c r="F2" i="5"/>
  <c r="E2" i="5"/>
  <c r="D2" i="5"/>
  <c r="C9" i="5"/>
  <c r="C10" i="5"/>
  <c r="C11" i="5"/>
  <c r="C12" i="5"/>
  <c r="C13" i="5"/>
  <c r="C14" i="5"/>
  <c r="C15" i="5"/>
  <c r="C11" i="2"/>
  <c r="C12" i="2"/>
  <c r="C13" i="2"/>
  <c r="C14" i="2"/>
  <c r="C15" i="2"/>
  <c r="C10" i="2"/>
  <c r="C9" i="2"/>
  <c r="J15" i="2"/>
  <c r="H15" i="2"/>
  <c r="I14" i="2"/>
  <c r="J14" i="2"/>
  <c r="H14" i="2"/>
  <c r="J13" i="2"/>
  <c r="H13" i="2"/>
  <c r="J12" i="2"/>
  <c r="H12" i="2"/>
  <c r="J11" i="2"/>
  <c r="H11" i="2"/>
  <c r="J10" i="2"/>
  <c r="H10" i="2"/>
  <c r="I9" i="2"/>
  <c r="J9" i="2"/>
  <c r="H9" i="2"/>
  <c r="J8" i="2"/>
  <c r="H8" i="2"/>
  <c r="I7" i="2"/>
  <c r="J7" i="2"/>
  <c r="H7" i="2"/>
  <c r="J6" i="2"/>
  <c r="H6" i="2"/>
  <c r="J5" i="2"/>
  <c r="H5" i="2"/>
  <c r="J4" i="2"/>
  <c r="H4" i="2"/>
  <c r="J3" i="2"/>
  <c r="H3" i="2"/>
  <c r="J2" i="2"/>
  <c r="I2" i="2"/>
  <c r="H2" i="2"/>
</calcChain>
</file>

<file path=xl/sharedStrings.xml><?xml version="1.0" encoding="utf-8"?>
<sst xmlns="http://schemas.openxmlformats.org/spreadsheetml/2006/main" count="186" uniqueCount="73">
  <si>
    <t>vendor id</t>
  </si>
  <si>
    <t>country name</t>
  </si>
  <si>
    <t>vendor code</t>
  </si>
  <si>
    <t>vendor name</t>
  </si>
  <si>
    <t>year week</t>
  </si>
  <si>
    <t>rdbms id</t>
  </si>
  <si>
    <t>orders</t>
  </si>
  <si>
    <t>gmv</t>
  </si>
  <si>
    <t>declined orders gmv</t>
  </si>
  <si>
    <t>avg delivery time</t>
  </si>
  <si>
    <t>avg rating (all time till date)</t>
  </si>
  <si>
    <t>issue rate (all time till date)</t>
  </si>
  <si>
    <t xml:space="preserve">avg response time </t>
  </si>
  <si>
    <t>TABLE 1: weekly_kpis</t>
  </si>
  <si>
    <t>TABLE 2: top_products</t>
  </si>
  <si>
    <t>product rank (1 to 10)</t>
  </si>
  <si>
    <t>product name</t>
  </si>
  <si>
    <t>quantity sold</t>
  </si>
  <si>
    <t>TABLE 3: order declines</t>
  </si>
  <si>
    <t>decline reason rank (1 to 5)</t>
  </si>
  <si>
    <t>decline reason</t>
  </si>
  <si>
    <t>count of orders</t>
  </si>
  <si>
    <t>declined orders count</t>
  </si>
  <si>
    <t>issue rate</t>
  </si>
  <si>
    <t>avg rating</t>
  </si>
  <si>
    <t>TABLE 4: peak hours</t>
  </si>
  <si>
    <t>Hour (0 to 24)</t>
  </si>
  <si>
    <t>orders on Monday</t>
  </si>
  <si>
    <t>orders on Tuesday</t>
  </si>
  <si>
    <t>orders on Wednesday</t>
  </si>
  <si>
    <t>orders on Thursday</t>
  </si>
  <si>
    <t>orders on Friday</t>
  </si>
  <si>
    <t>orders on Saturday</t>
  </si>
  <si>
    <t>orders on Sunday</t>
  </si>
  <si>
    <t>review date</t>
  </si>
  <si>
    <t>review rank (1 to 10 sorted by latest review date first)</t>
  </si>
  <si>
    <t>review</t>
  </si>
  <si>
    <t>rating</t>
  </si>
  <si>
    <t>(10 reviews should be selected such that 4 are above a rating of 6 and rest below)</t>
  </si>
  <si>
    <t>TABLE 5: reviews</t>
  </si>
  <si>
    <t>India</t>
  </si>
  <si>
    <t>v23s</t>
  </si>
  <si>
    <t>dominos</t>
  </si>
  <si>
    <t>2015-40</t>
  </si>
  <si>
    <t>2015-38</t>
  </si>
  <si>
    <t>2015-39</t>
  </si>
  <si>
    <t>2015-41</t>
  </si>
  <si>
    <t>2015-42</t>
  </si>
  <si>
    <t>2015-43</t>
  </si>
  <si>
    <t>2015-44</t>
  </si>
  <si>
    <t>v34q</t>
  </si>
  <si>
    <t>pizza hut</t>
  </si>
  <si>
    <t>pizza margharita</t>
  </si>
  <si>
    <t>penne arrabiata</t>
  </si>
  <si>
    <t>pizza funghi</t>
  </si>
  <si>
    <t>country special</t>
  </si>
  <si>
    <t>farmhouse</t>
  </si>
  <si>
    <t>bbq chicken</t>
  </si>
  <si>
    <t>garlic bread</t>
  </si>
  <si>
    <t>chicken wings</t>
  </si>
  <si>
    <t>veg calzone</t>
  </si>
  <si>
    <t>coca cola</t>
  </si>
  <si>
    <t>Does not deliver to area</t>
  </si>
  <si>
    <t>Price changed</t>
  </si>
  <si>
    <t>Deal problems</t>
  </si>
  <si>
    <t>Product unavailable</t>
  </si>
  <si>
    <t>Technical problem</t>
  </si>
  <si>
    <t>food was smelly</t>
  </si>
  <si>
    <t>delivery was late</t>
  </si>
  <si>
    <t>never ordering again</t>
  </si>
  <si>
    <t>awesome food</t>
  </si>
  <si>
    <t>great food</t>
  </si>
  <si>
    <t>nice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</si>
</sst>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0" fillId="3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zoomScale="80" zoomScaleNormal="80" workbookViewId="0">
      <selection activeCell="I2" sqref="I2:I7"/>
    </sheetView>
  </sheetViews>
  <sheetFormatPr defaultColWidth="8.85546875" defaultRowHeight="15" x14ac:dyDescent="0.25"/>
  <cols>
    <col min="1" max="1" width="26" bestFit="1" customWidth="1"/>
    <col min="2" max="2" width="13.28515625" bestFit="1" customWidth="1"/>
    <col min="3" max="3" width="21.28515625" bestFit="1" customWidth="1"/>
    <col min="4" max="4" width="12" bestFit="1" customWidth="1"/>
    <col min="5" max="5" width="25.28515625" bestFit="1" customWidth="1"/>
    <col min="6" max="6" width="10.140625" bestFit="1" customWidth="1"/>
    <col min="7" max="7" width="20.42578125" bestFit="1" customWidth="1"/>
    <col min="9" max="9" width="49.42578125" bestFit="1" customWidth="1"/>
  </cols>
  <sheetData>
    <row r="1" spans="1:10" x14ac:dyDescent="0.25">
      <c r="A1" s="1" t="s">
        <v>13</v>
      </c>
      <c r="C1" s="1" t="s">
        <v>14</v>
      </c>
      <c r="E1" s="1" t="s">
        <v>18</v>
      </c>
      <c r="G1" s="1" t="s">
        <v>25</v>
      </c>
      <c r="I1" s="1" t="s">
        <v>39</v>
      </c>
      <c r="J1" t="s">
        <v>38</v>
      </c>
    </row>
    <row r="2" spans="1:10" x14ac:dyDescent="0.25">
      <c r="A2" s="2" t="s">
        <v>5</v>
      </c>
      <c r="C2" s="2" t="s">
        <v>5</v>
      </c>
      <c r="E2" s="2" t="s">
        <v>5</v>
      </c>
      <c r="G2" s="4" t="s">
        <v>5</v>
      </c>
      <c r="I2" s="4" t="s">
        <v>5</v>
      </c>
    </row>
    <row r="3" spans="1:10" x14ac:dyDescent="0.25">
      <c r="A3" s="2" t="s">
        <v>1</v>
      </c>
      <c r="C3" s="2" t="s">
        <v>0</v>
      </c>
      <c r="E3" s="2" t="s">
        <v>0</v>
      </c>
      <c r="G3" s="4" t="s">
        <v>0</v>
      </c>
      <c r="I3" s="4" t="s">
        <v>0</v>
      </c>
    </row>
    <row r="4" spans="1:10" x14ac:dyDescent="0.25">
      <c r="A4" s="2" t="s">
        <v>0</v>
      </c>
      <c r="C4" s="2" t="s">
        <v>15</v>
      </c>
      <c r="E4" s="2" t="s">
        <v>19</v>
      </c>
      <c r="G4" s="4" t="s">
        <v>26</v>
      </c>
      <c r="I4" s="4" t="s">
        <v>35</v>
      </c>
    </row>
    <row r="5" spans="1:10" x14ac:dyDescent="0.25">
      <c r="A5" s="2" t="s">
        <v>2</v>
      </c>
      <c r="C5" s="2" t="s">
        <v>16</v>
      </c>
      <c r="E5" s="2" t="s">
        <v>20</v>
      </c>
      <c r="G5" s="4" t="s">
        <v>27</v>
      </c>
      <c r="I5" s="4" t="s">
        <v>34</v>
      </c>
    </row>
    <row r="6" spans="1:10" x14ac:dyDescent="0.25">
      <c r="A6" s="2" t="s">
        <v>3</v>
      </c>
      <c r="C6" s="2" t="s">
        <v>17</v>
      </c>
      <c r="E6" s="2" t="s">
        <v>21</v>
      </c>
      <c r="G6" s="4" t="s">
        <v>28</v>
      </c>
      <c r="I6" s="4" t="s">
        <v>36</v>
      </c>
    </row>
    <row r="7" spans="1:10" x14ac:dyDescent="0.25">
      <c r="A7" s="2" t="s">
        <v>4</v>
      </c>
      <c r="C7" s="2" t="s">
        <v>7</v>
      </c>
      <c r="G7" s="4" t="s">
        <v>29</v>
      </c>
      <c r="I7" s="4" t="s">
        <v>37</v>
      </c>
    </row>
    <row r="8" spans="1:10" x14ac:dyDescent="0.25">
      <c r="A8" s="2" t="s">
        <v>6</v>
      </c>
      <c r="G8" s="4" t="s">
        <v>30</v>
      </c>
    </row>
    <row r="9" spans="1:10" x14ac:dyDescent="0.25">
      <c r="A9" s="2" t="s">
        <v>7</v>
      </c>
      <c r="G9" s="4" t="s">
        <v>31</v>
      </c>
    </row>
    <row r="10" spans="1:10" x14ac:dyDescent="0.25">
      <c r="A10" s="2" t="s">
        <v>22</v>
      </c>
      <c r="G10" s="4" t="s">
        <v>32</v>
      </c>
    </row>
    <row r="11" spans="1:10" x14ac:dyDescent="0.25">
      <c r="A11" s="2" t="s">
        <v>8</v>
      </c>
      <c r="G11" s="4" t="s">
        <v>33</v>
      </c>
    </row>
    <row r="12" spans="1:10" x14ac:dyDescent="0.25">
      <c r="A12" s="2" t="s">
        <v>9</v>
      </c>
    </row>
    <row r="13" spans="1:10" x14ac:dyDescent="0.25">
      <c r="A13" s="2" t="s">
        <v>12</v>
      </c>
    </row>
    <row r="14" spans="1:10" x14ac:dyDescent="0.25">
      <c r="A14" s="2" t="s">
        <v>23</v>
      </c>
    </row>
    <row r="15" spans="1:10" x14ac:dyDescent="0.25">
      <c r="A15" s="2" t="s">
        <v>24</v>
      </c>
    </row>
    <row r="16" spans="1:10" x14ac:dyDescent="0.25">
      <c r="A16" s="2" t="s">
        <v>10</v>
      </c>
    </row>
    <row r="17" spans="1:4" x14ac:dyDescent="0.25">
      <c r="A17" s="2" t="s">
        <v>11</v>
      </c>
    </row>
    <row r="19" spans="1:4" x14ac:dyDescent="0.25">
      <c r="D19" s="3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zoomScale="80" zoomScaleNormal="80" workbookViewId="0">
      <selection activeCell="C2" sqref="C2"/>
    </sheetView>
  </sheetViews>
  <sheetFormatPr defaultColWidth="8.85546875" defaultRowHeight="15" x14ac:dyDescent="0.25"/>
  <cols>
    <col min="1" max="1" width="8.7109375" bestFit="1" customWidth="1"/>
    <col min="2" max="2" width="13.28515625" bestFit="1" customWidth="1"/>
    <col min="3" max="3" width="9.42578125" bestFit="1" customWidth="1"/>
    <col min="4" max="4" width="12" bestFit="1" customWidth="1"/>
    <col min="5" max="5" width="12.7109375" bestFit="1" customWidth="1"/>
    <col min="6" max="6" width="10.140625" bestFit="1" customWidth="1"/>
    <col min="7" max="7" width="6.7109375" bestFit="1" customWidth="1"/>
    <col min="8" max="8" width="5.5703125" bestFit="1" customWidth="1"/>
    <col min="9" max="9" width="20.5703125" bestFit="1" customWidth="1"/>
    <col min="10" max="10" width="19.28515625" bestFit="1" customWidth="1"/>
    <col min="11" max="11" width="16.42578125" bestFit="1" customWidth="1"/>
    <col min="12" max="12" width="17.85546875" bestFit="1" customWidth="1"/>
    <col min="13" max="14" width="9.5703125" bestFit="1" customWidth="1"/>
    <col min="15" max="16" width="26" bestFit="1" customWidth="1"/>
  </cols>
  <sheetData>
    <row r="1" spans="1:16" x14ac:dyDescent="0.25">
      <c r="A1" s="2" t="s">
        <v>5</v>
      </c>
      <c r="B1" s="2" t="s">
        <v>1</v>
      </c>
      <c r="C1" s="2" t="s">
        <v>0</v>
      </c>
      <c r="D1" s="2" t="s">
        <v>2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22</v>
      </c>
      <c r="J1" s="2" t="s">
        <v>8</v>
      </c>
      <c r="K1" s="2" t="s">
        <v>9</v>
      </c>
      <c r="L1" s="2" t="s">
        <v>12</v>
      </c>
      <c r="M1" s="2" t="s">
        <v>23</v>
      </c>
      <c r="N1" s="2" t="s">
        <v>24</v>
      </c>
      <c r="O1" s="2" t="s">
        <v>10</v>
      </c>
      <c r="P1" s="2" t="s">
        <v>11</v>
      </c>
    </row>
    <row r="2" spans="1:16" x14ac:dyDescent="0.25">
      <c r="A2">
        <v>11</v>
      </c>
      <c r="B2" t="s">
        <v>40</v>
      </c>
      <c r="C2">
        <v>100001</v>
      </c>
      <c r="D2" t="s">
        <v>41</v>
      </c>
      <c r="E2" t="s">
        <v>42</v>
      </c>
      <c r="F2" t="s">
        <v>44</v>
      </c>
      <c r="G2">
        <v>100</v>
      </c>
      <c r="H2">
        <f>G2*20</f>
        <v>2000</v>
      </c>
      <c r="I2">
        <f>G2*0.1</f>
        <v>10</v>
      </c>
      <c r="J2">
        <f>I2*20</f>
        <v>200</v>
      </c>
      <c r="K2">
        <v>75</v>
      </c>
      <c r="L2">
        <v>15</v>
      </c>
      <c r="M2">
        <v>0.15</v>
      </c>
      <c r="N2">
        <v>3.4</v>
      </c>
      <c r="O2">
        <v>3.3</v>
      </c>
      <c r="P2">
        <v>0.12</v>
      </c>
    </row>
    <row r="3" spans="1:16" x14ac:dyDescent="0.25">
      <c r="A3">
        <v>11</v>
      </c>
      <c r="B3" t="s">
        <v>40</v>
      </c>
      <c r="C3">
        <v>100001</v>
      </c>
      <c r="D3" t="s">
        <v>41</v>
      </c>
      <c r="E3" t="s">
        <v>42</v>
      </c>
      <c r="F3" t="s">
        <v>45</v>
      </c>
      <c r="G3">
        <v>95</v>
      </c>
      <c r="H3">
        <f t="shared" ref="H3:H15" si="0">G3*20</f>
        <v>1900</v>
      </c>
      <c r="I3">
        <v>9</v>
      </c>
      <c r="J3">
        <f t="shared" ref="J3:J15" si="1">I3*20</f>
        <v>180</v>
      </c>
      <c r="K3">
        <v>73</v>
      </c>
      <c r="L3">
        <v>13</v>
      </c>
      <c r="M3">
        <v>0.13</v>
      </c>
      <c r="N3">
        <v>3.3</v>
      </c>
      <c r="O3">
        <v>3.3</v>
      </c>
      <c r="P3">
        <v>0.12</v>
      </c>
    </row>
    <row r="4" spans="1:16" x14ac:dyDescent="0.25">
      <c r="A4">
        <v>11</v>
      </c>
      <c r="B4" t="s">
        <v>40</v>
      </c>
      <c r="C4">
        <v>100001</v>
      </c>
      <c r="D4" t="s">
        <v>41</v>
      </c>
      <c r="E4" t="s">
        <v>42</v>
      </c>
      <c r="F4" t="s">
        <v>43</v>
      </c>
      <c r="G4">
        <v>88</v>
      </c>
      <c r="H4">
        <f t="shared" si="0"/>
        <v>1760</v>
      </c>
      <c r="I4">
        <v>8</v>
      </c>
      <c r="J4">
        <f t="shared" si="1"/>
        <v>160</v>
      </c>
      <c r="K4">
        <v>81</v>
      </c>
      <c r="L4">
        <v>14</v>
      </c>
      <c r="M4">
        <v>0.14000000000000001</v>
      </c>
      <c r="N4">
        <v>3.2</v>
      </c>
      <c r="O4">
        <v>3.3</v>
      </c>
      <c r="P4">
        <v>0.12</v>
      </c>
    </row>
    <row r="5" spans="1:16" x14ac:dyDescent="0.25">
      <c r="A5">
        <v>11</v>
      </c>
      <c r="B5" t="s">
        <v>40</v>
      </c>
      <c r="C5">
        <v>100001</v>
      </c>
      <c r="D5" t="s">
        <v>41</v>
      </c>
      <c r="E5" t="s">
        <v>42</v>
      </c>
      <c r="F5" t="s">
        <v>46</v>
      </c>
      <c r="G5">
        <v>112</v>
      </c>
      <c r="H5">
        <f t="shared" si="0"/>
        <v>2240</v>
      </c>
      <c r="I5">
        <v>11</v>
      </c>
      <c r="J5">
        <f t="shared" si="1"/>
        <v>220</v>
      </c>
      <c r="K5">
        <v>72</v>
      </c>
      <c r="L5">
        <v>12</v>
      </c>
      <c r="M5">
        <v>0.13</v>
      </c>
      <c r="N5">
        <v>3.4</v>
      </c>
      <c r="O5">
        <v>3.3</v>
      </c>
      <c r="P5">
        <v>0.12</v>
      </c>
    </row>
    <row r="6" spans="1:16" x14ac:dyDescent="0.25">
      <c r="A6">
        <v>11</v>
      </c>
      <c r="B6" t="s">
        <v>40</v>
      </c>
      <c r="C6">
        <v>100001</v>
      </c>
      <c r="D6" t="s">
        <v>41</v>
      </c>
      <c r="E6" t="s">
        <v>42</v>
      </c>
      <c r="F6" t="s">
        <v>47</v>
      </c>
      <c r="G6">
        <v>132</v>
      </c>
      <c r="H6">
        <f t="shared" si="0"/>
        <v>2640</v>
      </c>
      <c r="I6">
        <v>13</v>
      </c>
      <c r="J6">
        <f t="shared" si="1"/>
        <v>260</v>
      </c>
      <c r="K6">
        <v>77</v>
      </c>
      <c r="L6">
        <v>13</v>
      </c>
      <c r="M6">
        <v>0.12</v>
      </c>
      <c r="N6">
        <v>3.4</v>
      </c>
      <c r="O6">
        <v>3.3</v>
      </c>
      <c r="P6">
        <v>0.12</v>
      </c>
    </row>
    <row r="7" spans="1:16" x14ac:dyDescent="0.25">
      <c r="A7">
        <v>11</v>
      </c>
      <c r="B7" t="s">
        <v>40</v>
      </c>
      <c r="C7">
        <v>100001</v>
      </c>
      <c r="D7" t="s">
        <v>41</v>
      </c>
      <c r="E7" t="s">
        <v>42</v>
      </c>
      <c r="F7" t="s">
        <v>48</v>
      </c>
      <c r="G7">
        <v>110</v>
      </c>
      <c r="H7">
        <f t="shared" si="0"/>
        <v>2200</v>
      </c>
      <c r="I7">
        <f t="shared" ref="I3:I8" si="2">G7*0.1</f>
        <v>11</v>
      </c>
      <c r="J7">
        <f t="shared" si="1"/>
        <v>220</v>
      </c>
      <c r="K7">
        <v>71</v>
      </c>
      <c r="L7">
        <v>11</v>
      </c>
      <c r="M7">
        <v>0.11</v>
      </c>
      <c r="N7">
        <v>3.5</v>
      </c>
      <c r="O7">
        <v>3.3</v>
      </c>
      <c r="P7">
        <v>0.12</v>
      </c>
    </row>
    <row r="8" spans="1:16" x14ac:dyDescent="0.25">
      <c r="A8">
        <v>11</v>
      </c>
      <c r="B8" t="s">
        <v>40</v>
      </c>
      <c r="C8">
        <v>100001</v>
      </c>
      <c r="D8" t="s">
        <v>41</v>
      </c>
      <c r="E8" t="s">
        <v>42</v>
      </c>
      <c r="F8" t="s">
        <v>49</v>
      </c>
      <c r="G8">
        <v>125</v>
      </c>
      <c r="H8">
        <f t="shared" si="0"/>
        <v>2500</v>
      </c>
      <c r="I8">
        <v>12</v>
      </c>
      <c r="J8">
        <f t="shared" si="1"/>
        <v>240</v>
      </c>
      <c r="K8">
        <v>68</v>
      </c>
      <c r="L8">
        <v>10</v>
      </c>
      <c r="M8">
        <v>0.11</v>
      </c>
      <c r="N8">
        <v>3.4</v>
      </c>
      <c r="O8">
        <v>3.3</v>
      </c>
      <c r="P8">
        <v>0.12</v>
      </c>
    </row>
    <row r="9" spans="1:16" x14ac:dyDescent="0.25">
      <c r="A9">
        <v>11</v>
      </c>
      <c r="B9" t="s">
        <v>40</v>
      </c>
      <c r="C9">
        <f>C8+1</f>
        <v>100002</v>
      </c>
      <c r="D9" t="s">
        <v>50</v>
      </c>
      <c r="E9" t="s">
        <v>51</v>
      </c>
      <c r="F9" t="s">
        <v>44</v>
      </c>
      <c r="G9">
        <v>100</v>
      </c>
      <c r="H9">
        <f>G9*20</f>
        <v>2000</v>
      </c>
      <c r="I9">
        <f>G9*0.1</f>
        <v>10</v>
      </c>
      <c r="J9">
        <f>I9*20</f>
        <v>200</v>
      </c>
      <c r="K9">
        <v>75</v>
      </c>
      <c r="L9">
        <v>15</v>
      </c>
      <c r="M9">
        <v>0.15</v>
      </c>
      <c r="N9">
        <v>3.4</v>
      </c>
      <c r="O9">
        <v>3.3</v>
      </c>
      <c r="P9">
        <v>0.12</v>
      </c>
    </row>
    <row r="10" spans="1:16" x14ac:dyDescent="0.25">
      <c r="A10">
        <v>11</v>
      </c>
      <c r="B10" t="s">
        <v>40</v>
      </c>
      <c r="C10">
        <f>C9</f>
        <v>100002</v>
      </c>
      <c r="D10" t="s">
        <v>50</v>
      </c>
      <c r="E10" t="s">
        <v>51</v>
      </c>
      <c r="F10" t="s">
        <v>45</v>
      </c>
      <c r="G10">
        <v>95</v>
      </c>
      <c r="H10">
        <f t="shared" si="0"/>
        <v>1900</v>
      </c>
      <c r="I10">
        <v>9</v>
      </c>
      <c r="J10">
        <f t="shared" si="1"/>
        <v>180</v>
      </c>
      <c r="K10">
        <v>73</v>
      </c>
      <c r="L10">
        <v>13</v>
      </c>
      <c r="M10">
        <v>0.13</v>
      </c>
      <c r="N10">
        <v>3.3</v>
      </c>
      <c r="O10">
        <v>3.3</v>
      </c>
      <c r="P10">
        <v>0.12</v>
      </c>
    </row>
    <row r="11" spans="1:16" x14ac:dyDescent="0.25">
      <c r="A11">
        <v>11</v>
      </c>
      <c r="B11" t="s">
        <v>40</v>
      </c>
      <c r="C11">
        <f t="shared" ref="C11:C15" si="3">C10</f>
        <v>100002</v>
      </c>
      <c r="D11" t="s">
        <v>50</v>
      </c>
      <c r="E11" t="s">
        <v>51</v>
      </c>
      <c r="F11" t="s">
        <v>43</v>
      </c>
      <c r="G11">
        <v>88</v>
      </c>
      <c r="H11">
        <f t="shared" si="0"/>
        <v>1760</v>
      </c>
      <c r="I11">
        <v>8</v>
      </c>
      <c r="J11">
        <f t="shared" si="1"/>
        <v>160</v>
      </c>
      <c r="K11">
        <v>81</v>
      </c>
      <c r="L11">
        <v>14</v>
      </c>
      <c r="M11">
        <v>0.14000000000000001</v>
      </c>
      <c r="N11">
        <v>3.2</v>
      </c>
      <c r="O11">
        <v>3.3</v>
      </c>
      <c r="P11">
        <v>0.12</v>
      </c>
    </row>
    <row r="12" spans="1:16" x14ac:dyDescent="0.25">
      <c r="A12">
        <v>11</v>
      </c>
      <c r="B12" t="s">
        <v>40</v>
      </c>
      <c r="C12">
        <f t="shared" si="3"/>
        <v>100002</v>
      </c>
      <c r="D12" t="s">
        <v>50</v>
      </c>
      <c r="E12" t="s">
        <v>51</v>
      </c>
      <c r="F12" t="s">
        <v>46</v>
      </c>
      <c r="G12">
        <v>112</v>
      </c>
      <c r="H12">
        <f t="shared" si="0"/>
        <v>2240</v>
      </c>
      <c r="I12">
        <v>11</v>
      </c>
      <c r="J12">
        <f t="shared" si="1"/>
        <v>220</v>
      </c>
      <c r="K12">
        <v>72</v>
      </c>
      <c r="L12">
        <v>12</v>
      </c>
      <c r="M12">
        <v>0.13</v>
      </c>
      <c r="N12">
        <v>3.4</v>
      </c>
      <c r="O12">
        <v>3.3</v>
      </c>
      <c r="P12">
        <v>0.12</v>
      </c>
    </row>
    <row r="13" spans="1:16" x14ac:dyDescent="0.25">
      <c r="A13">
        <v>11</v>
      </c>
      <c r="B13" t="s">
        <v>40</v>
      </c>
      <c r="C13">
        <f t="shared" si="3"/>
        <v>100002</v>
      </c>
      <c r="D13" t="s">
        <v>50</v>
      </c>
      <c r="E13" t="s">
        <v>51</v>
      </c>
      <c r="F13" t="s">
        <v>47</v>
      </c>
      <c r="G13">
        <v>132</v>
      </c>
      <c r="H13">
        <f t="shared" si="0"/>
        <v>2640</v>
      </c>
      <c r="I13">
        <v>13</v>
      </c>
      <c r="J13">
        <f t="shared" si="1"/>
        <v>260</v>
      </c>
      <c r="K13">
        <v>77</v>
      </c>
      <c r="L13">
        <v>13</v>
      </c>
      <c r="M13">
        <v>0.12</v>
      </c>
      <c r="N13">
        <v>3.4</v>
      </c>
      <c r="O13">
        <v>3.3</v>
      </c>
      <c r="P13">
        <v>0.12</v>
      </c>
    </row>
    <row r="14" spans="1:16" x14ac:dyDescent="0.25">
      <c r="A14">
        <v>11</v>
      </c>
      <c r="B14" t="s">
        <v>40</v>
      </c>
      <c r="C14">
        <f t="shared" si="3"/>
        <v>100002</v>
      </c>
      <c r="D14" t="s">
        <v>50</v>
      </c>
      <c r="E14" t="s">
        <v>51</v>
      </c>
      <c r="F14" t="s">
        <v>48</v>
      </c>
      <c r="G14">
        <v>110</v>
      </c>
      <c r="H14">
        <f t="shared" si="0"/>
        <v>2200</v>
      </c>
      <c r="I14">
        <f t="shared" ref="I14:I15" si="4">G14*0.1</f>
        <v>11</v>
      </c>
      <c r="J14">
        <f t="shared" si="1"/>
        <v>220</v>
      </c>
      <c r="K14">
        <v>71</v>
      </c>
      <c r="L14">
        <v>11</v>
      </c>
      <c r="M14">
        <v>0.11</v>
      </c>
      <c r="N14">
        <v>3.5</v>
      </c>
      <c r="O14">
        <v>3.3</v>
      </c>
      <c r="P14">
        <v>0.12</v>
      </c>
    </row>
    <row r="15" spans="1:16" x14ac:dyDescent="0.25">
      <c r="A15">
        <v>11</v>
      </c>
      <c r="B15" t="s">
        <v>40</v>
      </c>
      <c r="C15">
        <f t="shared" si="3"/>
        <v>100002</v>
      </c>
      <c r="D15" t="s">
        <v>50</v>
      </c>
      <c r="E15" t="s">
        <v>51</v>
      </c>
      <c r="F15" t="s">
        <v>49</v>
      </c>
      <c r="G15">
        <v>125</v>
      </c>
      <c r="H15">
        <f t="shared" si="0"/>
        <v>2500</v>
      </c>
      <c r="I15">
        <v>12</v>
      </c>
      <c r="J15">
        <f t="shared" si="1"/>
        <v>240</v>
      </c>
      <c r="K15">
        <v>68</v>
      </c>
      <c r="L15">
        <v>10</v>
      </c>
      <c r="M15">
        <v>0.11</v>
      </c>
      <c r="N15">
        <v>3.4</v>
      </c>
      <c r="O15">
        <v>3.3</v>
      </c>
      <c r="P15">
        <v>0.12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90" zoomScaleNormal="90" workbookViewId="0">
      <selection activeCell="A2" sqref="A2:B2"/>
    </sheetView>
  </sheetViews>
  <sheetFormatPr defaultColWidth="8.85546875" defaultRowHeight="15" x14ac:dyDescent="0.25"/>
  <cols>
    <col min="3" max="3" width="20.42578125" bestFit="1" customWidth="1"/>
    <col min="4" max="4" width="15.5703125" bestFit="1" customWidth="1"/>
    <col min="5" max="5" width="12.5703125" bestFit="1" customWidth="1"/>
  </cols>
  <sheetData>
    <row r="1" spans="1:6" x14ac:dyDescent="0.25">
      <c r="A1" s="2" t="s">
        <v>5</v>
      </c>
      <c r="B1" s="2" t="s">
        <v>0</v>
      </c>
      <c r="C1" s="2" t="s">
        <v>15</v>
      </c>
      <c r="D1" s="2" t="s">
        <v>16</v>
      </c>
      <c r="E1" s="2" t="s">
        <v>17</v>
      </c>
      <c r="F1" s="2" t="s">
        <v>7</v>
      </c>
    </row>
    <row r="2" spans="1:6" x14ac:dyDescent="0.25">
      <c r="A2">
        <v>11</v>
      </c>
      <c r="B2">
        <v>100001</v>
      </c>
      <c r="C2">
        <v>1</v>
      </c>
      <c r="D2" t="s">
        <v>52</v>
      </c>
      <c r="E2">
        <v>15</v>
      </c>
      <c r="F2">
        <v>3000</v>
      </c>
    </row>
    <row r="3" spans="1:6" x14ac:dyDescent="0.25">
      <c r="A3">
        <v>11</v>
      </c>
      <c r="B3">
        <v>100001</v>
      </c>
      <c r="C3">
        <v>2</v>
      </c>
      <c r="D3" t="s">
        <v>53</v>
      </c>
      <c r="E3">
        <v>14</v>
      </c>
      <c r="F3">
        <v>2500</v>
      </c>
    </row>
    <row r="4" spans="1:6" x14ac:dyDescent="0.25">
      <c r="A4">
        <v>11</v>
      </c>
      <c r="B4">
        <v>100001</v>
      </c>
      <c r="C4">
        <v>3</v>
      </c>
      <c r="D4" t="s">
        <v>54</v>
      </c>
      <c r="E4">
        <v>12</v>
      </c>
      <c r="F4">
        <v>2400</v>
      </c>
    </row>
    <row r="5" spans="1:6" x14ac:dyDescent="0.25">
      <c r="A5">
        <v>11</v>
      </c>
      <c r="B5">
        <v>100001</v>
      </c>
      <c r="C5">
        <v>4</v>
      </c>
      <c r="D5" t="s">
        <v>55</v>
      </c>
      <c r="E5">
        <v>10</v>
      </c>
      <c r="F5">
        <v>2200</v>
      </c>
    </row>
    <row r="6" spans="1:6" x14ac:dyDescent="0.25">
      <c r="A6">
        <v>11</v>
      </c>
      <c r="B6">
        <v>100001</v>
      </c>
      <c r="C6">
        <v>5</v>
      </c>
      <c r="D6" t="s">
        <v>56</v>
      </c>
      <c r="E6">
        <v>9</v>
      </c>
      <c r="F6">
        <v>2100</v>
      </c>
    </row>
    <row r="7" spans="1:6" x14ac:dyDescent="0.25">
      <c r="A7">
        <v>11</v>
      </c>
      <c r="B7">
        <v>100001</v>
      </c>
      <c r="C7">
        <v>6</v>
      </c>
      <c r="D7" t="s">
        <v>57</v>
      </c>
      <c r="E7">
        <v>8</v>
      </c>
      <c r="F7">
        <v>2000</v>
      </c>
    </row>
    <row r="8" spans="1:6" x14ac:dyDescent="0.25">
      <c r="A8">
        <v>11</v>
      </c>
      <c r="B8">
        <v>100001</v>
      </c>
      <c r="C8">
        <v>7</v>
      </c>
      <c r="D8" t="s">
        <v>58</v>
      </c>
      <c r="E8">
        <v>6</v>
      </c>
      <c r="F8">
        <v>1200</v>
      </c>
    </row>
    <row r="9" spans="1:6" x14ac:dyDescent="0.25">
      <c r="A9">
        <v>11</v>
      </c>
      <c r="B9">
        <v>100002</v>
      </c>
      <c r="C9">
        <v>1</v>
      </c>
      <c r="D9" t="s">
        <v>52</v>
      </c>
      <c r="E9">
        <v>15</v>
      </c>
      <c r="F9">
        <v>3000</v>
      </c>
    </row>
    <row r="10" spans="1:6" x14ac:dyDescent="0.25">
      <c r="A10">
        <v>11</v>
      </c>
      <c r="B10">
        <v>100002</v>
      </c>
      <c r="C10">
        <v>2</v>
      </c>
      <c r="D10" t="s">
        <v>53</v>
      </c>
      <c r="E10">
        <v>14</v>
      </c>
      <c r="F10">
        <v>2500</v>
      </c>
    </row>
    <row r="11" spans="1:6" x14ac:dyDescent="0.25">
      <c r="A11">
        <v>11</v>
      </c>
      <c r="B11">
        <v>100002</v>
      </c>
      <c r="C11">
        <v>3</v>
      </c>
      <c r="D11" t="s">
        <v>54</v>
      </c>
      <c r="E11">
        <v>12</v>
      </c>
      <c r="F11">
        <v>2400</v>
      </c>
    </row>
    <row r="12" spans="1:6" x14ac:dyDescent="0.25">
      <c r="A12">
        <v>11</v>
      </c>
      <c r="B12">
        <v>100002</v>
      </c>
      <c r="C12">
        <v>4</v>
      </c>
      <c r="D12" t="s">
        <v>55</v>
      </c>
      <c r="E12">
        <v>10</v>
      </c>
      <c r="F12">
        <v>2200</v>
      </c>
    </row>
    <row r="13" spans="1:6" x14ac:dyDescent="0.25">
      <c r="A13">
        <v>11</v>
      </c>
      <c r="B13">
        <v>100002</v>
      </c>
      <c r="C13">
        <v>5</v>
      </c>
      <c r="D13" t="s">
        <v>56</v>
      </c>
      <c r="E13">
        <v>9</v>
      </c>
      <c r="F13">
        <v>2100</v>
      </c>
    </row>
    <row r="14" spans="1:6" x14ac:dyDescent="0.25">
      <c r="A14">
        <v>11</v>
      </c>
      <c r="B14">
        <v>100002</v>
      </c>
      <c r="C14">
        <v>6</v>
      </c>
      <c r="D14" t="s">
        <v>57</v>
      </c>
      <c r="E14">
        <v>8</v>
      </c>
      <c r="F14">
        <v>2000</v>
      </c>
    </row>
    <row r="15" spans="1:6" x14ac:dyDescent="0.25">
      <c r="A15">
        <v>11</v>
      </c>
      <c r="B15">
        <v>100002</v>
      </c>
      <c r="C15">
        <v>7</v>
      </c>
      <c r="D15" t="s">
        <v>58</v>
      </c>
      <c r="E15">
        <v>6</v>
      </c>
      <c r="F15">
        <v>1200</v>
      </c>
    </row>
    <row r="16" spans="1:6" x14ac:dyDescent="0.25">
      <c r="A16">
        <v>11</v>
      </c>
      <c r="B16">
        <v>100002</v>
      </c>
      <c r="C16">
        <v>8</v>
      </c>
      <c r="D16" t="s">
        <v>59</v>
      </c>
      <c r="E16">
        <v>5</v>
      </c>
      <c r="F16">
        <v>1000</v>
      </c>
    </row>
    <row r="17" spans="1:6" x14ac:dyDescent="0.25">
      <c r="A17">
        <v>11</v>
      </c>
      <c r="B17">
        <v>100002</v>
      </c>
      <c r="C17">
        <v>9</v>
      </c>
      <c r="D17" t="s">
        <v>60</v>
      </c>
      <c r="E17">
        <v>4</v>
      </c>
      <c r="F17">
        <v>600</v>
      </c>
    </row>
    <row r="18" spans="1:6" x14ac:dyDescent="0.25">
      <c r="A18">
        <v>11</v>
      </c>
      <c r="B18">
        <v>100002</v>
      </c>
      <c r="C18">
        <v>10</v>
      </c>
      <c r="D18" t="s">
        <v>61</v>
      </c>
      <c r="E18">
        <v>3</v>
      </c>
      <c r="F18">
        <v>100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80" zoomScaleNormal="80" workbookViewId="0">
      <selection activeCell="A2" sqref="A2:B2"/>
    </sheetView>
  </sheetViews>
  <sheetFormatPr defaultRowHeight="15" x14ac:dyDescent="0.25"/>
  <cols>
    <col min="1" max="1" width="9.85546875" bestFit="1" customWidth="1"/>
    <col min="2" max="2" width="10.28515625" bestFit="1" customWidth="1"/>
    <col min="3" max="3" width="28.5703125" bestFit="1" customWidth="1"/>
    <col min="4" max="4" width="25.28515625" bestFit="1" customWidth="1"/>
    <col min="5" max="5" width="16" bestFit="1" customWidth="1"/>
  </cols>
  <sheetData>
    <row r="1" spans="1:5" x14ac:dyDescent="0.25">
      <c r="A1" s="2" t="s">
        <v>5</v>
      </c>
      <c r="B1" s="2" t="s">
        <v>0</v>
      </c>
      <c r="C1" s="2" t="s">
        <v>19</v>
      </c>
      <c r="D1" s="2" t="s">
        <v>20</v>
      </c>
      <c r="E1" s="2" t="s">
        <v>21</v>
      </c>
    </row>
    <row r="2" spans="1:5" x14ac:dyDescent="0.25">
      <c r="A2">
        <v>11</v>
      </c>
      <c r="B2">
        <v>100001</v>
      </c>
      <c r="C2">
        <v>1</v>
      </c>
      <c r="D2" t="s">
        <v>62</v>
      </c>
      <c r="E2">
        <v>5</v>
      </c>
    </row>
    <row r="3" spans="1:5" x14ac:dyDescent="0.25">
      <c r="A3">
        <v>11</v>
      </c>
      <c r="B3">
        <v>100001</v>
      </c>
      <c r="C3">
        <v>2</v>
      </c>
      <c r="D3" t="s">
        <v>63</v>
      </c>
      <c r="E3">
        <v>4</v>
      </c>
    </row>
    <row r="4" spans="1:5" x14ac:dyDescent="0.25">
      <c r="A4">
        <v>11</v>
      </c>
      <c r="B4">
        <v>100001</v>
      </c>
      <c r="C4">
        <v>3</v>
      </c>
      <c r="D4" t="s">
        <v>64</v>
      </c>
      <c r="E4">
        <v>3</v>
      </c>
    </row>
    <row r="5" spans="1:5" x14ac:dyDescent="0.25">
      <c r="A5">
        <v>11</v>
      </c>
      <c r="B5">
        <v>100002</v>
      </c>
      <c r="C5">
        <v>1</v>
      </c>
      <c r="D5" t="s">
        <v>62</v>
      </c>
      <c r="E5">
        <v>9</v>
      </c>
    </row>
    <row r="6" spans="1:5" x14ac:dyDescent="0.25">
      <c r="A6">
        <v>11</v>
      </c>
      <c r="B6">
        <v>100002</v>
      </c>
      <c r="C6">
        <v>2</v>
      </c>
      <c r="D6" t="s">
        <v>63</v>
      </c>
      <c r="E6">
        <v>8</v>
      </c>
    </row>
    <row r="7" spans="1:5" x14ac:dyDescent="0.25">
      <c r="A7">
        <v>11</v>
      </c>
      <c r="B7">
        <v>100002</v>
      </c>
      <c r="C7">
        <v>3</v>
      </c>
      <c r="D7" t="s">
        <v>64</v>
      </c>
      <c r="E7">
        <v>7</v>
      </c>
    </row>
    <row r="8" spans="1:5" x14ac:dyDescent="0.25">
      <c r="A8">
        <v>11</v>
      </c>
      <c r="B8">
        <v>100002</v>
      </c>
      <c r="C8">
        <v>4</v>
      </c>
      <c r="D8" t="s">
        <v>65</v>
      </c>
      <c r="E8">
        <v>6</v>
      </c>
    </row>
    <row r="9" spans="1:5" x14ac:dyDescent="0.25">
      <c r="A9">
        <v>11</v>
      </c>
      <c r="B9">
        <v>100002</v>
      </c>
      <c r="C9">
        <v>5</v>
      </c>
      <c r="D9" t="s">
        <v>66</v>
      </c>
      <c r="E9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zoomScale="80" zoomScaleNormal="80" workbookViewId="0">
      <selection activeCell="A2" sqref="A2:B2"/>
    </sheetView>
  </sheetViews>
  <sheetFormatPr defaultRowHeight="15" x14ac:dyDescent="0.25"/>
  <cols>
    <col min="1" max="1" width="8.7109375" bestFit="1" customWidth="1"/>
    <col min="2" max="2" width="9.42578125" bestFit="1" customWidth="1"/>
    <col min="3" max="3" width="12.85546875" bestFit="1" customWidth="1"/>
    <col min="4" max="4" width="17.28515625" bestFit="1" customWidth="1"/>
    <col min="5" max="5" width="17.42578125" bestFit="1" customWidth="1"/>
    <col min="6" max="6" width="20.5703125" bestFit="1" customWidth="1"/>
    <col min="7" max="7" width="18.140625" bestFit="1" customWidth="1"/>
    <col min="8" max="8" width="15.42578125" bestFit="1" customWidth="1"/>
    <col min="9" max="9" width="17.85546875" bestFit="1" customWidth="1"/>
    <col min="10" max="10" width="16.42578125" bestFit="1" customWidth="1"/>
  </cols>
  <sheetData>
    <row r="1" spans="1:10" x14ac:dyDescent="0.25">
      <c r="A1" s="4" t="s">
        <v>5</v>
      </c>
      <c r="B1" s="4" t="s">
        <v>0</v>
      </c>
      <c r="C1" s="4" t="s">
        <v>26</v>
      </c>
      <c r="D1" s="4" t="s">
        <v>27</v>
      </c>
      <c r="E1" s="4" t="s">
        <v>28</v>
      </c>
      <c r="F1" s="4" t="s">
        <v>29</v>
      </c>
      <c r="G1" s="4" t="s">
        <v>30</v>
      </c>
      <c r="H1" s="4" t="s">
        <v>31</v>
      </c>
      <c r="I1" s="4" t="s">
        <v>32</v>
      </c>
      <c r="J1" s="4" t="s">
        <v>33</v>
      </c>
    </row>
    <row r="2" spans="1:10" x14ac:dyDescent="0.25">
      <c r="A2">
        <v>11</v>
      </c>
      <c r="B2">
        <v>100001</v>
      </c>
      <c r="C2">
        <v>9</v>
      </c>
      <c r="D2" s="5">
        <f ca="1">RAND()*10</f>
        <v>3.4397067817941473</v>
      </c>
      <c r="E2" s="5">
        <f t="shared" ref="E2:J15" ca="1" si="0">RAND()*10</f>
        <v>2.7673959775524501</v>
      </c>
      <c r="F2" s="5">
        <f t="shared" ca="1" si="0"/>
        <v>6.6966449253277807</v>
      </c>
      <c r="G2" s="5">
        <f t="shared" ca="1" si="0"/>
        <v>9.0528824644774524</v>
      </c>
      <c r="H2" s="5">
        <f t="shared" ca="1" si="0"/>
        <v>2.2235728114507012</v>
      </c>
      <c r="I2" s="5">
        <f t="shared" ca="1" si="0"/>
        <v>9.8956417532812839</v>
      </c>
      <c r="J2" s="5">
        <f t="shared" ca="1" si="0"/>
        <v>2.5191743774471345</v>
      </c>
    </row>
    <row r="3" spans="1:10" x14ac:dyDescent="0.25">
      <c r="A3">
        <v>11</v>
      </c>
      <c r="B3">
        <v>100001</v>
      </c>
      <c r="C3">
        <f>C2+1</f>
        <v>10</v>
      </c>
      <c r="D3" s="5">
        <f t="shared" ref="D3:J16" ca="1" si="1">RAND()*10</f>
        <v>4.8020389534099444</v>
      </c>
      <c r="E3" s="5">
        <f t="shared" ca="1" si="0"/>
        <v>0.98568703777563882</v>
      </c>
      <c r="F3" s="5">
        <f t="shared" ca="1" si="0"/>
        <v>8.4027932794173985</v>
      </c>
      <c r="G3" s="5">
        <f t="shared" ca="1" si="0"/>
        <v>2.7530913841271376</v>
      </c>
      <c r="H3" s="5">
        <f t="shared" ca="1" si="0"/>
        <v>1.7088962713915179</v>
      </c>
      <c r="I3" s="5">
        <f t="shared" ca="1" si="0"/>
        <v>8.4405746538759008</v>
      </c>
      <c r="J3" s="5">
        <f t="shared" ca="1" si="0"/>
        <v>4.5221601006966408</v>
      </c>
    </row>
    <row r="4" spans="1:10" x14ac:dyDescent="0.25">
      <c r="A4">
        <v>11</v>
      </c>
      <c r="B4">
        <v>100001</v>
      </c>
      <c r="C4">
        <f t="shared" ref="C4:C15" si="2">C3+1</f>
        <v>11</v>
      </c>
      <c r="D4" s="5">
        <f t="shared" ca="1" si="1"/>
        <v>9.1963914877578912</v>
      </c>
      <c r="E4" s="5">
        <f t="shared" ca="1" si="0"/>
        <v>8.6580422922761571</v>
      </c>
      <c r="F4" s="5">
        <f t="shared" ca="1" si="0"/>
        <v>7.3085379089239924</v>
      </c>
      <c r="G4" s="5">
        <f t="shared" ca="1" si="0"/>
        <v>8.7259434897254913</v>
      </c>
      <c r="H4" s="5">
        <f t="shared" ca="1" si="0"/>
        <v>7.0918548401275929</v>
      </c>
      <c r="I4" s="5">
        <f t="shared" ca="1" si="0"/>
        <v>1.5025027337116337</v>
      </c>
      <c r="J4" s="5">
        <f t="shared" ca="1" si="0"/>
        <v>1.9306897809197432</v>
      </c>
    </row>
    <row r="5" spans="1:10" x14ac:dyDescent="0.25">
      <c r="A5">
        <v>11</v>
      </c>
      <c r="B5">
        <v>100001</v>
      </c>
      <c r="C5">
        <f t="shared" si="2"/>
        <v>12</v>
      </c>
      <c r="D5" s="5">
        <f t="shared" ca="1" si="1"/>
        <v>9.025433784581244</v>
      </c>
      <c r="E5" s="5">
        <f t="shared" ca="1" si="0"/>
        <v>3.8222226548206106</v>
      </c>
      <c r="F5" s="5">
        <f t="shared" ca="1" si="0"/>
        <v>9.9962042573512022</v>
      </c>
      <c r="G5" s="5">
        <f t="shared" ca="1" si="0"/>
        <v>6.7579121774118365</v>
      </c>
      <c r="H5" s="5">
        <f t="shared" ca="1" si="0"/>
        <v>8.8320183627405378</v>
      </c>
      <c r="I5" s="5">
        <f t="shared" ca="1" si="0"/>
        <v>7.0154322595670848</v>
      </c>
      <c r="J5" s="5">
        <f t="shared" ca="1" si="0"/>
        <v>7.5211858553194997</v>
      </c>
    </row>
    <row r="6" spans="1:10" x14ac:dyDescent="0.25">
      <c r="A6">
        <v>11</v>
      </c>
      <c r="B6">
        <v>100001</v>
      </c>
      <c r="C6">
        <f t="shared" si="2"/>
        <v>13</v>
      </c>
      <c r="D6" s="5">
        <f t="shared" ca="1" si="1"/>
        <v>1.5156239473306332</v>
      </c>
      <c r="E6" s="5">
        <f t="shared" ca="1" si="0"/>
        <v>1.1069543414979943</v>
      </c>
      <c r="F6" s="5">
        <f t="shared" ca="1" si="0"/>
        <v>0.73289978206347861</v>
      </c>
      <c r="G6" s="5">
        <f t="shared" ca="1" si="0"/>
        <v>8.3411114043064476</v>
      </c>
      <c r="H6" s="5">
        <f t="shared" ca="1" si="0"/>
        <v>0.99432504364833196</v>
      </c>
      <c r="I6" s="5">
        <f t="shared" ca="1" si="0"/>
        <v>5.7200156838166407</v>
      </c>
      <c r="J6" s="5">
        <f t="shared" ca="1" si="0"/>
        <v>8.829733927281767</v>
      </c>
    </row>
    <row r="7" spans="1:10" x14ac:dyDescent="0.25">
      <c r="A7">
        <v>11</v>
      </c>
      <c r="B7">
        <v>100001</v>
      </c>
      <c r="C7">
        <f t="shared" si="2"/>
        <v>14</v>
      </c>
      <c r="D7" s="5">
        <f t="shared" ca="1" si="1"/>
        <v>3.7660788637716989</v>
      </c>
      <c r="E7" s="5">
        <f t="shared" ca="1" si="0"/>
        <v>2.9738802010605339</v>
      </c>
      <c r="F7" s="5">
        <f t="shared" ca="1" si="0"/>
        <v>0.12176178546244087</v>
      </c>
      <c r="G7" s="5">
        <f t="shared" ca="1" si="0"/>
        <v>6.044781913373189</v>
      </c>
      <c r="H7" s="5">
        <f t="shared" ca="1" si="0"/>
        <v>6.1331301208926039</v>
      </c>
      <c r="I7" s="5">
        <f t="shared" ca="1" si="0"/>
        <v>2.554600430760793</v>
      </c>
      <c r="J7" s="5">
        <f t="shared" ca="1" si="0"/>
        <v>0.15882390259249202</v>
      </c>
    </row>
    <row r="8" spans="1:10" x14ac:dyDescent="0.25">
      <c r="A8">
        <v>11</v>
      </c>
      <c r="B8">
        <v>100001</v>
      </c>
      <c r="C8">
        <f>C7+2</f>
        <v>16</v>
      </c>
      <c r="D8" s="5">
        <f t="shared" ca="1" si="1"/>
        <v>0.97059461998638685</v>
      </c>
      <c r="E8" s="5">
        <f t="shared" ca="1" si="0"/>
        <v>6.0818066184912674</v>
      </c>
      <c r="F8" s="5">
        <f t="shared" ca="1" si="0"/>
        <v>0.9106041960582556</v>
      </c>
      <c r="G8" s="5">
        <f t="shared" ca="1" si="0"/>
        <v>3.6759527847852622</v>
      </c>
      <c r="H8" s="5">
        <f t="shared" ca="1" si="0"/>
        <v>9.8367547036841039</v>
      </c>
      <c r="I8" s="5">
        <f t="shared" ca="1" si="0"/>
        <v>4.8279841284990956</v>
      </c>
      <c r="J8" s="5">
        <f t="shared" ca="1" si="0"/>
        <v>5.1041439534630317</v>
      </c>
    </row>
    <row r="9" spans="1:10" x14ac:dyDescent="0.25">
      <c r="A9">
        <v>11</v>
      </c>
      <c r="B9">
        <v>100001</v>
      </c>
      <c r="C9">
        <f t="shared" si="2"/>
        <v>17</v>
      </c>
      <c r="D9" s="5">
        <f t="shared" ca="1" si="1"/>
        <v>5.8753827693358405</v>
      </c>
      <c r="E9" s="5">
        <f t="shared" ca="1" si="0"/>
        <v>6.6953004348879288</v>
      </c>
      <c r="F9" s="5">
        <f t="shared" ca="1" si="0"/>
        <v>9.1592757207995561</v>
      </c>
      <c r="G9" s="5">
        <f t="shared" ca="1" si="0"/>
        <v>1.6649592358273813</v>
      </c>
      <c r="H9" s="5">
        <f t="shared" ca="1" si="0"/>
        <v>3.3435162693520781</v>
      </c>
      <c r="I9" s="5">
        <f t="shared" ca="1" si="0"/>
        <v>3.9708382248178919</v>
      </c>
      <c r="J9" s="5">
        <f t="shared" ca="1" si="0"/>
        <v>4.830481547049418</v>
      </c>
    </row>
    <row r="10" spans="1:10" x14ac:dyDescent="0.25">
      <c r="A10">
        <v>11</v>
      </c>
      <c r="B10">
        <v>100001</v>
      </c>
      <c r="C10">
        <f t="shared" si="2"/>
        <v>18</v>
      </c>
      <c r="D10" s="5">
        <f t="shared" ca="1" si="1"/>
        <v>9.1816833733422936</v>
      </c>
      <c r="E10" s="5">
        <f t="shared" ca="1" si="0"/>
        <v>2.9521151182525251</v>
      </c>
      <c r="F10" s="5">
        <f t="shared" ca="1" si="0"/>
        <v>4.5417590044352183</v>
      </c>
      <c r="G10" s="5">
        <f t="shared" ca="1" si="0"/>
        <v>3.0722010689783383</v>
      </c>
      <c r="H10" s="5">
        <f t="shared" ca="1" si="0"/>
        <v>9.1220273733418136</v>
      </c>
      <c r="I10" s="5">
        <f t="shared" ca="1" si="0"/>
        <v>3.6232676870650038</v>
      </c>
      <c r="J10" s="5">
        <f t="shared" ca="1" si="0"/>
        <v>3.6157887347454554</v>
      </c>
    </row>
    <row r="11" spans="1:10" x14ac:dyDescent="0.25">
      <c r="A11">
        <v>11</v>
      </c>
      <c r="B11">
        <v>100001</v>
      </c>
      <c r="C11">
        <f t="shared" si="2"/>
        <v>19</v>
      </c>
      <c r="D11" s="5">
        <f t="shared" ca="1" si="1"/>
        <v>9.0956255200269851</v>
      </c>
      <c r="E11" s="5">
        <f t="shared" ca="1" si="0"/>
        <v>6.7612847353277337</v>
      </c>
      <c r="F11" s="5">
        <f t="shared" ca="1" si="0"/>
        <v>2.6350405762678717</v>
      </c>
      <c r="G11" s="5">
        <f t="shared" ca="1" si="0"/>
        <v>0.25684342643036318</v>
      </c>
      <c r="H11" s="5">
        <f t="shared" ca="1" si="0"/>
        <v>6.7512804012446184</v>
      </c>
      <c r="I11" s="5">
        <f t="shared" ca="1" si="0"/>
        <v>3.1046748750707955</v>
      </c>
      <c r="J11" s="5">
        <f t="shared" ca="1" si="0"/>
        <v>2.3635010467658124</v>
      </c>
    </row>
    <row r="12" spans="1:10" x14ac:dyDescent="0.25">
      <c r="A12">
        <v>11</v>
      </c>
      <c r="B12">
        <v>100001</v>
      </c>
      <c r="C12">
        <f t="shared" si="2"/>
        <v>20</v>
      </c>
      <c r="D12" s="5">
        <f t="shared" ca="1" si="1"/>
        <v>5.5018029230553225</v>
      </c>
      <c r="E12" s="5">
        <f t="shared" ca="1" si="0"/>
        <v>8.6989300418899713</v>
      </c>
      <c r="F12" s="5">
        <f t="shared" ca="1" si="0"/>
        <v>9.5110428032315006</v>
      </c>
      <c r="G12" s="5">
        <f t="shared" ca="1" si="0"/>
        <v>0.29122030178753922</v>
      </c>
      <c r="H12" s="5">
        <f t="shared" ca="1" si="0"/>
        <v>9.7858574327085943</v>
      </c>
      <c r="I12" s="5">
        <f t="shared" ca="1" si="0"/>
        <v>3.8718597036272517</v>
      </c>
      <c r="J12" s="5">
        <f t="shared" ca="1" si="0"/>
        <v>2.612492933056286</v>
      </c>
    </row>
    <row r="13" spans="1:10" x14ac:dyDescent="0.25">
      <c r="A13">
        <v>11</v>
      </c>
      <c r="B13">
        <v>100001</v>
      </c>
      <c r="C13">
        <f t="shared" si="2"/>
        <v>21</v>
      </c>
      <c r="D13" s="5">
        <f t="shared" ca="1" si="1"/>
        <v>5.1461201327492283</v>
      </c>
      <c r="E13" s="5">
        <f t="shared" ca="1" si="0"/>
        <v>3.5526449924560346</v>
      </c>
      <c r="F13" s="5">
        <f t="shared" ca="1" si="0"/>
        <v>0.76124758770747758</v>
      </c>
      <c r="G13" s="5">
        <f t="shared" ca="1" si="0"/>
        <v>3.4601067505368066</v>
      </c>
      <c r="H13" s="5">
        <f t="shared" ca="1" si="0"/>
        <v>0.87429396987789842</v>
      </c>
      <c r="I13" s="5">
        <f t="shared" ca="1" si="0"/>
        <v>2.5629524324246136</v>
      </c>
      <c r="J13" s="5">
        <f t="shared" ca="1" si="0"/>
        <v>6.8641736209591473</v>
      </c>
    </row>
    <row r="14" spans="1:10" x14ac:dyDescent="0.25">
      <c r="A14">
        <v>11</v>
      </c>
      <c r="B14">
        <v>100001</v>
      </c>
      <c r="C14">
        <f>C13+1</f>
        <v>22</v>
      </c>
      <c r="D14" s="5">
        <f t="shared" ca="1" si="1"/>
        <v>4.5587687189079347</v>
      </c>
      <c r="E14" s="5">
        <f t="shared" ca="1" si="0"/>
        <v>7.6944780242506097</v>
      </c>
      <c r="F14" s="5">
        <f t="shared" ca="1" si="0"/>
        <v>5.3165781735084296</v>
      </c>
      <c r="G14" s="5">
        <f t="shared" ca="1" si="0"/>
        <v>3.1309637629306462</v>
      </c>
      <c r="H14" s="5">
        <f t="shared" ca="1" si="0"/>
        <v>2.4670995475711965</v>
      </c>
      <c r="I14" s="5">
        <f t="shared" ca="1" si="0"/>
        <v>2.5924590815462789</v>
      </c>
      <c r="J14" s="5">
        <f t="shared" ca="1" si="0"/>
        <v>9.1614147750128154</v>
      </c>
    </row>
    <row r="15" spans="1:10" x14ac:dyDescent="0.25">
      <c r="A15">
        <v>11</v>
      </c>
      <c r="B15">
        <v>100001</v>
      </c>
      <c r="C15">
        <f t="shared" si="2"/>
        <v>23</v>
      </c>
      <c r="D15" s="5">
        <f t="shared" ca="1" si="1"/>
        <v>1.7253417596732845</v>
      </c>
      <c r="E15" s="5">
        <f t="shared" ca="1" si="0"/>
        <v>6.7641791829711027</v>
      </c>
      <c r="F15" s="5">
        <f t="shared" ca="1" si="0"/>
        <v>4.3046504036342936</v>
      </c>
      <c r="G15" s="5">
        <f t="shared" ca="1" si="0"/>
        <v>3.1799639739521188</v>
      </c>
      <c r="H15" s="5">
        <f t="shared" ca="1" si="0"/>
        <v>5.1813672567534841</v>
      </c>
      <c r="I15" s="5">
        <f t="shared" ca="1" si="0"/>
        <v>8.8857216179783176</v>
      </c>
      <c r="J15" s="5">
        <f t="shared" ca="1" si="0"/>
        <v>2.2986007614780579</v>
      </c>
    </row>
    <row r="16" spans="1:10" x14ac:dyDescent="0.25">
      <c r="A16">
        <v>11</v>
      </c>
      <c r="B16">
        <v>100002</v>
      </c>
      <c r="C16">
        <v>11</v>
      </c>
      <c r="D16" s="5">
        <f t="shared" ca="1" si="1"/>
        <v>1.3669542087542752</v>
      </c>
      <c r="E16" s="5">
        <f t="shared" ca="1" si="1"/>
        <v>8.0694678731821448</v>
      </c>
      <c r="F16" s="5">
        <f t="shared" ca="1" si="1"/>
        <v>1.3210663521355681</v>
      </c>
      <c r="G16" s="5">
        <f t="shared" ca="1" si="1"/>
        <v>7.6936623455437614</v>
      </c>
      <c r="H16" s="5">
        <f t="shared" ca="1" si="1"/>
        <v>4.3890606241900318</v>
      </c>
      <c r="I16" s="5">
        <f t="shared" ca="1" si="1"/>
        <v>3.3556220595361195</v>
      </c>
      <c r="J16" s="5">
        <f t="shared" ca="1" si="1"/>
        <v>2.2181076095980523</v>
      </c>
    </row>
    <row r="17" spans="1:10" x14ac:dyDescent="0.25">
      <c r="A17">
        <v>11</v>
      </c>
      <c r="B17">
        <v>100002</v>
      </c>
      <c r="C17">
        <v>13</v>
      </c>
      <c r="D17" s="5">
        <f t="shared" ref="D17:J25" ca="1" si="3">RAND()*10</f>
        <v>4.8481373305905908</v>
      </c>
      <c r="E17" s="5">
        <f t="shared" ca="1" si="3"/>
        <v>1.6742037864800363</v>
      </c>
      <c r="F17" s="5">
        <f t="shared" ca="1" si="3"/>
        <v>4.1617158286254297</v>
      </c>
      <c r="G17" s="5">
        <f t="shared" ca="1" si="3"/>
        <v>0.84886436159677392</v>
      </c>
      <c r="H17" s="5">
        <f t="shared" ca="1" si="3"/>
        <v>1.9059325320313969</v>
      </c>
      <c r="I17" s="5">
        <f t="shared" ca="1" si="3"/>
        <v>1.7215826269207168</v>
      </c>
      <c r="J17" s="5">
        <f t="shared" ca="1" si="3"/>
        <v>6.659691347973034</v>
      </c>
    </row>
    <row r="18" spans="1:10" x14ac:dyDescent="0.25">
      <c r="A18">
        <v>11</v>
      </c>
      <c r="B18">
        <v>100002</v>
      </c>
      <c r="C18">
        <v>14</v>
      </c>
      <c r="D18" s="5">
        <f t="shared" ca="1" si="3"/>
        <v>1.5708737910448312</v>
      </c>
      <c r="E18" s="5">
        <f t="shared" ca="1" si="3"/>
        <v>8.3478790273197632</v>
      </c>
      <c r="F18" s="5">
        <f t="shared" ca="1" si="3"/>
        <v>8.0596608209859415</v>
      </c>
      <c r="G18" s="5">
        <f t="shared" ca="1" si="3"/>
        <v>3.6436427145066785</v>
      </c>
      <c r="H18" s="5">
        <f t="shared" ca="1" si="3"/>
        <v>0.75240051061994051</v>
      </c>
      <c r="I18" s="5">
        <f t="shared" ca="1" si="3"/>
        <v>1.4726590153918095</v>
      </c>
      <c r="J18" s="5">
        <f t="shared" ca="1" si="3"/>
        <v>0.40160585410892291</v>
      </c>
    </row>
    <row r="19" spans="1:10" x14ac:dyDescent="0.25">
      <c r="A19">
        <v>11</v>
      </c>
      <c r="B19">
        <v>100002</v>
      </c>
      <c r="C19">
        <f t="shared" ref="C17:C19" si="4">C18+1</f>
        <v>15</v>
      </c>
      <c r="D19" s="5">
        <f t="shared" ca="1" si="3"/>
        <v>7.7961261986121659</v>
      </c>
      <c r="E19" s="5">
        <f t="shared" ca="1" si="3"/>
        <v>3.5746116844416576</v>
      </c>
      <c r="F19" s="5">
        <f t="shared" ca="1" si="3"/>
        <v>2.1272428367619298</v>
      </c>
      <c r="G19" s="5">
        <f t="shared" ca="1" si="3"/>
        <v>3.117411985160321</v>
      </c>
      <c r="H19" s="5">
        <f t="shared" ca="1" si="3"/>
        <v>2.0860072915615211</v>
      </c>
      <c r="I19" s="5">
        <f t="shared" ca="1" si="3"/>
        <v>5.484080192823594</v>
      </c>
      <c r="J19" s="5">
        <f t="shared" ca="1" si="3"/>
        <v>1.5509965040481566</v>
      </c>
    </row>
    <row r="20" spans="1:10" x14ac:dyDescent="0.25">
      <c r="A20">
        <v>11</v>
      </c>
      <c r="B20">
        <v>100002</v>
      </c>
      <c r="C20">
        <f>C19+2</f>
        <v>17</v>
      </c>
      <c r="D20" s="5">
        <f t="shared" ca="1" si="3"/>
        <v>0.33223048149648937</v>
      </c>
      <c r="E20" s="5">
        <f t="shared" ca="1" si="3"/>
        <v>5.5489066653800254</v>
      </c>
      <c r="F20" s="5">
        <f t="shared" ca="1" si="3"/>
        <v>0.20971284625384445</v>
      </c>
      <c r="G20" s="5">
        <f t="shared" ca="1" si="3"/>
        <v>8.2290709008881908</v>
      </c>
      <c r="H20" s="5">
        <f t="shared" ca="1" si="3"/>
        <v>2.7255377243529386</v>
      </c>
      <c r="I20" s="5">
        <f t="shared" ca="1" si="3"/>
        <v>5.0748137760145013</v>
      </c>
      <c r="J20" s="5">
        <f t="shared" ca="1" si="3"/>
        <v>0.13663677241139371</v>
      </c>
    </row>
    <row r="21" spans="1:10" x14ac:dyDescent="0.25">
      <c r="A21">
        <v>11</v>
      </c>
      <c r="B21">
        <v>100002</v>
      </c>
      <c r="C21">
        <f t="shared" ref="C21:C25" si="5">C20+1</f>
        <v>18</v>
      </c>
      <c r="D21" s="5">
        <f t="shared" ca="1" si="3"/>
        <v>6.1183327676576464</v>
      </c>
      <c r="E21" s="5">
        <f t="shared" ca="1" si="3"/>
        <v>1.5930192702908863</v>
      </c>
      <c r="F21" s="5">
        <f t="shared" ca="1" si="3"/>
        <v>5.8945094493068773</v>
      </c>
      <c r="G21" s="5">
        <f t="shared" ca="1" si="3"/>
        <v>7.3149705599917851</v>
      </c>
      <c r="H21" s="5">
        <f t="shared" ca="1" si="3"/>
        <v>3.0343456665613253</v>
      </c>
      <c r="I21" s="5">
        <f t="shared" ca="1" si="3"/>
        <v>1.0026881705394119</v>
      </c>
      <c r="J21" s="5">
        <f t="shared" ca="1" si="3"/>
        <v>0.35001668507447903</v>
      </c>
    </row>
    <row r="22" spans="1:10" x14ac:dyDescent="0.25">
      <c r="A22">
        <v>11</v>
      </c>
      <c r="B22">
        <v>100002</v>
      </c>
      <c r="C22">
        <v>20</v>
      </c>
      <c r="D22" s="5">
        <f t="shared" ca="1" si="3"/>
        <v>7.8295473874455093</v>
      </c>
      <c r="E22" s="5">
        <f t="shared" ca="1" si="3"/>
        <v>2.1604479744344571</v>
      </c>
      <c r="F22" s="5">
        <f t="shared" ca="1" si="3"/>
        <v>2.6073677493139904</v>
      </c>
      <c r="G22" s="5">
        <f t="shared" ca="1" si="3"/>
        <v>1.8816203838254009</v>
      </c>
      <c r="H22" s="5">
        <f t="shared" ca="1" si="3"/>
        <v>5.1732665660223818</v>
      </c>
      <c r="I22" s="5">
        <f t="shared" ca="1" si="3"/>
        <v>8.3959330598350395</v>
      </c>
      <c r="J22" s="5">
        <f t="shared" ca="1" si="3"/>
        <v>6.3837139212616751</v>
      </c>
    </row>
    <row r="23" spans="1:10" x14ac:dyDescent="0.25">
      <c r="A23">
        <v>11</v>
      </c>
      <c r="B23">
        <v>100002</v>
      </c>
      <c r="C23">
        <f t="shared" si="5"/>
        <v>21</v>
      </c>
      <c r="D23" s="5">
        <f t="shared" ca="1" si="3"/>
        <v>3.9906361262639258</v>
      </c>
      <c r="E23" s="5">
        <f t="shared" ca="1" si="3"/>
        <v>3.2828183722382609</v>
      </c>
      <c r="F23" s="5">
        <f t="shared" ca="1" si="3"/>
        <v>7.0471925343576904</v>
      </c>
      <c r="G23" s="5">
        <f t="shared" ca="1" si="3"/>
        <v>7.7804949869752615</v>
      </c>
      <c r="H23" s="5">
        <f t="shared" ca="1" si="3"/>
        <v>0.48942164354926265</v>
      </c>
      <c r="I23" s="5">
        <f t="shared" ca="1" si="3"/>
        <v>2.1338431928352497</v>
      </c>
      <c r="J23" s="5">
        <f t="shared" ca="1" si="3"/>
        <v>4.0551877846992026</v>
      </c>
    </row>
    <row r="24" spans="1:10" x14ac:dyDescent="0.25">
      <c r="A24">
        <v>11</v>
      </c>
      <c r="B24">
        <v>100002</v>
      </c>
      <c r="C24">
        <f t="shared" si="5"/>
        <v>22</v>
      </c>
      <c r="D24" s="5">
        <f t="shared" ca="1" si="3"/>
        <v>5.3455951312963208</v>
      </c>
      <c r="E24" s="5">
        <f t="shared" ca="1" si="3"/>
        <v>5.6253180329597665</v>
      </c>
      <c r="F24" s="5">
        <f t="shared" ca="1" si="3"/>
        <v>7.3414778843808479</v>
      </c>
      <c r="G24" s="5">
        <f t="shared" ca="1" si="3"/>
        <v>8.6815086490584825</v>
      </c>
      <c r="H24" s="5">
        <f t="shared" ca="1" si="3"/>
        <v>8.7475837664786926</v>
      </c>
      <c r="I24" s="5">
        <f t="shared" ca="1" si="3"/>
        <v>6.275209344937613</v>
      </c>
      <c r="J24" s="5">
        <f t="shared" ca="1" si="3"/>
        <v>7.5091188045538271</v>
      </c>
    </row>
    <row r="25" spans="1:10" x14ac:dyDescent="0.25">
      <c r="A25">
        <v>11</v>
      </c>
      <c r="B25">
        <v>100002</v>
      </c>
      <c r="C25">
        <f t="shared" si="5"/>
        <v>23</v>
      </c>
      <c r="D25" s="5">
        <f t="shared" ca="1" si="3"/>
        <v>3.92270741399247</v>
      </c>
      <c r="E25" s="5">
        <f t="shared" ca="1" si="3"/>
        <v>2.4160695957301881</v>
      </c>
      <c r="F25" s="5">
        <f t="shared" ca="1" si="3"/>
        <v>6.7115556448976683</v>
      </c>
      <c r="G25" s="5">
        <f t="shared" ca="1" si="3"/>
        <v>0.83694408081357641</v>
      </c>
      <c r="H25" s="5">
        <f t="shared" ca="1" si="3"/>
        <v>2.5168656854849258E-2</v>
      </c>
      <c r="I25" s="5">
        <f t="shared" ca="1" si="3"/>
        <v>2.9041590042972523</v>
      </c>
      <c r="J25" s="5">
        <f t="shared" ca="1" si="3"/>
        <v>7.8418996584804868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zoomScale="80" zoomScaleNormal="80" workbookViewId="0">
      <selection activeCell="E15" sqref="E15"/>
    </sheetView>
  </sheetViews>
  <sheetFormatPr defaultRowHeight="15" x14ac:dyDescent="0.25"/>
  <cols>
    <col min="1" max="1" width="9.85546875" bestFit="1" customWidth="1"/>
    <col min="2" max="2" width="10.28515625" bestFit="1" customWidth="1"/>
    <col min="3" max="3" width="54.5703125" bestFit="1" customWidth="1"/>
    <col min="4" max="4" width="12.7109375" bestFit="1" customWidth="1"/>
    <col min="5" max="5" width="21.7109375" bestFit="1" customWidth="1"/>
    <col min="6" max="6" width="7" bestFit="1" customWidth="1"/>
  </cols>
  <sheetData>
    <row r="1" spans="1:6" x14ac:dyDescent="0.25">
      <c r="A1" s="4" t="s">
        <v>5</v>
      </c>
      <c r="B1" s="4" t="s">
        <v>0</v>
      </c>
      <c r="C1" s="4" t="s">
        <v>35</v>
      </c>
      <c r="D1" s="4" t="s">
        <v>34</v>
      </c>
      <c r="E1" s="4" t="s">
        <v>36</v>
      </c>
      <c r="F1" s="4" t="s">
        <v>37</v>
      </c>
    </row>
    <row r="2" spans="1:6" x14ac:dyDescent="0.25">
      <c r="A2">
        <v>11</v>
      </c>
      <c r="B2">
        <v>100001</v>
      </c>
      <c r="C2">
        <v>1</v>
      </c>
      <c r="D2" s="6">
        <v>42291</v>
      </c>
      <c r="E2" t="s">
        <v>67</v>
      </c>
      <c r="F2">
        <v>1</v>
      </c>
    </row>
    <row r="3" spans="1:6" x14ac:dyDescent="0.25">
      <c r="A3">
        <v>11</v>
      </c>
      <c r="B3">
        <v>100001</v>
      </c>
      <c r="C3">
        <v>2</v>
      </c>
      <c r="D3" s="6">
        <v>42289</v>
      </c>
      <c r="E3" t="s">
        <v>68</v>
      </c>
      <c r="F3">
        <v>3</v>
      </c>
    </row>
    <row r="4" spans="1:6" x14ac:dyDescent="0.25">
      <c r="A4">
        <v>11</v>
      </c>
      <c r="B4">
        <v>100001</v>
      </c>
      <c r="C4">
        <v>3</v>
      </c>
      <c r="D4" s="6">
        <v>42288</v>
      </c>
      <c r="E4" t="s">
        <v>69</v>
      </c>
      <c r="F4">
        <v>1</v>
      </c>
    </row>
    <row r="5" spans="1:6" x14ac:dyDescent="0.25">
      <c r="A5">
        <v>11</v>
      </c>
      <c r="B5">
        <v>100001</v>
      </c>
      <c r="C5">
        <v>4</v>
      </c>
      <c r="D5" s="6">
        <v>42288</v>
      </c>
      <c r="E5" t="s">
        <v>70</v>
      </c>
      <c r="F5">
        <v>5</v>
      </c>
    </row>
    <row r="6" spans="1:6" x14ac:dyDescent="0.25">
      <c r="A6">
        <v>11</v>
      </c>
      <c r="B6">
        <v>100001</v>
      </c>
      <c r="C6">
        <v>5</v>
      </c>
      <c r="D6" s="6">
        <v>42287</v>
      </c>
      <c r="E6" t="s">
        <v>68</v>
      </c>
      <c r="F6">
        <v>2</v>
      </c>
    </row>
    <row r="7" spans="1:6" x14ac:dyDescent="0.25">
      <c r="A7">
        <v>11</v>
      </c>
      <c r="B7">
        <v>100001</v>
      </c>
      <c r="C7">
        <v>6</v>
      </c>
      <c r="D7" s="6">
        <v>42286</v>
      </c>
      <c r="E7" t="s">
        <v>71</v>
      </c>
      <c r="F7">
        <v>4</v>
      </c>
    </row>
    <row r="8" spans="1:6" x14ac:dyDescent="0.25">
      <c r="A8">
        <v>11</v>
      </c>
      <c r="B8">
        <v>100002</v>
      </c>
      <c r="C8">
        <v>1</v>
      </c>
      <c r="D8" s="6">
        <v>42291</v>
      </c>
      <c r="E8" t="s">
        <v>67</v>
      </c>
      <c r="F8">
        <v>1</v>
      </c>
    </row>
    <row r="9" spans="1:6" x14ac:dyDescent="0.25">
      <c r="A9">
        <v>11</v>
      </c>
      <c r="B9">
        <v>100002</v>
      </c>
      <c r="C9">
        <v>2</v>
      </c>
      <c r="D9" s="6">
        <v>42289</v>
      </c>
      <c r="E9" t="s">
        <v>68</v>
      </c>
      <c r="F9">
        <v>3</v>
      </c>
    </row>
    <row r="10" spans="1:6" x14ac:dyDescent="0.25">
      <c r="A10">
        <v>11</v>
      </c>
      <c r="B10">
        <v>100002</v>
      </c>
      <c r="C10">
        <v>3</v>
      </c>
      <c r="D10" s="6">
        <v>42288</v>
      </c>
      <c r="E10" t="s">
        <v>69</v>
      </c>
      <c r="F10">
        <v>1</v>
      </c>
    </row>
    <row r="11" spans="1:6" x14ac:dyDescent="0.25">
      <c r="A11">
        <v>11</v>
      </c>
      <c r="B11">
        <v>100002</v>
      </c>
      <c r="C11">
        <v>4</v>
      </c>
      <c r="D11" s="6">
        <v>42288</v>
      </c>
      <c r="E11" t="s">
        <v>70</v>
      </c>
      <c r="F11">
        <v>5</v>
      </c>
    </row>
    <row r="12" spans="1:6" x14ac:dyDescent="0.25">
      <c r="A12">
        <v>11</v>
      </c>
      <c r="B12">
        <v>100002</v>
      </c>
      <c r="C12">
        <v>5</v>
      </c>
      <c r="D12" s="6">
        <v>42287</v>
      </c>
      <c r="E12" t="s">
        <v>68</v>
      </c>
      <c r="F12">
        <v>2</v>
      </c>
    </row>
    <row r="13" spans="1:6" x14ac:dyDescent="0.25">
      <c r="A13">
        <v>11</v>
      </c>
      <c r="B13">
        <v>100002</v>
      </c>
      <c r="C13">
        <v>6</v>
      </c>
      <c r="D13" s="6">
        <v>42287</v>
      </c>
      <c r="E13" t="s">
        <v>71</v>
      </c>
      <c r="F13">
        <v>4</v>
      </c>
    </row>
    <row r="14" spans="1:6" x14ac:dyDescent="0.25">
      <c r="A14">
        <v>11</v>
      </c>
      <c r="B14">
        <v>100002</v>
      </c>
      <c r="C14">
        <v>7</v>
      </c>
      <c r="D14" s="6">
        <v>42286</v>
      </c>
      <c r="E14" t="s">
        <v>72</v>
      </c>
      <c r="F1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weekly_kpis</vt:lpstr>
      <vt:lpstr>top_products</vt:lpstr>
      <vt:lpstr>order declines</vt:lpstr>
      <vt:lpstr>peak hours</vt:lpstr>
      <vt:lpstr>reviews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Naman Agarwal</dc:creator>
  <cp:lastModifiedBy>Naman Agarwal</cp:lastModifiedBy>
  <dcterms:created xsi:type="dcterms:W3CDTF">2015-10-06T13:36:09Z</dcterms:created>
  <dcterms:modified xsi:type="dcterms:W3CDTF">2015-10-15T13:18:18Z</dcterms:modified>
</cp:coreProperties>
</file>