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 activeTab="1"/>
  </bookViews>
  <sheets>
    <sheet name="A VS B显著性差异分析" sheetId="1" r:id="rId1"/>
    <sheet name="A VS B有无差异分析" sheetId="2" r:id="rId2"/>
  </sheets>
  <definedNames>
    <definedName name="_xlnm._FilterDatabase" localSheetId="0" hidden="1">'A VS B显著性差异分析'!$A$1:$U$303</definedName>
  </definedNames>
  <calcPr calcId="144525"/>
</workbook>
</file>

<file path=xl/calcChain.xml><?xml version="1.0" encoding="utf-8"?>
<calcChain xmlns="http://schemas.openxmlformats.org/spreadsheetml/2006/main">
  <c r="R79" i="1" l="1"/>
  <c r="S79" i="1"/>
  <c r="U79" i="1"/>
  <c r="R48" i="1"/>
  <c r="S48" i="1"/>
  <c r="T48" i="1" s="1"/>
  <c r="U48" i="1"/>
  <c r="R121" i="1"/>
  <c r="S121" i="1"/>
  <c r="U121" i="1"/>
  <c r="R171" i="1"/>
  <c r="S171" i="1"/>
  <c r="T171" i="1" s="1"/>
  <c r="U171" i="1"/>
  <c r="R85" i="1"/>
  <c r="S85" i="1"/>
  <c r="U85" i="1"/>
  <c r="R162" i="1"/>
  <c r="S162" i="1"/>
  <c r="T162" i="1" s="1"/>
  <c r="U162" i="1"/>
  <c r="R292" i="1"/>
  <c r="S292" i="1"/>
  <c r="U292" i="1"/>
  <c r="R25" i="1"/>
  <c r="S25" i="1"/>
  <c r="T25" i="1" s="1"/>
  <c r="U25" i="1"/>
  <c r="R44" i="1"/>
  <c r="S44" i="1"/>
  <c r="U44" i="1"/>
  <c r="R81" i="1"/>
  <c r="S81" i="1"/>
  <c r="U81" i="1"/>
  <c r="R37" i="1"/>
  <c r="S37" i="1"/>
  <c r="U37" i="1"/>
  <c r="R228" i="1"/>
  <c r="S228" i="1"/>
  <c r="T228" i="1" s="1"/>
  <c r="U228" i="1"/>
  <c r="R253" i="1"/>
  <c r="S253" i="1"/>
  <c r="U253" i="1"/>
  <c r="R29" i="1"/>
  <c r="S29" i="1"/>
  <c r="U29" i="1"/>
  <c r="R24" i="1"/>
  <c r="S24" i="1"/>
  <c r="U24" i="1"/>
  <c r="R98" i="1"/>
  <c r="S98" i="1"/>
  <c r="T98" i="1" s="1"/>
  <c r="U98" i="1"/>
  <c r="R27" i="1"/>
  <c r="S27" i="1"/>
  <c r="U27" i="1"/>
  <c r="R18" i="1"/>
  <c r="S18" i="1"/>
  <c r="U18" i="1"/>
  <c r="R117" i="1"/>
  <c r="S117" i="1"/>
  <c r="U117" i="1"/>
  <c r="R38" i="1"/>
  <c r="S38" i="1"/>
  <c r="U38" i="1"/>
  <c r="R19" i="1"/>
  <c r="S19" i="1"/>
  <c r="U19" i="1"/>
  <c r="R28" i="1"/>
  <c r="S28" i="1"/>
  <c r="T28" i="1" s="1"/>
  <c r="U28" i="1"/>
  <c r="R185" i="1"/>
  <c r="S185" i="1"/>
  <c r="U185" i="1"/>
  <c r="R31" i="1"/>
  <c r="S31" i="1"/>
  <c r="T31" i="1" s="1"/>
  <c r="U31" i="1"/>
  <c r="R193" i="1"/>
  <c r="S193" i="1"/>
  <c r="U193" i="1"/>
  <c r="R97" i="1"/>
  <c r="S97" i="1"/>
  <c r="T97" i="1" s="1"/>
  <c r="U97" i="1"/>
  <c r="R3" i="1"/>
  <c r="S3" i="1"/>
  <c r="U3" i="1"/>
  <c r="R59" i="1"/>
  <c r="S59" i="1"/>
  <c r="U59" i="1"/>
  <c r="R128" i="1"/>
  <c r="S128" i="1"/>
  <c r="U128" i="1"/>
  <c r="R283" i="1"/>
  <c r="S283" i="1"/>
  <c r="T283" i="1" s="1"/>
  <c r="U283" i="1"/>
  <c r="R165" i="1"/>
  <c r="S165" i="1"/>
  <c r="U165" i="1"/>
  <c r="R212" i="1"/>
  <c r="S212" i="1"/>
  <c r="U212" i="1"/>
  <c r="R67" i="1"/>
  <c r="S67" i="1"/>
  <c r="U67" i="1"/>
  <c r="R52" i="1"/>
  <c r="S52" i="1"/>
  <c r="U52" i="1"/>
  <c r="R58" i="1"/>
  <c r="S58" i="1"/>
  <c r="U58" i="1"/>
  <c r="R66" i="1"/>
  <c r="S66" i="1"/>
  <c r="U66" i="1"/>
  <c r="R297" i="1"/>
  <c r="S297" i="1"/>
  <c r="U297" i="1"/>
  <c r="R106" i="1"/>
  <c r="S106" i="1"/>
  <c r="U106" i="1"/>
  <c r="R262" i="1"/>
  <c r="S262" i="1"/>
  <c r="U262" i="1"/>
  <c r="R206" i="1"/>
  <c r="S206" i="1"/>
  <c r="U206" i="1"/>
  <c r="R109" i="1"/>
  <c r="S109" i="1"/>
  <c r="T109" i="1" s="1"/>
  <c r="U109" i="1"/>
  <c r="R105" i="1"/>
  <c r="S105" i="1"/>
  <c r="U105" i="1"/>
  <c r="R41" i="1"/>
  <c r="S41" i="1"/>
  <c r="U41" i="1"/>
  <c r="R93" i="1"/>
  <c r="S93" i="1"/>
  <c r="U93" i="1"/>
  <c r="R72" i="1"/>
  <c r="S72" i="1"/>
  <c r="T72" i="1" s="1"/>
  <c r="U72" i="1"/>
  <c r="R237" i="1"/>
  <c r="S237" i="1"/>
  <c r="U237" i="1"/>
  <c r="R34" i="1"/>
  <c r="S34" i="1"/>
  <c r="U34" i="1"/>
  <c r="R78" i="1"/>
  <c r="S78" i="1"/>
  <c r="U78" i="1"/>
  <c r="R164" i="1"/>
  <c r="S164" i="1"/>
  <c r="T164" i="1" s="1"/>
  <c r="U164" i="1"/>
  <c r="R208" i="1"/>
  <c r="S208" i="1"/>
  <c r="U208" i="1"/>
  <c r="R214" i="1"/>
  <c r="S214" i="1"/>
  <c r="U214" i="1"/>
  <c r="R279" i="1"/>
  <c r="S279" i="1"/>
  <c r="U279" i="1"/>
  <c r="R23" i="1"/>
  <c r="S23" i="1"/>
  <c r="T23" i="1" s="1"/>
  <c r="U23" i="1"/>
  <c r="R47" i="1"/>
  <c r="S47" i="1"/>
  <c r="U47" i="1"/>
  <c r="R238" i="1"/>
  <c r="S238" i="1"/>
  <c r="U238" i="1"/>
  <c r="R261" i="1"/>
  <c r="S261" i="1"/>
  <c r="U261" i="1"/>
  <c r="R54" i="1"/>
  <c r="S54" i="1"/>
  <c r="T54" i="1" s="1"/>
  <c r="U54" i="1"/>
  <c r="R230" i="1"/>
  <c r="S230" i="1"/>
  <c r="U230" i="1"/>
  <c r="R251" i="1"/>
  <c r="S251" i="1"/>
  <c r="U251" i="1"/>
  <c r="R224" i="1"/>
  <c r="S224" i="1"/>
  <c r="U224" i="1"/>
  <c r="R227" i="1"/>
  <c r="S227" i="1"/>
  <c r="T227" i="1" s="1"/>
  <c r="U227" i="1"/>
  <c r="R7" i="1"/>
  <c r="S7" i="1"/>
  <c r="U7" i="1"/>
  <c r="R268" i="1"/>
  <c r="S268" i="1"/>
  <c r="U268" i="1"/>
  <c r="R43" i="1"/>
  <c r="S43" i="1"/>
  <c r="U43" i="1"/>
  <c r="R75" i="1"/>
  <c r="S75" i="1"/>
  <c r="T75" i="1" s="1"/>
  <c r="U75" i="1"/>
  <c r="R139" i="1"/>
  <c r="S139" i="1"/>
  <c r="U139" i="1"/>
  <c r="R281" i="1"/>
  <c r="S281" i="1"/>
  <c r="U281" i="1"/>
  <c r="R156" i="1"/>
  <c r="S156" i="1"/>
  <c r="U156" i="1"/>
  <c r="R50" i="1"/>
  <c r="S50" i="1"/>
  <c r="T50" i="1" s="1"/>
  <c r="U50" i="1"/>
  <c r="R30" i="1"/>
  <c r="S30" i="1"/>
  <c r="U30" i="1"/>
  <c r="R186" i="1"/>
  <c r="S186" i="1"/>
  <c r="U186" i="1"/>
  <c r="R17" i="1"/>
  <c r="S17" i="1"/>
  <c r="U17" i="1"/>
  <c r="R151" i="1"/>
  <c r="S151" i="1"/>
  <c r="T151" i="1" s="1"/>
  <c r="U151" i="1"/>
  <c r="R288" i="1"/>
  <c r="S288" i="1"/>
  <c r="U288" i="1"/>
  <c r="R116" i="1"/>
  <c r="S116" i="1"/>
  <c r="U116" i="1"/>
  <c r="R207" i="1"/>
  <c r="S207" i="1"/>
  <c r="U207" i="1"/>
  <c r="R124" i="1"/>
  <c r="S124" i="1"/>
  <c r="T124" i="1" s="1"/>
  <c r="U124" i="1"/>
  <c r="R70" i="1"/>
  <c r="S70" i="1"/>
  <c r="U70" i="1"/>
  <c r="R73" i="1"/>
  <c r="S73" i="1"/>
  <c r="U73" i="1"/>
  <c r="R60" i="1"/>
  <c r="S60" i="1"/>
  <c r="U60" i="1"/>
  <c r="R4" i="1"/>
  <c r="S4" i="1"/>
  <c r="T4" i="1" s="1"/>
  <c r="U4" i="1"/>
  <c r="R256" i="1"/>
  <c r="S256" i="1"/>
  <c r="U256" i="1"/>
  <c r="R113" i="1"/>
  <c r="S113" i="1"/>
  <c r="U113" i="1"/>
  <c r="R231" i="1"/>
  <c r="S231" i="1"/>
  <c r="U231" i="1"/>
  <c r="R252" i="1"/>
  <c r="S252" i="1"/>
  <c r="T252" i="1" s="1"/>
  <c r="U252" i="1"/>
  <c r="R125" i="1"/>
  <c r="S125" i="1"/>
  <c r="T125" i="1"/>
  <c r="U125" i="1"/>
  <c r="R143" i="1"/>
  <c r="S143" i="1"/>
  <c r="T143" i="1"/>
  <c r="U143" i="1"/>
  <c r="R278" i="1"/>
  <c r="S278" i="1"/>
  <c r="T278" i="1"/>
  <c r="U278" i="1"/>
  <c r="R84" i="1"/>
  <c r="S84" i="1"/>
  <c r="T84" i="1"/>
  <c r="U84" i="1"/>
  <c r="R289" i="1"/>
  <c r="S289" i="1"/>
  <c r="T289" i="1"/>
  <c r="U289" i="1"/>
  <c r="R287" i="1"/>
  <c r="S287" i="1"/>
  <c r="T287" i="1"/>
  <c r="U287" i="1"/>
  <c r="R94" i="1"/>
  <c r="S94" i="1"/>
  <c r="T94" i="1"/>
  <c r="U94" i="1"/>
  <c r="R12" i="1"/>
  <c r="S12" i="1"/>
  <c r="T12" i="1"/>
  <c r="U12" i="1"/>
  <c r="R273" i="1"/>
  <c r="S273" i="1"/>
  <c r="T273" i="1"/>
  <c r="U273" i="1"/>
  <c r="R299" i="1"/>
  <c r="S299" i="1"/>
  <c r="T299" i="1"/>
  <c r="U299" i="1"/>
  <c r="R232" i="1"/>
  <c r="S232" i="1"/>
  <c r="T232" i="1"/>
  <c r="U232" i="1"/>
  <c r="R233" i="1"/>
  <c r="S233" i="1"/>
  <c r="T233" i="1"/>
  <c r="U233" i="1"/>
  <c r="R32" i="1"/>
  <c r="S32" i="1"/>
  <c r="T32" i="1"/>
  <c r="U32" i="1"/>
  <c r="R257" i="1"/>
  <c r="S257" i="1"/>
  <c r="T257" i="1"/>
  <c r="U257" i="1"/>
  <c r="R20" i="1"/>
  <c r="S20" i="1"/>
  <c r="T20" i="1"/>
  <c r="U20" i="1"/>
  <c r="R82" i="1"/>
  <c r="S82" i="1"/>
  <c r="T82" i="1"/>
  <c r="U82" i="1"/>
  <c r="R8" i="1"/>
  <c r="S8" i="1"/>
  <c r="T8" i="1"/>
  <c r="U8" i="1"/>
  <c r="R96" i="1"/>
  <c r="S96" i="1"/>
  <c r="T96" i="1"/>
  <c r="U96" i="1"/>
  <c r="R259" i="1"/>
  <c r="S259" i="1"/>
  <c r="T259" i="1"/>
  <c r="U259" i="1"/>
  <c r="R235" i="1"/>
  <c r="S235" i="1"/>
  <c r="T235" i="1"/>
  <c r="U235" i="1"/>
  <c r="R302" i="1"/>
  <c r="S302" i="1"/>
  <c r="T302" i="1"/>
  <c r="U302" i="1"/>
  <c r="R71" i="1"/>
  <c r="S71" i="1"/>
  <c r="T71" i="1"/>
  <c r="U71" i="1"/>
  <c r="R57" i="1"/>
  <c r="S57" i="1"/>
  <c r="T57" i="1"/>
  <c r="U57" i="1"/>
  <c r="R225" i="1"/>
  <c r="S225" i="1"/>
  <c r="T225" i="1"/>
  <c r="U225" i="1"/>
  <c r="R21" i="1"/>
  <c r="S21" i="1"/>
  <c r="T21" i="1"/>
  <c r="U21" i="1"/>
  <c r="R184" i="1"/>
  <c r="S184" i="1"/>
  <c r="T184" i="1"/>
  <c r="U184" i="1"/>
  <c r="R298" i="1"/>
  <c r="S298" i="1"/>
  <c r="T298" i="1"/>
  <c r="U298" i="1"/>
  <c r="R136" i="1"/>
  <c r="S136" i="1"/>
  <c r="T136" i="1"/>
  <c r="U136" i="1"/>
  <c r="R188" i="1"/>
  <c r="S188" i="1"/>
  <c r="T188" i="1"/>
  <c r="U188" i="1"/>
  <c r="R149" i="1"/>
  <c r="S149" i="1"/>
  <c r="T149" i="1"/>
  <c r="U149" i="1"/>
  <c r="R229" i="1"/>
  <c r="S229" i="1"/>
  <c r="T229" i="1"/>
  <c r="U229" i="1"/>
  <c r="R69" i="1"/>
  <c r="S69" i="1"/>
  <c r="T69" i="1"/>
  <c r="U69" i="1"/>
  <c r="R247" i="1"/>
  <c r="S247" i="1"/>
  <c r="T247" i="1"/>
  <c r="U247" i="1"/>
  <c r="R9" i="1"/>
  <c r="S9" i="1"/>
  <c r="T9" i="1"/>
  <c r="U9" i="1"/>
  <c r="R300" i="1"/>
  <c r="S300" i="1"/>
  <c r="T300" i="1"/>
  <c r="U300" i="1"/>
  <c r="R223" i="1"/>
  <c r="S223" i="1"/>
  <c r="T223" i="1"/>
  <c r="U223" i="1"/>
  <c r="R14" i="1"/>
  <c r="S14" i="1"/>
  <c r="T14" i="1"/>
  <c r="U14" i="1"/>
  <c r="R280" i="1"/>
  <c r="S280" i="1"/>
  <c r="T280" i="1"/>
  <c r="U280" i="1"/>
  <c r="R254" i="1"/>
  <c r="S254" i="1"/>
  <c r="T254" i="1"/>
  <c r="U254" i="1"/>
  <c r="R16" i="1"/>
  <c r="S16" i="1"/>
  <c r="T16" i="1"/>
  <c r="U16" i="1"/>
  <c r="R258" i="1"/>
  <c r="S258" i="1"/>
  <c r="T258" i="1"/>
  <c r="U258" i="1"/>
  <c r="R169" i="1"/>
  <c r="S169" i="1"/>
  <c r="T169" i="1"/>
  <c r="U169" i="1"/>
  <c r="R269" i="1"/>
  <c r="S269" i="1"/>
  <c r="T269" i="1"/>
  <c r="U269" i="1"/>
  <c r="R2" i="1"/>
  <c r="S2" i="1"/>
  <c r="T2" i="1"/>
  <c r="U2" i="1"/>
  <c r="R63" i="1"/>
  <c r="S63" i="1"/>
  <c r="T63" i="1"/>
  <c r="U63" i="1"/>
  <c r="R100" i="1"/>
  <c r="S100" i="1"/>
  <c r="T100" i="1"/>
  <c r="U100" i="1"/>
  <c r="R22" i="1"/>
  <c r="S22" i="1"/>
  <c r="T22" i="1"/>
  <c r="U22" i="1"/>
  <c r="R91" i="1"/>
  <c r="S91" i="1"/>
  <c r="T91" i="1"/>
  <c r="U91" i="1"/>
  <c r="R213" i="1"/>
  <c r="S213" i="1"/>
  <c r="T213" i="1"/>
  <c r="U213" i="1"/>
  <c r="R296" i="1"/>
  <c r="S296" i="1"/>
  <c r="T296" i="1"/>
  <c r="U296" i="1"/>
  <c r="R250" i="1"/>
  <c r="S250" i="1"/>
  <c r="T250" i="1"/>
  <c r="U250" i="1"/>
  <c r="R239" i="1"/>
  <c r="S239" i="1"/>
  <c r="T239" i="1"/>
  <c r="U239" i="1"/>
  <c r="R56" i="1"/>
  <c r="S56" i="1"/>
  <c r="T56" i="1"/>
  <c r="U56" i="1"/>
  <c r="R112" i="1"/>
  <c r="S112" i="1"/>
  <c r="T112" i="1"/>
  <c r="U112" i="1"/>
  <c r="R217" i="1"/>
  <c r="S217" i="1"/>
  <c r="T217" i="1"/>
  <c r="U217" i="1"/>
  <c r="R209" i="1"/>
  <c r="S209" i="1"/>
  <c r="T209" i="1"/>
  <c r="U209" i="1"/>
  <c r="R35" i="1"/>
  <c r="S35" i="1"/>
  <c r="T35" i="1"/>
  <c r="U35" i="1"/>
  <c r="R40" i="1"/>
  <c r="S40" i="1"/>
  <c r="T40" i="1"/>
  <c r="U40" i="1"/>
  <c r="R274" i="1"/>
  <c r="S274" i="1"/>
  <c r="T274" i="1"/>
  <c r="U274" i="1"/>
  <c r="R267" i="1"/>
  <c r="S267" i="1"/>
  <c r="T267" i="1"/>
  <c r="U267" i="1"/>
  <c r="R183" i="1"/>
  <c r="S183" i="1"/>
  <c r="T183" i="1"/>
  <c r="U183" i="1"/>
  <c r="R270" i="1"/>
  <c r="S270" i="1"/>
  <c r="T270" i="1"/>
  <c r="U270" i="1"/>
  <c r="R133" i="1"/>
  <c r="S133" i="1"/>
  <c r="T133" i="1"/>
  <c r="U133" i="1"/>
  <c r="R134" i="1"/>
  <c r="S134" i="1"/>
  <c r="T134" i="1"/>
  <c r="U134" i="1"/>
  <c r="R240" i="1"/>
  <c r="S240" i="1"/>
  <c r="T240" i="1"/>
  <c r="U240" i="1"/>
  <c r="R272" i="1"/>
  <c r="S272" i="1"/>
  <c r="T272" i="1"/>
  <c r="U272" i="1"/>
  <c r="R152" i="1"/>
  <c r="S152" i="1"/>
  <c r="T152" i="1"/>
  <c r="U152" i="1"/>
  <c r="R39" i="1"/>
  <c r="S39" i="1"/>
  <c r="T39" i="1"/>
  <c r="U39" i="1"/>
  <c r="R218" i="1"/>
  <c r="S218" i="1"/>
  <c r="T218" i="1"/>
  <c r="U218" i="1"/>
  <c r="R241" i="1"/>
  <c r="S241" i="1"/>
  <c r="T241" i="1"/>
  <c r="U241" i="1"/>
  <c r="R90" i="1"/>
  <c r="S90" i="1"/>
  <c r="T90" i="1"/>
  <c r="U90" i="1"/>
  <c r="R303" i="1"/>
  <c r="S303" i="1"/>
  <c r="T303" i="1"/>
  <c r="U303" i="1"/>
  <c r="R276" i="1"/>
  <c r="S276" i="1"/>
  <c r="T276" i="1"/>
  <c r="U276" i="1"/>
  <c r="R168" i="1"/>
  <c r="S168" i="1"/>
  <c r="T168" i="1"/>
  <c r="U168" i="1"/>
  <c r="R294" i="1"/>
  <c r="S294" i="1"/>
  <c r="T294" i="1"/>
  <c r="U294" i="1"/>
  <c r="R290" i="1"/>
  <c r="S290" i="1"/>
  <c r="T290" i="1"/>
  <c r="U290" i="1"/>
  <c r="R141" i="1"/>
  <c r="S141" i="1"/>
  <c r="T141" i="1"/>
  <c r="U141" i="1"/>
  <c r="R191" i="1"/>
  <c r="S191" i="1"/>
  <c r="T191" i="1"/>
  <c r="U191" i="1"/>
  <c r="R248" i="1"/>
  <c r="S248" i="1"/>
  <c r="T248" i="1"/>
  <c r="U248" i="1"/>
  <c r="R126" i="1"/>
  <c r="S126" i="1"/>
  <c r="T126" i="1"/>
  <c r="U126" i="1"/>
  <c r="R26" i="1"/>
  <c r="S26" i="1"/>
  <c r="T26" i="1"/>
  <c r="U26" i="1"/>
  <c r="R271" i="1"/>
  <c r="S271" i="1"/>
  <c r="T271" i="1"/>
  <c r="U271" i="1"/>
  <c r="R199" i="1"/>
  <c r="S199" i="1"/>
  <c r="T199" i="1"/>
  <c r="U199" i="1"/>
  <c r="R122" i="1"/>
  <c r="S122" i="1"/>
  <c r="T122" i="1"/>
  <c r="U122" i="1"/>
  <c r="R45" i="1"/>
  <c r="S45" i="1"/>
  <c r="T45" i="1"/>
  <c r="U45" i="1"/>
  <c r="R148" i="1"/>
  <c r="S148" i="1"/>
  <c r="T148" i="1"/>
  <c r="U148" i="1"/>
  <c r="R138" i="1"/>
  <c r="S138" i="1"/>
  <c r="T138" i="1"/>
  <c r="U138" i="1"/>
  <c r="R264" i="1"/>
  <c r="S264" i="1"/>
  <c r="T264" i="1"/>
  <c r="U264" i="1"/>
  <c r="R282" i="1"/>
  <c r="S282" i="1"/>
  <c r="T282" i="1"/>
  <c r="U282" i="1"/>
  <c r="R127" i="1"/>
  <c r="S127" i="1"/>
  <c r="T127" i="1"/>
  <c r="U127" i="1"/>
  <c r="R255" i="1"/>
  <c r="S255" i="1"/>
  <c r="T255" i="1"/>
  <c r="U255" i="1"/>
  <c r="R222" i="1"/>
  <c r="S222" i="1"/>
  <c r="T222" i="1"/>
  <c r="U222" i="1"/>
  <c r="R180" i="1"/>
  <c r="S180" i="1"/>
  <c r="T180" i="1"/>
  <c r="U180" i="1"/>
  <c r="R234" i="1"/>
  <c r="S234" i="1"/>
  <c r="T234" i="1"/>
  <c r="U234" i="1"/>
  <c r="R216" i="1"/>
  <c r="S216" i="1"/>
  <c r="T216" i="1"/>
  <c r="U216" i="1"/>
  <c r="R64" i="1"/>
  <c r="S64" i="1"/>
  <c r="T64" i="1"/>
  <c r="U64" i="1"/>
  <c r="R146" i="1"/>
  <c r="S146" i="1"/>
  <c r="T146" i="1"/>
  <c r="U146" i="1"/>
  <c r="R177" i="1"/>
  <c r="S177" i="1"/>
  <c r="T177" i="1"/>
  <c r="U177" i="1"/>
  <c r="R275" i="1"/>
  <c r="S275" i="1"/>
  <c r="T275" i="1"/>
  <c r="U275" i="1"/>
  <c r="R46" i="1"/>
  <c r="S46" i="1"/>
  <c r="T46" i="1"/>
  <c r="U46" i="1"/>
  <c r="R107" i="1"/>
  <c r="S107" i="1"/>
  <c r="T107" i="1"/>
  <c r="U107" i="1"/>
  <c r="R5" i="1"/>
  <c r="S5" i="1"/>
  <c r="T5" i="1"/>
  <c r="U5" i="1"/>
  <c r="R244" i="1"/>
  <c r="S244" i="1"/>
  <c r="T244" i="1"/>
  <c r="U244" i="1"/>
  <c r="R135" i="1"/>
  <c r="S135" i="1"/>
  <c r="T135" i="1"/>
  <c r="U135" i="1"/>
  <c r="R142" i="1"/>
  <c r="S142" i="1"/>
  <c r="T142" i="1"/>
  <c r="U142" i="1"/>
  <c r="R129" i="1"/>
  <c r="S129" i="1"/>
  <c r="T129" i="1"/>
  <c r="U129" i="1"/>
  <c r="R236" i="1"/>
  <c r="S236" i="1"/>
  <c r="T236" i="1"/>
  <c r="U236" i="1"/>
  <c r="R55" i="1"/>
  <c r="S55" i="1"/>
  <c r="T55" i="1"/>
  <c r="U55" i="1"/>
  <c r="R291" i="1"/>
  <c r="S291" i="1"/>
  <c r="T291" i="1"/>
  <c r="U291" i="1"/>
  <c r="R145" i="1"/>
  <c r="S145" i="1"/>
  <c r="T145" i="1"/>
  <c r="U145" i="1"/>
  <c r="R10" i="1"/>
  <c r="S10" i="1"/>
  <c r="T10" i="1"/>
  <c r="U10" i="1"/>
  <c r="R260" i="1"/>
  <c r="S260" i="1"/>
  <c r="T260" i="1"/>
  <c r="U260" i="1"/>
  <c r="R204" i="1"/>
  <c r="S204" i="1"/>
  <c r="T204" i="1"/>
  <c r="U204" i="1"/>
  <c r="R284" i="1"/>
  <c r="S284" i="1"/>
  <c r="T284" i="1"/>
  <c r="U284" i="1"/>
  <c r="R249" i="1"/>
  <c r="S249" i="1"/>
  <c r="T249" i="1"/>
  <c r="U249" i="1"/>
  <c r="R80" i="1"/>
  <c r="S80" i="1"/>
  <c r="T80" i="1"/>
  <c r="U80" i="1"/>
  <c r="R245" i="1"/>
  <c r="S245" i="1"/>
  <c r="T245" i="1"/>
  <c r="U245" i="1"/>
  <c r="R215" i="1"/>
  <c r="S215" i="1"/>
  <c r="T215" i="1"/>
  <c r="U215" i="1"/>
  <c r="R157" i="1"/>
  <c r="S157" i="1"/>
  <c r="T157" i="1"/>
  <c r="U157" i="1"/>
  <c r="R140" i="1"/>
  <c r="S140" i="1"/>
  <c r="T140" i="1"/>
  <c r="U140" i="1"/>
  <c r="R42" i="1"/>
  <c r="S42" i="1"/>
  <c r="T42" i="1"/>
  <c r="U42" i="1"/>
  <c r="R166" i="1"/>
  <c r="S166" i="1"/>
  <c r="T166" i="1"/>
  <c r="U166" i="1"/>
  <c r="R170" i="1"/>
  <c r="S170" i="1"/>
  <c r="T170" i="1"/>
  <c r="U170" i="1"/>
  <c r="R176" i="1"/>
  <c r="S176" i="1"/>
  <c r="T176" i="1"/>
  <c r="U176" i="1"/>
  <c r="R242" i="1"/>
  <c r="S242" i="1"/>
  <c r="T242" i="1"/>
  <c r="U242" i="1"/>
  <c r="R246" i="1"/>
  <c r="S246" i="1"/>
  <c r="T246" i="1"/>
  <c r="U246" i="1"/>
  <c r="R51" i="1"/>
  <c r="S51" i="1"/>
  <c r="T51" i="1"/>
  <c r="U51" i="1"/>
  <c r="R175" i="1"/>
  <c r="S175" i="1"/>
  <c r="T175" i="1"/>
  <c r="U175" i="1"/>
  <c r="R76" i="1"/>
  <c r="S76" i="1"/>
  <c r="T76" i="1"/>
  <c r="U76" i="1"/>
  <c r="R203" i="1"/>
  <c r="S203" i="1"/>
  <c r="T203" i="1"/>
  <c r="U203" i="1"/>
  <c r="R190" i="1"/>
  <c r="S190" i="1"/>
  <c r="T190" i="1"/>
  <c r="U190" i="1"/>
  <c r="R130" i="1"/>
  <c r="S130" i="1"/>
  <c r="T130" i="1"/>
  <c r="U130" i="1"/>
  <c r="R36" i="1"/>
  <c r="S36" i="1"/>
  <c r="T36" i="1"/>
  <c r="U36" i="1"/>
  <c r="R301" i="1"/>
  <c r="S301" i="1"/>
  <c r="T301" i="1"/>
  <c r="U301" i="1"/>
  <c r="R83" i="1"/>
  <c r="S83" i="1"/>
  <c r="T83" i="1"/>
  <c r="U83" i="1"/>
  <c r="R147" i="1"/>
  <c r="S147" i="1"/>
  <c r="T147" i="1"/>
  <c r="U147" i="1"/>
  <c r="R182" i="1"/>
  <c r="S182" i="1"/>
  <c r="T182" i="1"/>
  <c r="U182" i="1"/>
  <c r="R178" i="1"/>
  <c r="S178" i="1"/>
  <c r="T178" i="1"/>
  <c r="U178" i="1"/>
  <c r="R202" i="1"/>
  <c r="S202" i="1"/>
  <c r="T202" i="1"/>
  <c r="U202" i="1"/>
  <c r="R161" i="1"/>
  <c r="S161" i="1"/>
  <c r="T161" i="1"/>
  <c r="U161" i="1"/>
  <c r="R155" i="1"/>
  <c r="S155" i="1"/>
  <c r="T155" i="1"/>
  <c r="U155" i="1"/>
  <c r="R68" i="1"/>
  <c r="S68" i="1"/>
  <c r="T68" i="1"/>
  <c r="U68" i="1"/>
  <c r="R159" i="1"/>
  <c r="S159" i="1"/>
  <c r="T159" i="1"/>
  <c r="U159" i="1"/>
  <c r="R61" i="1"/>
  <c r="S61" i="1"/>
  <c r="T61" i="1"/>
  <c r="U61" i="1"/>
  <c r="R205" i="1"/>
  <c r="S205" i="1"/>
  <c r="T205" i="1"/>
  <c r="U205" i="1"/>
  <c r="R220" i="1"/>
  <c r="S220" i="1"/>
  <c r="T220" i="1"/>
  <c r="U220" i="1"/>
  <c r="R120" i="1"/>
  <c r="S120" i="1"/>
  <c r="T120" i="1"/>
  <c r="U120" i="1"/>
  <c r="R99" i="1"/>
  <c r="S99" i="1"/>
  <c r="T99" i="1"/>
  <c r="U99" i="1"/>
  <c r="R11" i="1"/>
  <c r="S11" i="1"/>
  <c r="T11" i="1"/>
  <c r="U11" i="1"/>
  <c r="R295" i="1"/>
  <c r="S295" i="1"/>
  <c r="T295" i="1"/>
  <c r="U295" i="1"/>
  <c r="R200" i="1"/>
  <c r="S200" i="1"/>
  <c r="T200" i="1"/>
  <c r="U200" i="1"/>
  <c r="R62" i="1"/>
  <c r="S62" i="1"/>
  <c r="T62" i="1"/>
  <c r="U62" i="1"/>
  <c r="R266" i="1"/>
  <c r="S266" i="1"/>
  <c r="T266" i="1" s="1"/>
  <c r="U266" i="1"/>
  <c r="R158" i="1"/>
  <c r="S158" i="1"/>
  <c r="T158" i="1" s="1"/>
  <c r="U158" i="1"/>
  <c r="R114" i="1"/>
  <c r="S114" i="1"/>
  <c r="U114" i="1"/>
  <c r="R286" i="1"/>
  <c r="S286" i="1"/>
  <c r="T286" i="1" s="1"/>
  <c r="U286" i="1"/>
  <c r="R293" i="1"/>
  <c r="S293" i="1"/>
  <c r="U293" i="1"/>
  <c r="R87" i="1"/>
  <c r="S87" i="1"/>
  <c r="T87" i="1" s="1"/>
  <c r="U87" i="1"/>
  <c r="R74" i="1"/>
  <c r="S74" i="1"/>
  <c r="U74" i="1"/>
  <c r="R6" i="1"/>
  <c r="S6" i="1"/>
  <c r="T6" i="1" s="1"/>
  <c r="U6" i="1"/>
  <c r="R65" i="1"/>
  <c r="S65" i="1"/>
  <c r="T65" i="1" s="1"/>
  <c r="U65" i="1"/>
  <c r="R103" i="1"/>
  <c r="S103" i="1"/>
  <c r="T103" i="1" s="1"/>
  <c r="U103" i="1"/>
  <c r="R108" i="1"/>
  <c r="S108" i="1"/>
  <c r="U108" i="1"/>
  <c r="R119" i="1"/>
  <c r="S119" i="1"/>
  <c r="T119" i="1" s="1"/>
  <c r="U119" i="1"/>
  <c r="R277" i="1"/>
  <c r="S277" i="1"/>
  <c r="T277" i="1" s="1"/>
  <c r="U277" i="1"/>
  <c r="R104" i="1"/>
  <c r="S104" i="1"/>
  <c r="T104" i="1" s="1"/>
  <c r="U104" i="1"/>
  <c r="R77" i="1"/>
  <c r="S77" i="1"/>
  <c r="U77" i="1"/>
  <c r="R201" i="1"/>
  <c r="S201" i="1"/>
  <c r="T201" i="1" s="1"/>
  <c r="U201" i="1"/>
  <c r="R243" i="1"/>
  <c r="S243" i="1"/>
  <c r="T243" i="1" s="1"/>
  <c r="U243" i="1"/>
  <c r="R210" i="1"/>
  <c r="S210" i="1"/>
  <c r="U210" i="1"/>
  <c r="R167" i="1"/>
  <c r="S167" i="1"/>
  <c r="U167" i="1"/>
  <c r="R15" i="1"/>
  <c r="S15" i="1"/>
  <c r="T15" i="1" s="1"/>
  <c r="U15" i="1"/>
  <c r="R13" i="1"/>
  <c r="S13" i="1"/>
  <c r="U13" i="1"/>
  <c r="R53" i="1"/>
  <c r="S53" i="1"/>
  <c r="U53" i="1"/>
  <c r="R172" i="1"/>
  <c r="S172" i="1"/>
  <c r="U172" i="1"/>
  <c r="R150" i="1"/>
  <c r="S150" i="1"/>
  <c r="T150" i="1" s="1"/>
  <c r="U150" i="1"/>
  <c r="R226" i="1"/>
  <c r="S226" i="1"/>
  <c r="U226" i="1"/>
  <c r="R265" i="1"/>
  <c r="S265" i="1"/>
  <c r="U265" i="1"/>
  <c r="R211" i="1"/>
  <c r="S211" i="1"/>
  <c r="U211" i="1"/>
  <c r="R95" i="1"/>
  <c r="S95" i="1"/>
  <c r="T95" i="1" s="1"/>
  <c r="U95" i="1"/>
  <c r="R174" i="1"/>
  <c r="S174" i="1"/>
  <c r="U174" i="1"/>
  <c r="R285" i="1"/>
  <c r="S285" i="1"/>
  <c r="U285" i="1"/>
  <c r="R189" i="1"/>
  <c r="S189" i="1"/>
  <c r="U189" i="1"/>
  <c r="R137" i="1"/>
  <c r="S137" i="1"/>
  <c r="T137" i="1" s="1"/>
  <c r="U137" i="1"/>
  <c r="R111" i="1"/>
  <c r="S111" i="1"/>
  <c r="U111" i="1"/>
  <c r="R194" i="1"/>
  <c r="S194" i="1"/>
  <c r="U194" i="1"/>
  <c r="R88" i="1"/>
  <c r="S88" i="1"/>
  <c r="U88" i="1"/>
  <c r="R219" i="1"/>
  <c r="S219" i="1"/>
  <c r="T219" i="1" s="1"/>
  <c r="U219" i="1"/>
  <c r="R221" i="1"/>
  <c r="S221" i="1"/>
  <c r="U221" i="1"/>
  <c r="R144" i="1"/>
  <c r="S144" i="1"/>
  <c r="U144" i="1"/>
  <c r="R86" i="1"/>
  <c r="S86" i="1"/>
  <c r="U86" i="1"/>
  <c r="R89" i="1"/>
  <c r="S89" i="1"/>
  <c r="T89" i="1" s="1"/>
  <c r="U89" i="1"/>
  <c r="R192" i="1"/>
  <c r="S192" i="1"/>
  <c r="U192" i="1"/>
  <c r="R160" i="1"/>
  <c r="S160" i="1"/>
  <c r="U160" i="1"/>
  <c r="R173" i="1"/>
  <c r="S173" i="1"/>
  <c r="U173" i="1"/>
  <c r="R118" i="1"/>
  <c r="S118" i="1"/>
  <c r="T118" i="1" s="1"/>
  <c r="U118" i="1"/>
  <c r="R110" i="1"/>
  <c r="S110" i="1"/>
  <c r="U110" i="1"/>
  <c r="R198" i="1"/>
  <c r="S198" i="1"/>
  <c r="U198" i="1"/>
  <c r="R153" i="1"/>
  <c r="S153" i="1"/>
  <c r="U153" i="1"/>
  <c r="R196" i="1"/>
  <c r="S196" i="1"/>
  <c r="T196" i="1" s="1"/>
  <c r="U196" i="1"/>
  <c r="R132" i="1"/>
  <c r="S132" i="1"/>
  <c r="U132" i="1"/>
  <c r="R49" i="1"/>
  <c r="S49" i="1"/>
  <c r="U49" i="1"/>
  <c r="R101" i="1"/>
  <c r="S101" i="1"/>
  <c r="U101" i="1"/>
  <c r="R163" i="1"/>
  <c r="S163" i="1"/>
  <c r="T163" i="1" s="1"/>
  <c r="U163" i="1"/>
  <c r="R179" i="1"/>
  <c r="S179" i="1"/>
  <c r="U179" i="1"/>
  <c r="R102" i="1"/>
  <c r="S102" i="1"/>
  <c r="U102" i="1"/>
  <c r="R92" i="1"/>
  <c r="S92" i="1"/>
  <c r="U92" i="1"/>
  <c r="R181" i="1"/>
  <c r="S181" i="1"/>
  <c r="T181" i="1" s="1"/>
  <c r="U181" i="1"/>
  <c r="R197" i="1"/>
  <c r="S197" i="1"/>
  <c r="U197" i="1"/>
  <c r="R131" i="1"/>
  <c r="S131" i="1"/>
  <c r="U131" i="1"/>
  <c r="R115" i="1"/>
  <c r="S115" i="1"/>
  <c r="U115" i="1"/>
  <c r="R154" i="1"/>
  <c r="S154" i="1"/>
  <c r="T154" i="1" s="1"/>
  <c r="U154" i="1"/>
  <c r="R123" i="1"/>
  <c r="S123" i="1"/>
  <c r="U123" i="1"/>
  <c r="R263" i="1"/>
  <c r="S263" i="1"/>
  <c r="U263" i="1"/>
  <c r="R195" i="1"/>
  <c r="S195" i="1"/>
  <c r="U195" i="1"/>
  <c r="R187" i="1"/>
  <c r="S187" i="1"/>
  <c r="T187" i="1" s="1"/>
  <c r="U187" i="1"/>
  <c r="U33" i="1"/>
  <c r="S33" i="1"/>
  <c r="R33" i="1"/>
  <c r="Q79" i="1"/>
  <c r="Q48" i="1"/>
  <c r="Q121" i="1"/>
  <c r="Q171" i="1"/>
  <c r="Q85" i="1"/>
  <c r="Q162" i="1"/>
  <c r="Q292" i="1"/>
  <c r="Q25" i="1"/>
  <c r="Q44" i="1"/>
  <c r="Q81" i="1"/>
  <c r="Q37" i="1"/>
  <c r="Q228" i="1"/>
  <c r="Q253" i="1"/>
  <c r="Q29" i="1"/>
  <c r="Q24" i="1"/>
  <c r="Q98" i="1"/>
  <c r="Q27" i="1"/>
  <c r="Q18" i="1"/>
  <c r="Q117" i="1"/>
  <c r="Q38" i="1"/>
  <c r="Q19" i="1"/>
  <c r="Q28" i="1"/>
  <c r="Q185" i="1"/>
  <c r="Q31" i="1"/>
  <c r="Q193" i="1"/>
  <c r="Q97" i="1"/>
  <c r="Q3" i="1"/>
  <c r="Q59" i="1"/>
  <c r="Q128" i="1"/>
  <c r="Q283" i="1"/>
  <c r="Q165" i="1"/>
  <c r="Q212" i="1"/>
  <c r="Q67" i="1"/>
  <c r="Q52" i="1"/>
  <c r="Q58" i="1"/>
  <c r="Q66" i="1"/>
  <c r="Q297" i="1"/>
  <c r="Q106" i="1"/>
  <c r="Q262" i="1"/>
  <c r="Q206" i="1"/>
  <c r="Q109" i="1"/>
  <c r="Q105" i="1"/>
  <c r="Q41" i="1"/>
  <c r="Q93" i="1"/>
  <c r="Q72" i="1"/>
  <c r="Q237" i="1"/>
  <c r="Q34" i="1"/>
  <c r="Q78" i="1"/>
  <c r="Q164" i="1"/>
  <c r="Q208" i="1"/>
  <c r="Q214" i="1"/>
  <c r="Q279" i="1"/>
  <c r="Q23" i="1"/>
  <c r="Q47" i="1"/>
  <c r="Q238" i="1"/>
  <c r="Q261" i="1"/>
  <c r="Q54" i="1"/>
  <c r="Q230" i="1"/>
  <c r="Q251" i="1"/>
  <c r="Q224" i="1"/>
  <c r="Q227" i="1"/>
  <c r="Q7" i="1"/>
  <c r="Q268" i="1"/>
  <c r="Q43" i="1"/>
  <c r="Q75" i="1"/>
  <c r="Q139" i="1"/>
  <c r="Q281" i="1"/>
  <c r="Q156" i="1"/>
  <c r="Q50" i="1"/>
  <c r="Q30" i="1"/>
  <c r="Q186" i="1"/>
  <c r="Q17" i="1"/>
  <c r="Q151" i="1"/>
  <c r="Q288" i="1"/>
  <c r="Q116" i="1"/>
  <c r="Q207" i="1"/>
  <c r="Q124" i="1"/>
  <c r="Q70" i="1"/>
  <c r="Q73" i="1"/>
  <c r="Q60" i="1"/>
  <c r="Q4" i="1"/>
  <c r="Q256" i="1"/>
  <c r="Q113" i="1"/>
  <c r="Q231" i="1"/>
  <c r="Q252" i="1"/>
  <c r="Q125" i="1"/>
  <c r="Q143" i="1"/>
  <c r="Q278" i="1"/>
  <c r="Q84" i="1"/>
  <c r="Q289" i="1"/>
  <c r="Q287" i="1"/>
  <c r="Q94" i="1"/>
  <c r="Q12" i="1"/>
  <c r="Q273" i="1"/>
  <c r="Q299" i="1"/>
  <c r="Q232" i="1"/>
  <c r="Q233" i="1"/>
  <c r="Q32" i="1"/>
  <c r="Q257" i="1"/>
  <c r="Q20" i="1"/>
  <c r="Q82" i="1"/>
  <c r="Q8" i="1"/>
  <c r="Q96" i="1"/>
  <c r="Q259" i="1"/>
  <c r="Q235" i="1"/>
  <c r="Q302" i="1"/>
  <c r="Q71" i="1"/>
  <c r="Q57" i="1"/>
  <c r="Q225" i="1"/>
  <c r="Q21" i="1"/>
  <c r="Q184" i="1"/>
  <c r="Q298" i="1"/>
  <c r="Q136" i="1"/>
  <c r="Q188" i="1"/>
  <c r="Q149" i="1"/>
  <c r="Q229" i="1"/>
  <c r="Q69" i="1"/>
  <c r="Q247" i="1"/>
  <c r="Q9" i="1"/>
  <c r="Q300" i="1"/>
  <c r="Q223" i="1"/>
  <c r="Q14" i="1"/>
  <c r="Q280" i="1"/>
  <c r="Q254" i="1"/>
  <c r="Q16" i="1"/>
  <c r="Q258" i="1"/>
  <c r="Q169" i="1"/>
  <c r="Q269" i="1"/>
  <c r="Q2" i="1"/>
  <c r="Q63" i="1"/>
  <c r="Q100" i="1"/>
  <c r="Q22" i="1"/>
  <c r="Q91" i="1"/>
  <c r="Q213" i="1"/>
  <c r="Q296" i="1"/>
  <c r="Q250" i="1"/>
  <c r="Q239" i="1"/>
  <c r="Q56" i="1"/>
  <c r="Q112" i="1"/>
  <c r="Q217" i="1"/>
  <c r="Q209" i="1"/>
  <c r="Q35" i="1"/>
  <c r="Q40" i="1"/>
  <c r="Q274" i="1"/>
  <c r="Q267" i="1"/>
  <c r="Q183" i="1"/>
  <c r="Q270" i="1"/>
  <c r="Q133" i="1"/>
  <c r="Q134" i="1"/>
  <c r="Q240" i="1"/>
  <c r="Q272" i="1"/>
  <c r="Q152" i="1"/>
  <c r="Q39" i="1"/>
  <c r="Q218" i="1"/>
  <c r="Q241" i="1"/>
  <c r="Q90" i="1"/>
  <c r="Q303" i="1"/>
  <c r="Q276" i="1"/>
  <c r="Q168" i="1"/>
  <c r="Q294" i="1"/>
  <c r="Q290" i="1"/>
  <c r="Q141" i="1"/>
  <c r="Q191" i="1"/>
  <c r="Q248" i="1"/>
  <c r="Q126" i="1"/>
  <c r="Q26" i="1"/>
  <c r="Q271" i="1"/>
  <c r="Q199" i="1"/>
  <c r="Q122" i="1"/>
  <c r="Q45" i="1"/>
  <c r="Q148" i="1"/>
  <c r="Q138" i="1"/>
  <c r="Q264" i="1"/>
  <c r="Q282" i="1"/>
  <c r="Q127" i="1"/>
  <c r="Q255" i="1"/>
  <c r="Q222" i="1"/>
  <c r="Q180" i="1"/>
  <c r="Q234" i="1"/>
  <c r="Q216" i="1"/>
  <c r="Q64" i="1"/>
  <c r="Q146" i="1"/>
  <c r="Q177" i="1"/>
  <c r="Q275" i="1"/>
  <c r="Q46" i="1"/>
  <c r="Q107" i="1"/>
  <c r="Q5" i="1"/>
  <c r="Q244" i="1"/>
  <c r="Q135" i="1"/>
  <c r="Q142" i="1"/>
  <c r="Q129" i="1"/>
  <c r="Q236" i="1"/>
  <c r="Q55" i="1"/>
  <c r="Q291" i="1"/>
  <c r="Q145" i="1"/>
  <c r="Q10" i="1"/>
  <c r="Q260" i="1"/>
  <c r="Q204" i="1"/>
  <c r="Q284" i="1"/>
  <c r="Q249" i="1"/>
  <c r="Q80" i="1"/>
  <c r="Q245" i="1"/>
  <c r="Q215" i="1"/>
  <c r="Q157" i="1"/>
  <c r="Q140" i="1"/>
  <c r="Q42" i="1"/>
  <c r="Q166" i="1"/>
  <c r="Q170" i="1"/>
  <c r="Q176" i="1"/>
  <c r="Q242" i="1"/>
  <c r="Q246" i="1"/>
  <c r="Q51" i="1"/>
  <c r="Q175" i="1"/>
  <c r="Q76" i="1"/>
  <c r="Q203" i="1"/>
  <c r="Q190" i="1"/>
  <c r="Q130" i="1"/>
  <c r="Q36" i="1"/>
  <c r="Q301" i="1"/>
  <c r="Q83" i="1"/>
  <c r="Q147" i="1"/>
  <c r="Q182" i="1"/>
  <c r="Q178" i="1"/>
  <c r="Q202" i="1"/>
  <c r="Q161" i="1"/>
  <c r="Q155" i="1"/>
  <c r="Q68" i="1"/>
  <c r="Q159" i="1"/>
  <c r="Q61" i="1"/>
  <c r="Q205" i="1"/>
  <c r="Q220" i="1"/>
  <c r="Q120" i="1"/>
  <c r="Q99" i="1"/>
  <c r="Q11" i="1"/>
  <c r="Q295" i="1"/>
  <c r="Q200" i="1"/>
  <c r="Q62" i="1"/>
  <c r="Q266" i="1"/>
  <c r="Q158" i="1"/>
  <c r="Q114" i="1"/>
  <c r="Q286" i="1"/>
  <c r="Q293" i="1"/>
  <c r="Q87" i="1"/>
  <c r="Q74" i="1"/>
  <c r="Q6" i="1"/>
  <c r="Q65" i="1"/>
  <c r="Q103" i="1"/>
  <c r="Q108" i="1"/>
  <c r="Q119" i="1"/>
  <c r="Q277" i="1"/>
  <c r="Q104" i="1"/>
  <c r="Q77" i="1"/>
  <c r="Q201" i="1"/>
  <c r="Q243" i="1"/>
  <c r="Q210" i="1"/>
  <c r="Q167" i="1"/>
  <c r="Q15" i="1"/>
  <c r="Q13" i="1"/>
  <c r="Q53" i="1"/>
  <c r="Q172" i="1"/>
  <c r="Q150" i="1"/>
  <c r="Q226" i="1"/>
  <c r="Q265" i="1"/>
  <c r="Q211" i="1"/>
  <c r="Q95" i="1"/>
  <c r="Q174" i="1"/>
  <c r="Q285" i="1"/>
  <c r="Q189" i="1"/>
  <c r="Q137" i="1"/>
  <c r="Q111" i="1"/>
  <c r="Q194" i="1"/>
  <c r="Q88" i="1"/>
  <c r="Q219" i="1"/>
  <c r="Q221" i="1"/>
  <c r="Q144" i="1"/>
  <c r="Q86" i="1"/>
  <c r="Q89" i="1"/>
  <c r="Q192" i="1"/>
  <c r="Q160" i="1"/>
  <c r="Q173" i="1"/>
  <c r="Q118" i="1"/>
  <c r="Q110" i="1"/>
  <c r="Q198" i="1"/>
  <c r="Q153" i="1"/>
  <c r="Q196" i="1"/>
  <c r="Q132" i="1"/>
  <c r="Q49" i="1"/>
  <c r="Q101" i="1"/>
  <c r="Q163" i="1"/>
  <c r="Q179" i="1"/>
  <c r="Q102" i="1"/>
  <c r="Q92" i="1"/>
  <c r="Q181" i="1"/>
  <c r="Q197" i="1"/>
  <c r="Q131" i="1"/>
  <c r="Q115" i="1"/>
  <c r="Q154" i="1"/>
  <c r="Q123" i="1"/>
  <c r="Q263" i="1"/>
  <c r="Q195" i="1"/>
  <c r="Q187" i="1"/>
  <c r="Q33" i="1"/>
  <c r="T195" i="1" l="1"/>
  <c r="T115" i="1"/>
  <c r="T92" i="1"/>
  <c r="T101" i="1"/>
  <c r="T153" i="1"/>
  <c r="T173" i="1"/>
  <c r="T86" i="1"/>
  <c r="T88" i="1"/>
  <c r="T189" i="1"/>
  <c r="T167" i="1"/>
  <c r="T77" i="1"/>
  <c r="T108" i="1"/>
  <c r="T74" i="1"/>
  <c r="T114" i="1"/>
  <c r="T293" i="1"/>
  <c r="T263" i="1"/>
  <c r="T131" i="1"/>
  <c r="T102" i="1"/>
  <c r="T49" i="1"/>
  <c r="T198" i="1"/>
  <c r="T160" i="1"/>
  <c r="T144" i="1"/>
  <c r="T194" i="1"/>
  <c r="T285" i="1"/>
  <c r="T265" i="1"/>
  <c r="T53" i="1"/>
  <c r="T210" i="1"/>
  <c r="T123" i="1"/>
  <c r="T197" i="1"/>
  <c r="T179" i="1"/>
  <c r="T132" i="1"/>
  <c r="T110" i="1"/>
  <c r="T192" i="1"/>
  <c r="T221" i="1"/>
  <c r="T111" i="1"/>
  <c r="T174" i="1"/>
  <c r="T226" i="1"/>
  <c r="T13" i="1"/>
  <c r="T211" i="1"/>
  <c r="T172" i="1"/>
  <c r="T297" i="1"/>
  <c r="T67" i="1"/>
  <c r="T128" i="1"/>
  <c r="T193" i="1"/>
  <c r="T19" i="1"/>
  <c r="T27" i="1"/>
  <c r="T33" i="1"/>
  <c r="T253" i="1"/>
  <c r="T44" i="1"/>
  <c r="T85" i="1"/>
  <c r="T79" i="1"/>
  <c r="T113" i="1"/>
  <c r="T73" i="1"/>
  <c r="T116" i="1"/>
  <c r="T186" i="1"/>
  <c r="T281" i="1"/>
  <c r="T268" i="1"/>
  <c r="T251" i="1"/>
  <c r="T238" i="1"/>
  <c r="T214" i="1"/>
  <c r="T34" i="1"/>
  <c r="T41" i="1"/>
  <c r="T262" i="1"/>
  <c r="T58" i="1"/>
  <c r="T165" i="1"/>
  <c r="T3" i="1"/>
  <c r="T185" i="1"/>
  <c r="T117" i="1"/>
  <c r="T24" i="1"/>
  <c r="T37" i="1"/>
  <c r="T292" i="1"/>
  <c r="T121" i="1"/>
  <c r="T231" i="1"/>
  <c r="T60" i="1"/>
  <c r="T207" i="1"/>
  <c r="T17" i="1"/>
  <c r="T156" i="1"/>
  <c r="T43" i="1"/>
  <c r="T224" i="1"/>
  <c r="T261" i="1"/>
  <c r="T279" i="1"/>
  <c r="T78" i="1"/>
  <c r="T93" i="1"/>
  <c r="T206" i="1"/>
  <c r="T66" i="1"/>
  <c r="T212" i="1"/>
  <c r="T59" i="1"/>
  <c r="T38" i="1"/>
  <c r="T256" i="1"/>
  <c r="T70" i="1"/>
  <c r="T288" i="1"/>
  <c r="T30" i="1"/>
  <c r="T139" i="1"/>
  <c r="T7" i="1"/>
  <c r="T230" i="1"/>
  <c r="T47" i="1"/>
  <c r="T208" i="1"/>
  <c r="T237" i="1"/>
  <c r="T105" i="1"/>
  <c r="T106" i="1"/>
  <c r="T52" i="1"/>
  <c r="T18" i="1"/>
  <c r="T29" i="1"/>
  <c r="T81" i="1"/>
</calcChain>
</file>

<file path=xl/sharedStrings.xml><?xml version="1.0" encoding="utf-8"?>
<sst xmlns="http://schemas.openxmlformats.org/spreadsheetml/2006/main" count="1325" uniqueCount="1261">
  <si>
    <t>Protein IDs</t>
  </si>
  <si>
    <t>Fasta headers</t>
  </si>
  <si>
    <t>Number of proteins</t>
  </si>
  <si>
    <t>Peptides</t>
  </si>
  <si>
    <t>Razor + unique peptides</t>
  </si>
  <si>
    <t>Unique peptides</t>
  </si>
  <si>
    <t>Sequence coverage [%]</t>
  </si>
  <si>
    <t>Mol. weight [kDa]</t>
  </si>
  <si>
    <t>LFQ intensity A1</t>
  </si>
  <si>
    <t>LFQ intensity A2</t>
  </si>
  <si>
    <t>LFQ intensity A3</t>
  </si>
  <si>
    <t>LFQ intensity B1</t>
  </si>
  <si>
    <t>LFQ intensity B2</t>
  </si>
  <si>
    <t>LFQ intensity B3</t>
  </si>
  <si>
    <t>sp|O00187|MASP2_HUMAN</t>
  </si>
  <si>
    <t>sp|O00187|MASP2_HUMAN Mannan-binding lectin serine protease 2 OS=Homo sapiens GN=MASP2 PE=1 SV=4</t>
  </si>
  <si>
    <t>sp|O00391|QSOX1_HUMAN;tr|A0A140VKE5|A0A140VKE5_HUMAN;tr|A8K477|A8K477_HUMAN;tr|A8K4C2|A8K4C2_HUMAN;tr|Q13876|Q13876_HUMAN;tr|A8MXT8|A8MXT8_HUMAN</t>
  </si>
  <si>
    <t>sp|O00391|QSOX1_HUMAN Sulfhydryl oxidase 1 OS=Homo sapiens GN=QSOX1 PE=1 SV=3;tr|A0A140VKE5|A0A140VKE5_HUMAN Sulfhydryl oxidase OS=Homo sapiens GN=QSCN6 PE=2 SV=1;tr|A8K477|A8K477_HUMAN Sulfhydryl oxidase OS=Homo sapiens PE=2 SV=1;tr|A8K4C2|A8K4C2_HUMAN Su</t>
  </si>
  <si>
    <t>tr|B3KX75|B3KX75_HUMAN;tr|A0A087X0M8|A0A087X0M8_HUMAN;sp|O00533|NCHL1_HUMAN;tr|C9J905|C9J905_HUMAN;tr|C9JEY3|C9JEY3_HUMAN;tr|C9JH37|C9JH37_HUMAN;tr|C9JW79|C9JW79_HUMAN</t>
  </si>
  <si>
    <t xml:space="preserve">tr|B3KX75|B3KX75_HUMAN cDNA FLJ44930 fis, clone BRAMY3015549, highly similar to Neural cell adhesion molecule L1-like protein (Fragment) OS=Homo sapiens PE=2 SV=1;tr|A0A087X0M8|A0A087X0M8_HUMAN Neural cell adhesion molecule L1-like protein OS=Homo sapiens </t>
  </si>
  <si>
    <t>tr|Q71SW6|Q71SW6_HUMAN;tr|E7EX60|E7EX60_HUMAN;tr|Q9H2E1|Q9H2E1_HUMAN;tr|Q5T7F0|Q5T7F0_HUMAN;tr|Q59F20|Q59F20_HUMAN;tr|Q6X907|Q6X907_HUMAN;tr|E9PEP6|E9PEP6_HUMAN;tr|A8K9V7|A8K9V7_HUMAN;tr|Q68DN3|Q68DN3_HUMAN;sp|O14786|NRP1_HUMAN;tr|Q6AWA9|Q6AWA9_HUMAN;tr|Q5JWQ4|Q5JWQ4_HUMAN;tr|Q5JWQ6|Q5JWQ6_HUMAN;tr|V9GYL7|V9GYL7_HUMAN</t>
  </si>
  <si>
    <t>tr|Q71SW6|Q71SW6_HUMAN Muscle type neuropilin 1 OS=Homo sapiens GN=NRP1 PE=2 SV=1;tr|E7EX60|E7EX60_HUMAN Neuropilin-1 OS=Homo sapiens GN=NRP1 PE=1 SV=1;tr|Q9H2E1|Q9H2E1_HUMAN Neuropilin 1, isoform CRA_d OS=Homo sapiens GN=NRP1 PE=2 SV=1;tr|Q5T7F0|Q5T7F0_HU</t>
  </si>
  <si>
    <t>tr|Q2KHQ6|Q2KHQ6_HUMAN;tr|A0A024R1Q4|A0A024R1Q4_HUMAN;sp|O14791|APOL1_HUMAN;tr|B2R9E5|B2R9E5_HUMAN;tr|A0A024R1G8|A0A024R1G8_HUMAN;tr|Q29RW7|Q29RW7_HUMAN;tr|Q1WWL5|Q1WWL5_HUMAN;tr|A5PL32|A5PL32_HUMAN;tr|U5LKT7|U5LKT7_HUMAN;tr|U5LKR8|U5LKR8_HUMAN;tr|U5LKQ0|U5LKQ0_HUMAN;tr|U5LKP5|U5LKP5_HUMAN;tr|U5LKN4|U5LKN4_HUMAN;tr|U5LKN0|U5LKN0_HUMAN;tr|U5LKM6|U5LKM6_HUMAN;tr|U5LKJ0|U5LKJ0_HUMAN;tr|U5LKH9|U5LKH9_HUMAN;tr|U5LKG0|U5LKG0_HUMAN;tr|U5LKC6|U5LKC6_HUMAN;tr|U5LIJ1|U5LIJ1_HUMAN;tr|U5LII8|U5LII8_HUMAN;tr|U5LIH6|U5LIH6_HUMAN;tr|U5LIG7|U5LIG7_HUMAN;tr|U5LIC5|U5LIC5_HUMAN;tr|U5LIA9|U5LIA9_HUMAN;tr|U5LI90|U5LI90_HUMAN;tr|U5LHF6|U5LHF6_HUMAN;tr|U5LH96|U5LH96_HUMAN;tr|U5LH46|U5LH46_HUMAN;tr|U5LGY0|U5LGY0_HUMAN;tr|U5LGW0|U5LGW0_HUMAN;tr|U5LGU2|U5LGU2_HUMAN;tr|B4E1N5|B4E1N5_HUMAN;tr|B4DNT5|B4DNT5_HUMAN;tr|A0A0S2Z4M8|A0A0S2Z4M8_HUMAN;tr|B1AH96|B1AH96_HUMAN;tr|A0A0S2Z4X6|A0A0S2Z4X6_HUMAN;tr|B1AH94|B1AH94_HUMAN;tr|B1AH95|B1AH95_HUMAN;tr|F8WCH3|F8WCH3_HUMAN</t>
  </si>
  <si>
    <t>tr|Q2KHQ6|Q2KHQ6_HUMAN APOL1 protein OS=Homo sapiens GN=APOL1 PE=2 SV=2;tr|A0A024R1Q4|A0A024R1Q4_HUMAN Apolipoprotein L, 1, isoform CRA_c OS=Homo sapiens GN=APOL1 PE=4 SV=1;sp|O14791|APOL1_HUMAN Apolipoprotein L1 OS=Homo sapiens GN=APOL1 PE=1 SV=5;tr|B2R9E</t>
  </si>
  <si>
    <t>sp|O43866|CD5L_HUMAN</t>
  </si>
  <si>
    <t>sp|O43866|CD5L_HUMAN CD5 antigen-like OS=Homo sapiens GN=CD5L PE=1 SV=1</t>
  </si>
  <si>
    <t>tr|A0A087WZR4|A0A087WZR4_HUMAN;tr|Q9UPY7|Q9UPY7_HUMAN;sp|O75015|FCG3B_HUMAN;tr|H0Y4U3|H0Y4U3_HUMAN;tr|M9MML6|M9MML6_HUMAN;tr|Q9UN20|Q9UN20_HUMAN;tr|Q9ULV2|Q9ULV2_HUMAN;tr|E9PNY5|E9PNY5_HUMAN;tr|A0A087WU90|A0A087WU90_HUMAN</t>
  </si>
  <si>
    <t>tr|A0A087WZR4|A0A087WZR4_HUMAN Low affinity immunoglobulin gamma Fc region receptor III-B OS=Homo sapiens GN=FCGR3B PE=1 SV=1;tr|Q9UPY7|Q9UPY7_HUMAN Fc-gamma receptor IIIb (CD 16) OS=Homo sapiens GN=Fc-gamma receptor IIIB PE=2 SV=1;sp|O75015|FCG3B_HUMAN Lo</t>
  </si>
  <si>
    <t>sp|O75636|FCN3_HUMAN;tr|Q6UXM4|Q6UXM4_HUMAN;tr|Q6UY50|Q6UY50_HUMAN</t>
  </si>
  <si>
    <t>sp|O75636|FCN3_HUMAN Ficolin-3 OS=Homo sapiens GN=FCN3 PE=1 SV=2;tr|Q6UXM4|Q6UXM4_HUMAN Ficolin (Collagen/fibrinogen domain containing) 3 (Hakata antigen), isoform CRA_b OS=Homo sapiens GN=FCN3 PE=2 SV=1;tr|Q6UY50|Q6UY50_HUMAN NL3 OS=Homo sapiens GN=UNQ172</t>
  </si>
  <si>
    <t>sp|O75882|ATRN_HUMAN</t>
  </si>
  <si>
    <t>sp|O75882|ATRN_HUMAN Attractin OS=Homo sapiens GN=ATRN PE=1 SV=2</t>
  </si>
  <si>
    <t>sp|O95445|APOM_HUMAN;tr|Q5SRP5|Q5SRP5_HUMAN;tr|I2D5J2|I2D5J2_HUMAN;tr|I2D5I8|I2D5I8_HUMAN</t>
  </si>
  <si>
    <t>sp|O95445|APOM_HUMAN Apolipoprotein M OS=Homo sapiens GN=APOM PE=1 SV=2;tr|Q5SRP5|Q5SRP5_HUMAN Apolipoprotein M OS=Homo sapiens GN=APOM PE=1 SV=1</t>
  </si>
  <si>
    <t>tr|V9HWB9|V9HWB9_HUMAN;sp|P00338|LDHA_HUMAN;tr|B4DJI1|B4DJI1_HUMAN;tr|F5GXY2|F5GXY2_HUMAN;tr|F5GYU2|F5GYU2_HUMAN;tr|F5GXH2|F5GXH2_HUMAN;tr|F5H5J4|F5H5J4_HUMAN;tr|F5H6W8|F5H6W8_HUMAN;tr|F5GZQ4|F5GZQ4_HUMAN;tr|F5H8H6|F5H8H6_HUMAN;tr|F5GXC7|F5GXC7_HUMAN;tr|F5GWW2|F5GWW2_HUMAN;tr|F5GXU1|F5GXU1_HUMAN;tr|F5H5G7|F5H5G7_HUMAN;tr|F5H155|F5H155_HUMAN;tr|A0A087WUM2|A0A087WUM2_HUMAN;tr|Q96L19|Q96L19_HUMAN;tr|G3XAP5|G3XAP5_HUMAN;tr|F5H245|F5H245_HUMAN;tr|G9BCY8|G9BCY8_HUMAN;tr|G9BCY7|G9BCY7_HUMAN;tr|D6NKH9|D6NKH9_HUMAN;tr|A0A140VKA7|A0A140VKA7_HUMAN;sp|Q6ZMR3|LDH6A_HUMAN;sp|P07864|LDHC_HUMAN</t>
  </si>
  <si>
    <t xml:space="preserve">tr|V9HWB9|V9HWB9_HUMAN L-lactate dehydrogenase OS=Homo sapiens GN=HEL-S-133P PE=2 SV=1;sp|P00338|LDHA_HUMAN L-lactate dehydrogenase A chain OS=Homo sapiens GN=LDHA PE=1 SV=2;tr|B4DJI1|B4DJI1_HUMAN cDNA FLJ52549, highly similar to L-lactate dehydrogenase A </t>
  </si>
  <si>
    <t>tr|A5PL27|A5PL27_HUMAN;sp|P00450|CERU_HUMAN;tr|Q1L857|Q1L857_HUMAN;tr|A8K5A4|A8K5A4_HUMAN;tr|B7Z5Q2|B7Z5Q2_HUMAN;tr|E9PFZ2|E9PFZ2_HUMAN;tr|B3KTA8|B3KTA8_HUMAN;tr|Q6NSB2|Q6NSB2_HUMAN;tr|D6RE86|D6RE86_HUMAN;CON__ENSEMBL:ENSBTAP00000031900;tr|H7C5N5|H7C5N5_HUMAN</t>
  </si>
  <si>
    <t>tr|A5PL27|A5PL27_HUMAN CP protein OS=Homo sapiens GN=CP PE=2 SV=1;sp|P00450|CERU_HUMAN Ceruloplasmin OS=Homo sapiens GN=CP PE=1 SV=1;tr|Q1L857|Q1L857_HUMAN Ceruloplasmin (Fragment) OS=Homo sapiens PE=4 SV=1;tr|A8K5A4|A8K5A4_HUMAN cDNA FLJ76826, highly simi</t>
  </si>
  <si>
    <t>sp|P00488|F13A_HUMAN;tr|B2R6V9|B2R6V9_HUMAN;tr|B4E2L8|B4E2L8_HUMAN;tr|Q9NQP5|Q9NQP5_HUMAN;tr|A6PVK5|A6PVK5_HUMAN;tr|H0Y796|H0Y796_HUMAN;tr|Q9NZ69|Q9NZ69_HUMAN;tr|A0A2H0|A0A2H0_HUMAN;tr|H0Y4W5|H0Y4W5_HUMAN;tr|H3BPV8|H3BPV8_HUMAN;tr|H3BTE6|H3BTE6_HUMAN;tr|F5H563|F5H563_HUMAN;tr|B7Z4Q8|B7Z4Q8_HUMAN;tr|B7Z4C3|B7Z4C3_HUMAN;sp|P16452|EPB42_HUMAN</t>
  </si>
  <si>
    <t>sp|P00488|F13A_HUMAN Coagulation factor XIII A chain OS=Homo sapiens GN=F13A1 PE=1 SV=4;tr|B2R6V9|B2R6V9_HUMAN cDNA, FLJ93141, highly similar to Homo sapiens coagulation factor XIII, A1 polypeptide (F13A1), mRNA OS=Homo sapiens PE=2 SV=1;tr|B4E2L8|B4E2L8_H</t>
  </si>
  <si>
    <t>sp|P00734|THRB_HUMAN;tr|B4DDT3|B4DDT3_HUMAN;tr|E9PIT3|E9PIT3_HUMAN;tr|Q69EZ8|Q69EZ8_HUMAN;tr|C9JV37|C9JV37_HUMAN;CON__P00735;tr|Q86WA1|Q86WA1_HUMAN;tr|Q8TD58|Q8TD58_HUMAN</t>
  </si>
  <si>
    <t>sp|P00734|THRB_HUMAN Prothrombin OS=Homo sapiens GN=F2 PE=1 SV=2;tr|B4DDT3|B4DDT3_HUMAN cDNA FLJ54622, highly similar to Prothrombin (EC 3.4.21.5) OS=Homo sapiens PE=2 SV=1;tr|E9PIT3|E9PIT3_HUMAN Prothrombin OS=Homo sapiens GN=F2 PE=1 SV=1;tr|Q69EZ8|Q69EZ8</t>
  </si>
  <si>
    <t>sp|P00738|HPT_HUMAN;tr|J3QR68|J3QR68_HUMAN;tr|H0Y300|H0Y300_HUMAN;tr|A0A0C4DGL8|A0A0C4DGL8_HUMAN;tr|J3QLC9|J3QLC9_HUMAN;tr|Q6NSB4|Q6NSB4_HUMAN;tr|A0A087WU08|A0A087WU08_HUMAN;tr|Q6PEJ8|Q6PEJ8_HUMAN;tr|B3KP77|B3KP77_HUMAN;tr|H3BS21|H3BS21_HUMAN;tr|J3KTC3|J3KTC3_HUMAN;tr|A0A0U4EXB4|A0A0U4EXB4_HUMAN;tr|J3KRH2|J3KRH2_HUMAN;tr|A0A0U4DJF7|A0A0U4DJF7_HUMAN;tr|A0A0U4ERW6|A0A0U4ERW6_HUMAN;tr|A0A0U4DKQ8|A0A0U4DKQ8_HUMAN;tr|J3KSV1|J3KSV1_HUMAN;tr|J3QQI8|J3QQI8_HUMAN;tr|H3BMJ7|H3BMJ7_HUMAN</t>
  </si>
  <si>
    <t>sp|P00738|HPT_HUMAN Haptoglobin OS=Homo sapiens GN=HP PE=1 SV=1;tr|J3QR68|J3QR68_HUMAN Haptoglobin (Fragment) OS=Homo sapiens GN=HP PE=1 SV=1;tr|H0Y300|H0Y300_HUMAN Haptoglobin OS=Homo sapiens GN=HP PE=1 SV=4;tr|A0A0C4DGL8|A0A0C4DGL8_HUMAN Haptoglobin OS=H</t>
  </si>
  <si>
    <t>sp|P00739|HPTR_HUMAN;tr|A0A0A0MRD9|A0A0A0MRD9_HUMAN;tr|Q14552|Q14552_HUMAN</t>
  </si>
  <si>
    <t>sp|P00739|HPTR_HUMAN Haptoglobin-related protein OS=Homo sapiens GN=HPR PE=2 SV=2;tr|A0A0A0MRD9|A0A0A0MRD9_HUMAN Haptoglobin-related protein OS=Homo sapiens GN=HPR PE=1 SV=1</t>
  </si>
  <si>
    <t>tr|F2RM37|F2RM37_HUMAN;sp|P00740|FA9_HUMAN;tr|F2RM35|F2RM35_HUMAN;tr|Q19UJ0|Q19UJ0_HUMAN;tr|Q19UI5|Q19UI5_HUMAN;tr|Q19UH5|Q19UH5_HUMAN;tr|Q19UG9|Q19UG9_HUMAN;tr|Q19UG2|Q19UG2_HUMAN;tr|Q19UG1|Q19UG1_HUMAN;tr|Q19UG6|Q19UG6_HUMAN;tr|Q19UI4|Q19UI4_HUMAN;tr|Q19UI3|Q19UI3_HUMAN;tr|Q19UI1|Q19UI1_HUMAN;tr|Q19UH9|Q19UH9_HUMAN;tr|Q19UH8|Q19UH8_HUMAN;tr|Q19UG8|Q19UG8_HUMAN;tr|Q19UG5|Q19UG5_HUMAN;tr|Q19UG4|Q19UG4_HUMAN;tr|Q19UG3|Q19UG3_HUMAN;tr|Q19UH6|Q19UH6_HUMAN;tr|Q7Z7N1|Q7Z7N1_HUMAN;tr|Q19UJ6|Q19UJ6_HUMAN;tr|Q19UJ1|Q19UJ1_HUMAN;tr|Q19UK3|Q19UK3_HUMAN;tr|Q19UJ5|Q19UJ5_HUMAN;tr|Q19UJ4|Q19UJ4_HUMAN;tr|Q19UK7|Q19UK7_HUMAN;tr|Q19UK9|Q19UK9_HUMAN;tr|Q19UK8|Q19UK8_HUMAN;tr|Q19UK6|Q19UK6_HUMAN;tr|Q19UK4|Q19UK4_HUMAN;tr|Q19UK5|Q19UK5_HUMAN;tr|Q19UI2|Q19UI2_HUMAN</t>
  </si>
  <si>
    <t>tr|F2RM37|F2RM37_HUMAN Coagulation factor IX OS=Homo sapiens GN=F9 p22 PE=2 SV=1;sp|P00740|FA9_HUMAN Coagulation factor IX OS=Homo sapiens GN=F9 PE=1 SV=2;tr|F2RM35|F2RM35_HUMAN Serine protease OS=Homo sapiens GN=factor IX F9 PE=2 SV=1;tr|Q19UJ0|Q19UJ0_HUM</t>
  </si>
  <si>
    <t>tr|Q5JVE7|Q5JVE7_HUMAN;sp|P00742|FA10_HUMAN;tr|Q5JVE8|Q5JVE8_HUMAN;tr|B7ZBK1|B7ZBK1_HUMAN;tr|F8WBM7|F8WBM7_HUMAN</t>
  </si>
  <si>
    <t>tr|Q5JVE7|Q5JVE7_HUMAN Coagulation factor X OS=Homo sapiens GN=F10 PE=2 SV=1;sp|P00742|FA10_HUMAN Coagulation factor X OS=Homo sapiens GN=F10 PE=1 SV=2</t>
  </si>
  <si>
    <t>tr|Q6FHW3|Q6FHW3_HUMAN;sp|P00746|CFAD_HUMAN;tr|K7ERG9|K7ERG9_HUMAN;tr|A6XNE2|A6XNE2_HUMAN</t>
  </si>
  <si>
    <t>tr|Q6FHW3|Q6FHW3_HUMAN DF protein OS=Homo sapiens GN=DF PE=2 SV=1;sp|P00746|CFAD_HUMAN Complement factor D OS=Homo sapiens GN=CFD PE=1 SV=5;tr|K7ERG9|K7ERG9_HUMAN Complement factor D OS=Homo sapiens GN=CFD PE=1 SV=1;tr|A6XNE2|A6XNE2_HUMAN Complement factor</t>
  </si>
  <si>
    <t>sp|P00747|PLMN_HUMAN;tr|B2R7F8|B2R7F8_HUMAN;tr|B4DPH4|B4DPH4_HUMAN;tr|Q68DS2|Q68DS2_HUMAN;tr|Q5TEH5|Q5TEH5_HUMAN;tr|A6PVI2|A6PVI2_HUMAN;CON__P06868;tr|A0A0F7G8J1|A0A0F7G8J1_HUMAN;tr|Q9UMI2|Q9UMI2_HUMAN;tr|Q9UE70|Q9UE70_HUMAN;tr|Q53QL7|Q53QL7_HUMAN;sp|Q15195|PLGA_HUMAN;sp|Q02325|PLGB_HUMAN</t>
  </si>
  <si>
    <t>sp|P00747|PLMN_HUMAN Plasminogen OS=Homo sapiens GN=PLG PE=1 SV=2;tr|B2R7F8|B2R7F8_HUMAN Plasminogen OS=Homo sapiens PE=2 SV=1;tr|B4DPH4|B4DPH4_HUMAN cDNA FLJ58778, highly similar to Plasminogen (EC 3.4.21.7) OS=Homo sapiens PE=2 SV=1</t>
  </si>
  <si>
    <t>sp|P00748|FA12_HUMAN;tr|Q96EF3|Q96EF3_HUMAN;tr|Q1JR85|Q1JR85_HUMAN</t>
  </si>
  <si>
    <t>sp|P00748|FA12_HUMAN Coagulation factor XII OS=Homo sapiens GN=F12 PE=1 SV=3</t>
  </si>
  <si>
    <t>tr|V9HWE3|V9HWE3_HUMAN;sp|P00915|CAH1_HUMAN;tr|E5RHP7|E5RHP7_HUMAN;tr|E5RH81|E5RH81_HUMAN;tr|E5RIF9|E5RIF9_HUMAN;tr|E5RG43|E5RG43_HUMAN;tr|E5RFE7|E5RFE7_HUMAN;tr|E5RFL2|E5RFL2_HUMAN;tr|E5RGU8|E5RGU8_HUMAN;tr|H0YBE2|H0YBE2_HUMAN;tr|E5RII2|E5RII2_HUMAN;tr|E5RG81|E5RG81_HUMAN;tr|E5RJI8|E5RJI8_HUMAN;tr|E5RHS7|E5RHS7_HUMAN;tr|E5RJF6|E5RJF6_HUMAN</t>
  </si>
  <si>
    <t>tr|V9HWE3|V9HWE3_HUMAN Carbonic anhydrase I, isoform CRA_a OS=Homo sapiens GN=HEL-S-11 PE=2 SV=1;sp|P00915|CAH1_HUMAN Carbonic anhydrase 1 OS=Homo sapiens GN=CA1 PE=1 SV=2;tr|E5RHP7|E5RHP7_HUMAN Carbonic anhydrase 1 (Fragment) OS=Homo sapiens GN=CA1 PE=1 S</t>
  </si>
  <si>
    <t>tr|V9HW21|V9HW21_HUMAN;tr|A0A0K0K1L1|A0A0K0K1L1_HUMAN;sp|P00918|CAH2_HUMAN;tr|E5RID5|E5RID5_HUMAN;tr|E5RK37|E5RK37_HUMAN</t>
  </si>
  <si>
    <t>tr|V9HW21|V9HW21_HUMAN Epididymis luminal protein 76 OS=Homo sapiens GN=HEL-76 PE=2 SV=1;tr|A0A0K0K1L1|A0A0K0K1L1_HUMAN Epididymis secretory protein Li 282 OS=Homo sapiens GN=HEL-S-282 PE=2 SV=1;sp|P00918|CAH2_HUMAN Carbonic anhydrase 2 OS=Homo sapiens GN=</t>
  </si>
  <si>
    <t>tr|A0A024R944|A0A024R944_HUMAN;sp|P01008|ANT3_HUMAN;tr|A0A0K0Q2Z1|A0A0K0Q2Z1_HUMAN;tr|Q8TCE1|Q8TCE1_HUMAN;tr|Q9UE54|Q9UE54_HUMAN;tr|Q8IZZ8|Q8IZZ8_HUMAN;CON__P41361;tr|Q8J001|Q8J001_HUMAN;tr|Q9UBW9|Q9UBW9_HUMAN;tr|Q8IZZ9|Q8IZZ9_HUMAN;tr|Q8J000|Q8J000_HUMAN</t>
  </si>
  <si>
    <t>tr|A0A024R944|A0A024R944_HUMAN Serpin peptidase inhibitor, clade C (Antithrombin), member 1, isoform CRA_a OS=Homo sapiens GN=SERPINC1 PE=3 SV=1;sp|P01008|ANT3_HUMAN Antithrombin-III OS=Homo sapiens GN=SERPINC1 PE=1 SV=1;tr|A0A0K0Q2Z1|A0A0K0Q2Z1_HUMAN Serp</t>
  </si>
  <si>
    <t>tr|E9KL23|E9KL23_HUMAN;tr|A0A024R6I7|A0A024R6I7_HUMAN;sp|P01009|A1AT_HUMAN;tr|A0A0G2JRN3|A0A0G2JRN3_HUMAN;tr|Q13747|Q13747_HUMAN;tr|Q9P173|Q9P173_HUMAN;tr|G3V2B9|G3V2B9_HUMAN;tr|C5J0G2|C5J0G2_HUMAN;tr|A0A0S2Z465|A0A0S2Z465_HUMAN;tr|Q2L9S7|Q2L9S7_HUMAN;tr|B2D098|B2D098_HUMAN;tr|A7L8C6|A7L8C6_HUMAN;tr|A7L8C5|A7L8C5_HUMAN;tr|C1KH65|C1KH65_HUMAN;tr|Q3I0J7|Q3I0J7_HUMAN;tr|A6YP93|A6YP93_HUMAN;tr|G3V5R8|G3V5R8_HUMAN;tr|G3V387|G3V387_HUMAN;tr|A0A0B4J278|A0A0B4J278_HUMAN;tr|G3V544|G3V544_HUMAN;sp|P20848|A1ATR_HUMAN;tr|S4UD68|S4UD68_HUMAN;tr|A0A0G2JPK4|A0A0G2JPK4_HUMAN</t>
  </si>
  <si>
    <t>tr|E9KL23|E9KL23_HUMAN Epididymis secretory sperm binding protein Li 44a OS=Homo sapiens GN=SERPINA1 PE=2 SV=1;tr|A0A024R6I7|A0A024R6I7_HUMAN Alpha-1-antitrypsin OS=Homo sapiens GN=SERPINA1 PE=1 SV=1;sp|P01009|A1AT_HUMAN Alpha-1-antitrypsin OS=Homo sapiens</t>
  </si>
  <si>
    <t>tr|A0A024R6P0|A0A024R6P0_HUMAN;sp|P01011|AACT_HUMAN;tr|B3KS79|B3KS79_HUMAN;tr|G3V595|G3V595_HUMAN</t>
  </si>
  <si>
    <t>tr|A0A024R6P0|A0A024R6P0_HUMAN Serpin peptidase inhibitor, clade A (Alpha-1 antiproteinase, antitrypsin), member 3, isoform CRA_c OS=Homo sapiens GN=SERPINA3 PE=3 SV=1;sp|P01011|AACT_HUMAN Alpha-1-antichymotrypsin OS=Homo sapiens GN=SERPINA3 PE=1 SV=2;tr|B</t>
  </si>
  <si>
    <t>sp|P01023|A2MG_HUMAN;tr|F8W7L3|F8W7L3_HUMAN;tr|H0YFH1|H0YFH1_HUMAN;tr|Q9BQ22|Q9BQ22_HUMAN;tr|F5H1E8|F5H1E8_HUMAN</t>
  </si>
  <si>
    <t>sp|P01023|A2MG_HUMAN Alpha-2-macroglobulin OS=Homo sapiens GN=A2M PE=1 SV=3</t>
  </si>
  <si>
    <t>tr|V9HWA9|V9HWA9_HUMAN;sp|P01024|CO3_HUMAN;tr|B4E216|B4E216_HUMAN;tr|M0QYC8|M0QYC8_HUMAN;tr|M0R0Q9|M0R0Q9_HUMAN;tr|B4DR57|B4DR57_HUMAN;tr|M0QXZ3|M0QXZ3_HUMAN;tr|M0R1Q1|M0R1Q1_HUMAN</t>
  </si>
  <si>
    <t xml:space="preserve">tr|V9HWA9|V9HWA9_HUMAN Epididymis secretory sperm binding protein Li 62p OS=Homo sapiens GN=HEL-S-62p PE=2 SV=1;sp|P01024|CO3_HUMAN Complement C3 OS=Homo sapiens GN=C3 PE=1 SV=2;tr|B4E216|B4E216_HUMAN cDNA FLJ57339, highly similar to Complement C3 OS=Homo </t>
  </si>
  <si>
    <t>sp|P01031|CO5_HUMAN;tr|Q59GS8|Q59GS8_HUMAN</t>
  </si>
  <si>
    <t>sp|P01031|CO5_HUMAN Complement C5 OS=Homo sapiens GN=C5 PE=1 SV=4;tr|Q59GS8|Q59GS8_HUMAN Complement component 5 variant (Fragment) OS=Homo sapiens PE=2 SV=1</t>
  </si>
  <si>
    <t>tr|Q5H9A7|Q5H9A7_HUMAN;tr|Q58P21|Q58P21_HUMAN;tr|Q6FGX5|Q6FGX5_HUMAN;tr|B3KQF4|B3KQF4_HUMAN;sp|P01033|TIMP1_HUMAN;tr|H0Y789|H0Y789_HUMAN;tr|Q5H9B4|Q5H9B4_HUMAN;tr|Q5H9B5|Q5H9B5_HUMAN;tr|B4DJK3|B4DJK3_HUMAN</t>
  </si>
  <si>
    <t>tr|Q5H9A7|Q5H9A7_HUMAN Metalloproteinase inhibitor 1 OS=Homo sapiens GN=TIMP1 PE=1 SV=1;tr|Q58P21|Q58P21_HUMAN Tissue inhibitor of metalloproteinase 1 (Fragment) OS=Homo sapiens GN=TIMP1 PE=4 SV=1;tr|Q6FGX5|Q6FGX5_HUMAN TIMP metallopeptidase inhibitor 1, i</t>
  </si>
  <si>
    <t>tr|A0A0K0K1J1|A0A0K0K1J1_HUMAN;sp|P01034|CYTC_HUMAN</t>
  </si>
  <si>
    <t>tr|A0A0K0K1J1|A0A0K0K1J1_HUMAN Cystatin OS=Homo sapiens GN=HEL-S-2 PE=2 SV=1;sp|P01034|CYTC_HUMAN Cystatin-C OS=Homo sapiens GN=CST3 PE=1 SV=1</t>
  </si>
  <si>
    <t>tr|B4E1C2|B4E1C2_HUMAN;sp|P01042|KNG1_HUMAN;CON__P01045-1;CON__Q2KJ62;CON__P01044-1</t>
  </si>
  <si>
    <t>tr|B4E1C2|B4E1C2_HUMAN Kininogen 1, isoform CRA_b OS=Homo sapiens GN=KNG1 PE=2 SV=1;sp|P01042|KNG1_HUMAN Kininogen-1 OS=Homo sapiens GN=KNG1 PE=1 SV=2</t>
  </si>
  <si>
    <t>tr|E3UN46|E3UN46_HUMAN;tr|A8K6C9|A8K6C9_HUMAN;sp|P01344|IGF2_HUMAN;tr|B2MUX6|B2MUX6_HUMAN</t>
  </si>
  <si>
    <t>tr|E3UN46|E3UN46_HUMAN Insulin-like growth factor II transcript variant 3 isoform 1 (Fragment) OS=Homo sapiens GN=IGF2 PE=2 SV=1;tr|A8K6C9|A8K6C9_HUMAN cDNA FLJ78037, highly similar to Homo sapiens insulin-like growth factor 2 (somatomedin A), mRNA OS=Homo</t>
  </si>
  <si>
    <t>sp|P01591|IGJ_HUMAN;tr|D6RD17|D6RD17_HUMAN;tr|D6RHJ6|D6RHJ6_HUMAN;tr|C9JA05|C9JA05_HUMAN</t>
  </si>
  <si>
    <t>sp|P01591|IGJ_HUMAN Immunoglobulin J chain OS=Homo sapiens GN=JCHAIN PE=1 SV=4;tr|D6RD17|D6RD17_HUMAN Immunoglobulin J chain (Fragment) OS=Homo sapiens GN=JCHAIN PE=1 SV=8;tr|D6RHJ6|D6RHJ6_HUMAN Immunoglobulin J chain (Fragment) OS=Homo sapiens GN=JCHAIN P</t>
  </si>
  <si>
    <t>tr|A0A0A0MTQ6|A0A0A0MTQ6_HUMAN;tr|A2NB45|A2NB45_HUMAN;sp|P01617|KV204_HUMAN;tr|A0A125QYY8|A0A125QYY8_HUMAN</t>
  </si>
  <si>
    <t>tr|A0A0A0MTQ6|A0A0A0MTQ6_HUMAN Protein IGKV2D-28 OS=Homo sapiens GN=IGKV2D-28 PE=1 SV=1;tr|A2NB45|A2NB45_HUMAN Cold agglutinin FS-1 L-chain (Fragment) OS=Homo sapiens PE=2 SV=1;sp|P01617|KV204_HUMAN Ig kappa chain V-II region TEW OS=Homo sapiens PE=1 SV=1;</t>
  </si>
  <si>
    <t>tr|A0A075B6N8|A0A075B6N8_HUMAN;sp|P01860|IGHG3_HUMAN;tr|Q8NF17|Q8NF17_HUMAN;tr|Q6N030|Q6N030_HUMAN;tr|Q5EBM2|Q5EBM2_HUMAN;tr|Q86TT2|Q86TT2_HUMAN;tr|Q6PYX1|Q6PYX1_HUMAN;sp|P01857|IGHG1_HUMAN;tr|A0A0A0MS08|A0A0A0MS08_HUMAN;tr|Q5EFE5|Q5EFE5_HUMAN;tr|Q6N097|Q6N097_HUMAN;tr|Q7Z351|Q7Z351_HUMAN;tr|A0A0A0MS07|A0A0A0MS07_HUMAN;tr|S6C4Q7|S6C4Q7_HUMAN;tr|S6B2A6|S6B2A6_HUMAN;tr|S6AWD9|S6AWD9_HUMAN;tr|S6BGE5|S6BGE5_HUMAN;tr|S6BAN1|S6BAN1_HUMAN;tr|O95978|O95978_HUMAN;tr|Q6ZP87|Q6ZP87_HUMAN;tr|A0A0M3KKW6|A0A0M3KKW6_HUMAN;tr|S6BAQ4|S6BAQ4_HUMAN;tr|S6AWG0|S6AWG0_HUMAN;tr|S6C4S4|S6C4S4_HUMAN;tr|S6AWF0|S6AWF0_HUMAN;tr|S6C4S0|S6C4S0_HUMAN;tr|S6BAP4|S6BAP4_HUMAN</t>
  </si>
  <si>
    <t>tr|A0A075B6N8|A0A075B6N8_HUMAN Ig gamma-3 chain C region (Fragment) OS=Homo sapiens GN=IGHG3 PE=1 SV=1;sp|P01860|IGHG3_HUMAN Ig gamma-3 chain C region OS=Homo sapiens GN=IGHG3 PE=1 SV=2;tr|Q8NF17|Q8NF17_HUMAN FLJ00385 protein (Fragment) OS=Homo sapiens GN=</t>
  </si>
  <si>
    <t>tr|A0N071|A0N071_HUMAN;sp|P02042|HBD_HUMAN;tr|D1MGQ0|D1MGQ0_HUMAN;tr|E9PFT6|E9PFT6_HUMAN;tr|E9PEW8|E9PEW8_HUMAN;tr|Q4F786|Q4F786_HUMAN;tr|B2M1S8|B2M1S8_HUMAN;tr|Q14485|Q14485_HUMAN;tr|D1MGP8|D1MGP8_HUMAN;tr|Q5XTR9|Q5XTR9_HUMAN;tr|C9JRG0|C9JRG0_HUMAN;tr|B3VL28|B3VL28_HUMAN;tr|Q9UM85|Q9UM85_HUMAN;tr|Q9Y6D8|Q9Y6D8_HUMAN;tr|Q9UE58|Q9UE58_HUMAN;tr|Q2XP30|Q2XP30_HUMAN;tr|A8MUF7|A8MUF7_HUMAN;tr|B7UCU6|B7UCU6_HUMAN;tr|D9YZU7|D9YZU7_HUMAN;sp|P02100|HBE_HUMAN</t>
  </si>
  <si>
    <t>tr|A0N071|A0N071_HUMAN Delta globin OS=Homo sapiens GN=HBD PE=3 SV=1;sp|P02042|HBD_HUMAN Hemoglobin subunit delta OS=Homo sapiens GN=HBD PE=1 SV=2;tr|D1MGQ0|D1MGQ0_HUMAN Delta globin (Fragment) OS=Homo sapiens GN=HBD PE=3 SV=1;tr|E9PFT6|E9PFT6_HUMAN Hemogl</t>
  </si>
  <si>
    <t>tr|A0A024R3E3|A0A024R3E3_HUMAN;sp|P02647|APOA1_HUMAN;tr|F8W696|F8W696_HUMAN;tr|Q9Y355|Q9Y355_HUMAN;tr|Q8TDB0|Q8TDB0_HUMAN;CON__P15497</t>
  </si>
  <si>
    <t>tr|A0A024R3E3|A0A024R3E3_HUMAN Apolipoprotein A-I, isoform CRA_a OS=Homo sapiens GN=APOA1 PE=3 SV=1;sp|P02647|APOA1_HUMAN Apolipoprotein A-I OS=Homo sapiens GN=APOA1 PE=1 SV=1;tr|F8W696|F8W696_HUMAN Apolipoprotein A-I OS=Homo sapiens GN=APOA1 PE=1 SV=1</t>
  </si>
  <si>
    <t>tr|A0A0S2Z3D5|A0A0S2Z3D5_HUMAN;sp|P02649|APOE_HUMAN;tr|J9ZVQ3|J9ZVQ3_HUMAN;tr|H0Y7L5|H0Y7L5_HUMAN;tr|E9PEV4|E9PEV4_HUMAN;tr|E7ERP7|E7ERP7_HUMAN;tr|Q6LBZ1|Q6LBZ1_HUMAN;tr|A0A0S2Z3J5|A0A0S2Z3J5_HUMAN;tr|A0A0S2Z3B1|A0A0S2Z3B1_HUMAN;tr|D9ZB55|D9ZB55_HUMAN;tr|Q6LA97|Q6LA97_HUMAN;tr|Q6ZP45|Q6ZP45_HUMAN;CON__Q03247;tr|Q13791|Q13791_HUMAN</t>
  </si>
  <si>
    <t>tr|A0A0S2Z3D5|A0A0S2Z3D5_HUMAN Apolipoprotein E isoform 1 (Fragment) OS=Homo sapiens GN=APOE PE=2 SV=1;sp|P02649|APOE_HUMAN Apolipoprotein E OS=Homo sapiens GN=APOE PE=1 SV=1;tr|J9ZVQ3|J9ZVQ3_HUMAN Apolipoprotein E (Fragment) OS=Homo sapiens GN=APOE PE=3 S</t>
  </si>
  <si>
    <t>sp|P02652|APOA2_HUMAN;tr|V9GYM3|V9GYM3_HUMAN;tr|V9GYG9|V9GYG9_HUMAN;tr|V9GYE3|V9GYE3_HUMAN;tr|V9GYC1|V9GYC1_HUMAN;tr|V9GYS1|V9GYS1_HUMAN</t>
  </si>
  <si>
    <t>sp|P02652|APOA2_HUMAN Apolipoprotein A-II OS=Homo sapiens GN=APOA2 PE=1 SV=1;tr|V9GYM3|V9GYM3_HUMAN Apolipoprotein A-II OS=Homo sapiens GN=APOA2 PE=1 SV=1;tr|V9GYG9|V9GYG9_HUMAN Apolipoprotein A-II (Fragment) OS=Homo sapiens GN=APOA2 PE=1 SV=1;tr|V9GYE3|V9</t>
  </si>
  <si>
    <t>tr|K7ERI9|K7ERI9_HUMAN;tr|A0A024R0T8|A0A024R0T8_HUMAN;sp|P02654|APOC1_HUMAN;tr|K7EKP1|K7EKP1_HUMAN;tr|K7EJI9|K7EJI9_HUMAN;tr|K7ELM9|K7ELM9_HUMAN;tr|K7EPF9|K7EPF9_HUMAN</t>
  </si>
  <si>
    <t>tr|K7ERI9|K7ERI9_HUMAN Apolipoprotein C-I (Fragment) OS=Homo sapiens GN=APOC1 PE=1 SV=1;tr|A0A024R0T8|A0A024R0T8_HUMAN Apolipoprotein C-I, isoform CRA_a OS=Homo sapiens GN=APOC1 PE=4 SV=1;sp|P02654|APOC1_HUMAN Apolipoprotein C-I OS=Homo sapiens GN=APOC1 PE</t>
  </si>
  <si>
    <t>tr|A3KPE2|A3KPE2_HUMAN;sp|P02656|APOC3_HUMAN;tr|B0YIW2|B0YIW2_HUMAN</t>
  </si>
  <si>
    <t>tr|A3KPE2|A3KPE2_HUMAN Apolipoprotein C-III OS=Homo sapiens GN=APOC3 PE=2 SV=1;sp|P02656|APOC3_HUMAN Apolipoprotein C-III OS=Homo sapiens GN=APOC3 PE=1 SV=1;tr|B0YIW2|B0YIW2_HUMAN Apolipoprotein C-III OS=Homo sapiens GN=APOC3 PE=1 SV=1</t>
  </si>
  <si>
    <t>sp|P02671|FIBA_HUMAN;tr|A0A0S2Z3E8|A0A0S2Z3E8_HUMAN;tr|Q3KRA7|Q3KRA7_HUMAN;tr|Q6NSD8|Q6NSD8_HUMAN;tr|A0A087WUA0|A0A087WUA0_HUMAN;tr|A0A0S2Z3M3|A0A0S2Z3M3_HUMAN;tr|A0A0S2Z3P3|A0A0S2Z3P3_HUMAN;tr|Q8WW76|Q8WW76_HUMAN;tr|Q86Z09|Q86Z09_HUMAN;CON__P02672</t>
  </si>
  <si>
    <t>sp|P02671|FIBA_HUMAN Fibrinogen alpha chain OS=Homo sapiens GN=FGA PE=1 SV=2;tr|A0A0S2Z3E8|A0A0S2Z3E8_HUMAN Fibrinogen alpha chain isoform 2 (Fragment) OS=Homo sapiens GN=FGA PE=2 SV=1</t>
  </si>
  <si>
    <t>tr|V9HVY1|V9HVY1_HUMAN;sp|P02675|FIBB_HUMAN;tr|B4E1D3|B4E1D3_HUMAN;tr|D3DP13|D3DP13_HUMAN;tr|D6REL8|D6REL8_HUMAN;CON__P02676</t>
  </si>
  <si>
    <t>tr|V9HVY1|V9HVY1_HUMAN Epididymis secretory sperm binding protein Li 78p OS=Homo sapiens GN=HEL-S-78p PE=2 SV=1;sp|P02675|FIBB_HUMAN Fibrinogen beta chain OS=Homo sapiens GN=FGB PE=1 SV=2;tr|B4E1D3|B4E1D3_HUMAN cDNA FLJ53952, highly similar to Fibrinogen b</t>
  </si>
  <si>
    <t>tr|A0A140VJJ6|A0A140VJJ6_HUMAN;sp|P02679|FIBG_HUMAN;tr|C9JEU5|C9JEU5_HUMAN;tr|C9JC84|C9JC84_HUMAN;tr|Q7Z664|Q7Z664_HUMAN</t>
  </si>
  <si>
    <t>tr|A0A140VJJ6|A0A140VJJ6_HUMAN Testicular tissue protein Li 70 OS=Homo sapiens PE=2 SV=1;sp|P02679|FIBG_HUMAN Fibrinogen gamma chain OS=Homo sapiens GN=FGG PE=1 SV=3;tr|C9JEU5|C9JEU5_HUMAN Fibrinogen gamma chain OS=Homo sapiens GN=FGG PE=1 SV=1;tr|C9JC84|C</t>
  </si>
  <si>
    <t>sp|P02741|CRP_HUMAN;tr|Q5VVP7|Q5VVP7_HUMAN;tr|C9JRE9|C9JRE9_HUMAN</t>
  </si>
  <si>
    <t>sp|P02741|CRP_HUMAN C-reactive protein OS=Homo sapiens GN=CRP PE=1 SV=1;tr|Q5VVP7|Q5VVP7_HUMAN C-reactive protein OS=Homo sapiens GN=CRP PE=1 SV=1</t>
  </si>
  <si>
    <t>tr|V9HWP0|V9HWP0_HUMAN;sp|P02743|SAMP_HUMAN</t>
  </si>
  <si>
    <t>tr|V9HWP0|V9HWP0_HUMAN Pentaxin OS=Homo sapiens GN=HEL-S-92n PE=2 SV=1;sp|P02743|SAMP_HUMAN Serum amyloid P-component OS=Homo sapiens GN=APCS PE=1 SV=2</t>
  </si>
  <si>
    <t>tr|A0A024RAG6|A0A024RAG6_HUMAN;sp|P02745|C1QA_HUMAN;tr|X6RLJ0|X6RLJ0_HUMAN;tr|Q9H2L7|Q9H2L7_HUMAN</t>
  </si>
  <si>
    <t>tr|A0A024RAG6|A0A024RAG6_HUMAN Complement component 1, q subcomponent, A chain, isoform CRA_a OS=Homo sapiens GN=C1QA PE=4 SV=1;sp|P02745|C1QA_HUMAN Complement C1q subcomponent subunit A OS=Homo sapiens GN=C1QA PE=1 SV=2;tr|X6RLJ0|X6RLJ0_HUMAN Complement C</t>
  </si>
  <si>
    <t>tr|D6R934|D6R934_HUMAN;tr|A0A024RAB9|A0A024RAB9_HUMAN;sp|P02746|C1QB_HUMAN;tr|A0A0A0MSV6|A0A0A0MSV6_HUMAN;tr|D6RGJ1|D6RGJ1_HUMAN</t>
  </si>
  <si>
    <t>tr|D6R934|D6R934_HUMAN Complement C1q subcomponent subunit B OS=Homo sapiens GN=C1QB PE=1 SV=1;tr|A0A024RAB9|A0A024RAB9_HUMAN Complement component 1, q subcomponent, B chain, isoform CRA_a OS=Homo sapiens GN=C1QB PE=4 SV=1;sp|P02746|C1QB_HUMAN Complement C</t>
  </si>
  <si>
    <t>tr|A0A024RAA7|A0A024RAA7_HUMAN;sp|P02747|C1QC_HUMAN</t>
  </si>
  <si>
    <t>tr|A0A024RAA7|A0A024RAA7_HUMAN Complement component 1, q subcomponent, C chain, isoform CRA_a OS=Homo sapiens GN=C1QC PE=4 SV=1;sp|P02747|C1QC_HUMAN Complement C1q subcomponent subunit C OS=Homo sapiens GN=C1QC PE=1 SV=3</t>
  </si>
  <si>
    <t>tr|A0A024R035|A0A024R035_HUMAN;sp|P02748|CO9_HUMAN;CON__Q3MHN2;REV__tr|Q3C1W0|Q3C1W0_HUMAN;REV__sp|Q4AC99|1A1L2_HUMAN;sp|Q96BY6|DOC10_HUMAN</t>
  </si>
  <si>
    <t>tr|A0A024R035|A0A024R035_HUMAN Complement component 9, isoform CRA_a OS=Homo sapiens GN=C9 PE=4 SV=1;sp|P02748|CO9_HUMAN Complement component C9 OS=Homo sapiens GN=C9 PE=1 SV=2</t>
  </si>
  <si>
    <t>tr|D9IWP9|D9IWP9_HUMAN;sp|P02749|APOH_HUMAN;tr|B4DPN0|B4DPN0_HUMAN;tr|J3QRN2|J3QRN2_HUMAN;tr|J3QLI0|J3QLI0_HUMAN;tr|J3KS17|J3KS17_HUMAN;CON__P17690</t>
  </si>
  <si>
    <t>tr|D9IWP9|D9IWP9_HUMAN Beta-2-glycoprotein I (Fragment) OS=Homo sapiens PE=2 SV=1;sp|P02749|APOH_HUMAN Beta-2-glycoprotein 1 OS=Homo sapiens GN=APOH PE=1 SV=3;tr|B4DPN0|B4DPN0_HUMAN cDNA FLJ51265, moderately similar to Beta-2-glycoprotein 1 (Beta-2-glycopr</t>
  </si>
  <si>
    <t>sp|P02750|A2GL_HUMAN;tr|B4E1I8|B4E1I8_HUMAN</t>
  </si>
  <si>
    <t>sp|P02750|A2GL_HUMAN Leucine-rich alpha-2-glycoprotein OS=Homo sapiens GN=LRG1 PE=1 SV=2;tr|B4E1I8|B4E1I8_HUMAN cDNA FLJ54228, highly similar to Leucine-rich alpha-2-glycoprotein OS=Homo sapiens PE=2 SV=1</t>
  </si>
  <si>
    <t>sp|P02751|FINC_HUMAN;tr|H0Y7Z1|H0Y7Z1_HUMAN;tr|Q6MZF4|Q6MZF4_HUMAN;tr|Q5CZ99|Q5CZ99_HUMAN;tr|A6YID6|A6YID6_HUMAN;tr|A6YID2|A6YID2_HUMAN;tr|A6YID4|A6YID4_HUMAN;tr|A6YID3|A6YID3_HUMAN;tr|O95617|O95617_HUMAN;tr|Q9UQS6|Q9UQS6_HUMAN;tr|A6YID7|A6YID7_HUMAN;tr|Q7L553|Q7L553_HUMAN;tr|H0Y4K8|H0Y4K8_HUMAN;tr|Q9H382|Q9H382_HUMAN;tr|Q53S27|Q53S27_HUMAN;tr|O95608|O95608_HUMAN;tr|Q14328|Q14328_HUMAN;tr|Q14327|Q14327_HUMAN;tr|A0A075B5G3|A0A075B5G3_HUMAN</t>
  </si>
  <si>
    <t>sp|P02751|FINC_HUMAN Fibronectin OS=Homo sapiens GN=FN1 PE=1 SV=4</t>
  </si>
  <si>
    <t>tr|Q5VY30|Q5VY30_HUMAN;sp|P02753|RET4_HUMAN</t>
  </si>
  <si>
    <t>tr|Q5VY30|Q5VY30_HUMAN Retinol binding protein 4, plasma, isoform CRA_b OS=Homo sapiens GN=RBP4 PE=1 SV=2;sp|P02753|RET4_HUMAN Retinol-binding protein 4 OS=Homo sapiens GN=RBP4 PE=1 SV=3</t>
  </si>
  <si>
    <t>sp|P02760|AMBP_HUMAN;tr|B7Z8R6|B7Z8R6_HUMAN;tr|S4R471|S4R471_HUMAN;tr|S4R3Y4|S4R3Y4_HUMAN;tr|P78492|P78492_HUMAN;CON__P00978</t>
  </si>
  <si>
    <t>sp|P02760|AMBP_HUMAN Protein AMBP OS=Homo sapiens GN=AMBP PE=1 SV=1;tr|B7Z8R6|B7Z8R6_HUMAN cDNA FLJ51445, highly similar to AMBP protein OS=Homo sapiens PE=2 SV=1</t>
  </si>
  <si>
    <t>tr|V9HWF6|V9HWF6_HUMAN;sp|P02763|A1AG1_HUMAN</t>
  </si>
  <si>
    <t>tr|V9HWF6|V9HWF6_HUMAN Alpha-1-acid glycoprotein OS=Homo sapiens GN=HEL-S-153w PE=2 SV=1;sp|P02763|A1AG1_HUMAN Alpha-1-acid glycoprotein 1 OS=Homo sapiens GN=ORM1 PE=1 SV=1</t>
  </si>
  <si>
    <t>sp|P02765|FETUA_HUMAN;tr|B7Z8Q2|B7Z8Q2_HUMAN;tr|C9JV77|C9JV77_HUMAN;CON__P12763</t>
  </si>
  <si>
    <t>sp|P02765|FETUA_HUMAN Alpha-2-HS-glycoprotein OS=Homo sapiens GN=AHSG PE=1 SV=1;tr|B7Z8Q2|B7Z8Q2_HUMAN cDNA FLJ55606, highly similar to Alpha-2-HS-glycoprotein OS=Homo sapiens PE=2 SV=1;tr|C9JV77|C9JV77_HUMAN Alpha-2-HS-glycoprotein OS=Homo sapiens GN=AHSG</t>
  </si>
  <si>
    <t>tr|E9KL36|E9KL36_HUMAN;sp|P02766|TTHY_HUMAN;tr|A6XGL1|A6XGL1_HUMAN;tr|A0A087WT59|A0A087WT59_HUMAN;tr|A6XMH1|A6XMH1_HUMAN;tr|A0A087WV45|A0A087WV45_HUMAN;tr|Q53WY6|Q53WY6_HUMAN;tr|Q8TDB2|Q8TDB2_HUMAN</t>
  </si>
  <si>
    <t>tr|E9KL36|E9KL36_HUMAN Transthyretin OS=Homo sapiens GN=TTR PE=2 SV=1;sp|P02766|TTHY_HUMAN Transthyretin OS=Homo sapiens GN=TTR PE=1 SV=1;tr|A6XGL1|A6XGL1_HUMAN Transthyretin OS=Homo sapiens PE=2 SV=1;tr|A0A087WT59|A0A087WT59_HUMAN Transthyretin OS=Homo sa</t>
  </si>
  <si>
    <t>tr|V9HWI6|V9HWI6_HUMAN;sp|P02774|VTDB_HUMAN;tr|D6RBJ7|D6RBJ7_HUMAN;tr|D6RF20|D6RF20_HUMAN;CON__Q3MHN5;CON__ENSEMBL:ENSBTAP00000018229;tr|Q6LDC6|Q6LDC6_HUMAN</t>
  </si>
  <si>
    <t>tr|V9HWI6|V9HWI6_HUMAN Epididymis secretory protein Li 51 OS=Homo sapiens GN=HEL-S-51 PE=2 SV=1;sp|P02774|VTDB_HUMAN Vitamin D-binding protein OS=Homo sapiens GN=GC PE=1 SV=1;tr|D6RBJ7|D6RBJ7_HUMAN Vitamin D-binding protein OS=Homo sapiens GN=GC PE=1 SV=1</t>
  </si>
  <si>
    <t>tr|D3JV41|D3JV41_HUMAN;sp|P02775|CXCL7_HUMAN;tr|D3JV43|D3JV43_HUMAN;tr|D3JV42|D3JV42_HUMAN</t>
  </si>
  <si>
    <t>tr|D3JV41|D3JV41_HUMAN C-X-C motif chemokine (Fragment) OS=Homo sapiens PE=3 SV=1;sp|P02775|CXCL7_HUMAN Platelet basic protein OS=Homo sapiens GN=PPBP PE=1 SV=3;tr|D3JV43|D3JV43_HUMAN C-X-C motif chemokine (Fragment) OS=Homo sapiens PE=3 SV=1;tr|D3JV42|D3J</t>
  </si>
  <si>
    <t>sp|P02776|PLF4_HUMAN;sp|P10720|PF4V_HUMAN</t>
  </si>
  <si>
    <t>sp|P02776|PLF4_HUMAN Platelet factor 4 OS=Homo sapiens GN=PF4 PE=1 SV=2;sp|P10720|PF4V_HUMAN Platelet factor 4 variant OS=Homo sapiens GN=PF4V1 PE=1 SV=1</t>
  </si>
  <si>
    <t>sp|P02790|HEMO_HUMAN;tr|Q9BS19|Q9BS19_HUMAN;tr|B7Z8Q4|B7Z8Q4_HUMAN</t>
  </si>
  <si>
    <t>sp|P02790|HEMO_HUMAN Hemopexin OS=Homo sapiens GN=HPX PE=1 SV=2;tr|Q9BS19|Q9BS19_HUMAN HPX protein OS=Homo sapiens GN=HPX PE=1 SV=1</t>
  </si>
  <si>
    <t>tr|W0UV28|W0UV28_HUMAN;sp|P03950|ANGI_HUMAN</t>
  </si>
  <si>
    <t>tr|W0UV28|W0UV28_HUMAN Ribonuclease A A1 OS=Homo sapiens GN=RAA1 PE=3 SV=1;sp|P03950|ANGI_HUMAN Angiogenin OS=Homo sapiens GN=ANG PE=1 SV=1</t>
  </si>
  <si>
    <t>sp|P03951|FA11_HUMAN;tr|H0Y596|H0Y596_HUMAN;tr|X6R3B1|X6R3B1_HUMAN;tr|D6RB32|D6RB32_HUMAN;tr|Q9UEG0|Q9UEG0_HUMAN</t>
  </si>
  <si>
    <t>sp|P03951|FA11_HUMAN Coagulation factor XI OS=Homo sapiens GN=F11 PE=1 SV=1</t>
  </si>
  <si>
    <t>sp|P03952|KLKB1_HUMAN;tr|H0YAC1|H0YAC1_HUMAN;tr|A8K9A9|A8K9A9_HUMAN;tr|E9PBC5|E9PBC5_HUMAN;tr|B4DMX2|B4DMX2_HUMAN;tr|C9JCT1|C9JCT1_HUMAN;tr|C9J075|C9J075_HUMAN;tr|A0A0C4DGJ9|A0A0C4DGJ9_HUMAN;sp|P20718|GRAH_HUMAN</t>
  </si>
  <si>
    <t>sp|P03952|KLKB1_HUMAN Plasma kallikrein OS=Homo sapiens GN=KLKB1 PE=1 SV=1;tr|H0YAC1|H0YAC1_HUMAN Plasma kallikrein (Fragment) OS=Homo sapiens GN=KLKB1 PE=1 SV=1;tr|A8K9A9|A8K9A9_HUMAN cDNA FLJ77744, highly similar to Homo sapiens kallikrein B, plasma (Fle</t>
  </si>
  <si>
    <t>sp|P04003|C4BPA_HUMAN;tr|B4E1E1|B4E1E1_HUMAN;tr|A6PVY5|A6PVY5_HUMAN;tr|F2Z2V7|F2Z2V7_HUMAN;CON__Q28065</t>
  </si>
  <si>
    <t>sp|P04003|C4BPA_HUMAN C4b-binding protein alpha chain OS=Homo sapiens GN=C4BPA PE=1 SV=2;tr|B4E1E1|B4E1E1_HUMAN cDNA FLJ51598, highly similar to C4b-binding protein alpha chain OS=Homo sapiens PE=2 SV=1</t>
  </si>
  <si>
    <t>tr|D9ZGG2|D9ZGG2_HUMAN;sp|P04004|VTNC_HUMAN;tr|B7Z553|B7Z553_HUMAN;tr|J7HH10|J7HH10_HUMAN;tr|F5GX75|F5GX75_HUMAN;CON__Q3ZBS7;tr|H0YJW9|H0YJW9_HUMAN</t>
  </si>
  <si>
    <t>tr|D9ZGG2|D9ZGG2_HUMAN Vitronectin OS=Homo sapiens GN=VTN PE=4 SV=1;sp|P04004|VTNC_HUMAN Vitronectin OS=Homo sapiens GN=VTN PE=1 SV=1</t>
  </si>
  <si>
    <t>sp|P04040|CATA_HUMAN;tr|B4DWK8|B4DWK8_HUMAN;tr|Q8TAK2|Q8TAK2_HUMAN</t>
  </si>
  <si>
    <t>sp|P04040|CATA_HUMAN Catalase OS=Homo sapiens GN=CAT PE=1 SV=3;tr|B4DWK8|B4DWK8_HUMAN Catalase OS=Homo sapiens PE=2 SV=1</t>
  </si>
  <si>
    <t>tr|B4E1C4|B4E1C4_HUMAN;sp|P04070|PROC_HUMAN;tr|E7END6|E7END6_HUMAN;tr|B4DPQ3|B4DPQ3_HUMAN;tr|B4DPC8|B4DPC8_HUMAN;tr|Q8J006|Q8J006_HUMAN;tr|A0A0S3LTK9|A0A0S3LTK9_HUMAN;tr|H7BYX9|H7BYX9_HUMAN;tr|Q6V7X9|Q6V7X9_HUMAN;tr|Q8J008|Q8J008_HUMAN;tr|Q8J007|Q8J007_HUMAN;tr|Q8IXB4|Q8IXB4_HUMAN;tr|Q6SPC0|Q6SPC0_HUMAN;tr|Q8J009|Q8J009_HUMAN;tr|Q6V7X8|Q6V7X8_HUMAN;tr|Q8J004|Q8J004_HUMAN;tr|Q8IXB7|Q8IXB7_HUMAN;tr|E7ENR9|E7ENR9_HUMAN</t>
  </si>
  <si>
    <t>tr|B4E1C4|B4E1C4_HUMAN cDNA FLJ51179, highly similar to Vitamin K-dependent protein C (EC 3.4.21.69) OS=Homo sapiens PE=2 SV=1;sp|P04070|PROC_HUMAN Vitamin K-dependent protein C OS=Homo sapiens GN=PROC PE=1 SV=1;tr|E7END6|E7END6_HUMAN Vitamin K-dependent p</t>
  </si>
  <si>
    <t>tr|V9HWN7|V9HWN7_HUMAN;sp|P04075|ALDOA_HUMAN;tr|J3KPS3|J3KPS3_HUMAN;tr|H3BQN4|H3BQN4_HUMAN;tr|H3BR04|H3BR04_HUMAN;tr|H3BPS8|H3BPS8_HUMAN;tr|A0A0M4FNU3|A0A0M4FNU3_HUMAN;tr|H3BMQ8|H3BMQ8_HUMAN;tr|H3BUH7|H3BUH7_HUMAN;tr|H3BR68|H3BR68_HUMAN;tr|A4UCS9|A4UCS9_HUMAN;tr|H3BU78|H3BU78_HUMAN;tr|A4UCT0|A4UCT0_HUMAN;tr|B7Z1L5|B7Z1L5_HUMAN;tr|B7Z1Z9|B7Z1Z9_HUMAN;tr|B7Z3K7|B7Z3K7_HUMAN;tr|B7Z1N6|B7Z1N6_HUMAN;tr|B7Z1Y2|B7Z1Y2_HUMAN;tr|A0A024QZ64|A0A024QZ64_HUMAN;sp|P09972|ALDOC_HUMAN;tr|B7Z3K9|B7Z3K9_HUMAN</t>
  </si>
  <si>
    <t>tr|V9HWN7|V9HWN7_HUMAN Fructose-bisphosphate aldolase OS=Homo sapiens GN=HEL-S-87p PE=2 SV=1;sp|P04075|ALDOA_HUMAN Fructose-bisphosphate aldolase A OS=Homo sapiens GN=ALDOA PE=1 SV=2;tr|J3KPS3|J3KPS3_HUMAN Fructose-bisphosphate aldolase OS=Homo sapiens GN=</t>
  </si>
  <si>
    <t>tr|A0A140VK24|A0A140VK24_HUMAN;sp|P04180|LCAT_HUMAN;tr|J3QSE5|J3QSE5_HUMAN;tr|I3L1Q6|I3L1Q6_HUMAN;tr|J3QKT0|J3QKT0_HUMAN</t>
  </si>
  <si>
    <t xml:space="preserve">tr|A0A140VK24|A0A140VK24_HUMAN Testicular secretory protein Li 24 OS=Homo sapiens PE=2 SV=1;sp|P04180|LCAT_HUMAN Phosphatidylcholine-sterol acyltransferase OS=Homo sapiens GN=LCAT PE=1 SV=1;tr|J3QSE5|J3QSE5_HUMAN Phosphatidylcholine-sterol acyltransferase </t>
  </si>
  <si>
    <t>sp|P04196|HRG_HUMAN</t>
  </si>
  <si>
    <t>sp|P04196|HRG_HUMAN Histidine-rich glycoprotein OS=Homo sapiens GN=HRG PE=1 SV=1</t>
  </si>
  <si>
    <t>tr|V9HWD8|V9HWD8_HUMAN;sp|P04217|A1BG_HUMAN;tr|B3KP79|B3KP79_HUMAN;tr|M0R009|M0R009_HUMAN;tr|Q7Z3U3|Q7Z3U3_HUMAN;CON__Q2KJF1</t>
  </si>
  <si>
    <t>tr|V9HWD8|V9HWD8_HUMAN Epididymis secretory sperm binding protein Li 163pA OS=Homo sapiens GN=HEL-S-163pA PE=2 SV=1;sp|P04217|A1BG_HUMAN Alpha-1B-glycoprotein OS=Homo sapiens GN=A1BG PE=1 SV=4;tr|B3KP79|B3KP79_HUMAN cDNA FLJ31323 fis, clone LIVER2000037, h</t>
  </si>
  <si>
    <t>sp|P04275|VWF_HUMAN;tr|B4DMS3|B4DMS3_HUMAN;tr|B4DNX0|B4DNX0_HUMAN;tr|A8K7V7|A8K7V7_HUMAN;tr|H2DLA2|H2DLA2_HUMAN</t>
  </si>
  <si>
    <t>sp|P04275|VWF_HUMAN von Willebrand factor OS=Homo sapiens GN=VWF PE=1 SV=4</t>
  </si>
  <si>
    <t>tr|I3L145|I3L145_HUMAN;sp|P04278|SHBG_HUMAN;tr|I3L1J1|I3L1J1_HUMAN;tr|A0A0C4DGN2|A0A0C4DGN2_HUMAN;tr|B4DYU0|B4DYU0_HUMAN;tr|I3L2X4|I3L2X4_HUMAN;tr|I3L4B9|I3L4B9_HUMAN;tr|B0FWH6|B0FWH6_HUMAN;tr|I3L2F1|I3L2F1_HUMAN;tr|B0FWH5|B0FWH5_HUMAN;tr|I3L1C1|I3L1C1_HUMAN;tr|I3L1G4|I3L1G4_HUMAN;tr|B0FWH7|B0FWH7_HUMAN;tr|I3L0M1|I3L0M1_HUMAN</t>
  </si>
  <si>
    <t>tr|I3L145|I3L145_HUMAN Sex hormone-binding globulin OS=Homo sapiens GN=SHBG PE=1 SV=1;sp|P04278|SHBG_HUMAN Sex hormone-binding globulin OS=Homo sapiens GN=SHBG PE=1 SV=2;tr|I3L1J1|I3L1J1_HUMAN Sex hormone-binding globulin OS=Homo sapiens GN=SHBG PE=1 SV=1;</t>
  </si>
  <si>
    <t>tr|A4UCT1|A4UCT1_HUMAN;tr|Q0QET7|Q0QET7_HUMAN;tr|E7EUT5|E7EUT5_HUMAN;tr|V9HVZ4|V9HVZ4_HUMAN;sp|P04406|G3P_HUMAN;tr|Q5ZEY3|Q5ZEY3_HUMAN;tr|Q2TSD0|Q2TSD0_HUMAN;tr|B4DRV9|B4DRV9_HUMAN;tr|A0A0K0K1K1|A0A0K0K1K1_HUMAN;sp|O14556|G3PT_HUMAN</t>
  </si>
  <si>
    <t>tr|A4UCT1|A4UCT1_HUMAN Glyceraldehyde 3-phosphate dehydrogenase (Fragment) OS=Homo sapiens PE=2 SV=1;tr|Q0QET7|Q0QET7_HUMAN Glyceraldehyde-3-phosphate dehydrogenase (Fragment) OS=Homo sapiens GN=GAPDH PE=2 SV=1;tr|E7EUT5|E7EUT5_HUMAN Glyceraldehyde-3-phosp</t>
  </si>
  <si>
    <t>tr|Q9NP10|Q9NP10_HUMAN;tr|Q13429|Q13429_HUMAN;tr|Q5U743|Q5U743_HUMAN;tr|Q59GC5|Q59GC5_HUMAN;sp|P05019|IGF1_HUMAN</t>
  </si>
  <si>
    <t>tr|Q9NP10|Q9NP10_HUMAN IGF1 protein OS=Homo sapiens GN=IGF1 PE=1 SV=1;tr|Q13429|Q13429_HUMAN Insulin-like growth factor I (Fragment) OS=Homo sapiens GN=IGF-I PE=1 SV=1;tr|Q5U743|Q5U743_HUMAN Insulin-like growth factor 1 (Somatomedin C) OS=Homo sapiens GN=I</t>
  </si>
  <si>
    <t>tr|A8K430|A8K430_HUMAN;tr|A0A024R145|A0A024R145_HUMAN;sp|P05062|ALDOB_HUMAN;tr|A0A087WXX2|A0A087WXX2_HUMAN;tr|Q8NHT3|Q8NHT3_HUMAN</t>
  </si>
  <si>
    <t>tr|A8K430|A8K430_HUMAN Fructose-bisphosphate aldolase OS=Homo sapiens PE=2 SV=1;tr|A0A024R145|A0A024R145_HUMAN Fructose-bisphosphate aldolase OS=Homo sapiens GN=ALDOB PE=3 SV=1;sp|P05062|ALDOB_HUMAN Fructose-bisphosphate aldolase B OS=Homo sapiens GN=ALDOB</t>
  </si>
  <si>
    <t>sp|P05090|APOD_HUMAN;tr|C9JF17|C9JF17_HUMAN;tr|B4DGC3|B4DGC3_HUMAN;tr|C9JX71|C9JX71_HUMAN</t>
  </si>
  <si>
    <t>sp|P05090|APOD_HUMAN Apolipoprotein D OS=Homo sapiens GN=APOD PE=1 SV=1;tr|C9JF17|C9JF17_HUMAN Apolipoprotein D (Fragment) OS=Homo sapiens GN=APOD PE=1 SV=1</t>
  </si>
  <si>
    <t>sp|P05109|S10A8_HUMAN</t>
  </si>
  <si>
    <t>sp|P05109|S10A8_HUMAN Protein S100-A8 OS=Homo sapiens GN=S100A8 PE=1 SV=1</t>
  </si>
  <si>
    <t>tr|A0A024R6N9|A0A024R6N9_HUMAN;sp|P05154|IPSP_HUMAN;tr|B4DPC7|B4DPC7_HUMAN;tr|B3KTV6|B3KTV6_HUMAN;tr|B4DDH1|B4DDH1_HUMAN;tr|G3V5Q9|G3V5Q9_HUMAN;tr|G3V2M1|G3V2M1_HUMAN;tr|G3V264|G3V264_HUMAN;tr|G3V482|G3V482_HUMAN;tr|G3V265|G3V265_HUMAN;tr|G3V5I3|G3V5I3_HUMAN;tr|G3V4B4|G3V4B4_HUMAN;tr|G3V3F5|G3V3F5_HUMAN</t>
  </si>
  <si>
    <t>tr|A0A024R6N9|A0A024R6N9_HUMAN Serpin peptidase inhibitor, clade A (Alpha-1 antiproteinase, antitrypsin), member 5, isoform CRA_a OS=Homo sapiens GN=SERPINA5 PE=3 SV=1;sp|P05154|IPSP_HUMAN Plasma serine protease inhibitor OS=Homo sapiens GN=SERPINA5 PE=1 S</t>
  </si>
  <si>
    <t>tr|E9KL26|E9KL26_HUMAN;sp|P05155|IC1_HUMAN;tr|E9PGN7|E9PGN7_HUMAN;tr|H9KV48|H9KV48_HUMAN;tr|Q5UGI6|Q5UGI6_HUMAN;tr|A0A0S2Z333|A0A0S2Z333_HUMAN;tr|H0YCA1|H0YCA1_HUMAN;CON__P50448;tr|C9JZJ9|C9JZJ9_HUMAN;tr|Q5UGI5|Q5UGI5_HUMAN;tr|A0A087WUD9|A0A087WUD9_HUMAN;tr|B5MCB9|B5MCB9_HUMAN</t>
  </si>
  <si>
    <t>tr|E9KL26|E9KL26_HUMAN Epididymis tissue protein Li 173 OS=Homo sapiens GN=SERPING1 PE=2 SV=1;sp|P05155|IC1_HUMAN Plasma protease C1 inhibitor OS=Homo sapiens GN=SERPING1 PE=1 SV=2;tr|E9PGN7|E9PGN7_HUMAN Plasma protease C1 inhibitor OS=Homo sapiens GN=SERP</t>
  </si>
  <si>
    <t>tr|G3XAM2|G3XAM2_HUMAN;sp|P05156|CFAI_HUMAN;tr|E7ETH0|E7ETH0_HUMAN;tr|A8K3L0|A8K3L0_HUMAN;tr|A0A0U4BCF5|A0A0U4BCF5_HUMAN;tr|Q6LAM0|Q6LAM0_HUMAN;tr|Q8WW88|Q8WW88_HUMAN;tr|A0A087X0I2|A0A087X0I2_HUMAN;tr|D6R9Z8|D6R9Z8_HUMAN;CON__Q32PI4</t>
  </si>
  <si>
    <t>tr|G3XAM2|G3XAM2_HUMAN Complement factor I OS=Homo sapiens GN=CFI PE=1 SV=1;sp|P05156|CFAI_HUMAN Complement factor I OS=Homo sapiens GN=CFI PE=1 SV=2;tr|E7ETH0|E7ETH0_HUMAN Complement factor I OS=Homo sapiens GN=CFI PE=1 SV=1;tr|A8K3L0|A8K3L0_HUMAN cDNA FL</t>
  </si>
  <si>
    <t>sp|P05160|F13B_HUMAN;CON__Q2TBQ1</t>
  </si>
  <si>
    <t>sp|P05160|F13B_HUMAN Coagulation factor XIII B chain OS=Homo sapiens GN=F13B PE=1 SV=3</t>
  </si>
  <si>
    <t>tr|Q5NKV8|Q5NKV8_HUMAN;sp|P05362|ICAM1_HUMAN;tr|K7EKL8|K7EKL8_HUMAN;tr|B4DNT6|B4DNT6_HUMAN;tr|Q15462|Q15462_HUMAN;tr|Q15463|Q15463_HUMAN;tr|E7ESS4|E7ESS4_HUMAN;tr|B4DW82|B4DW82_HUMAN;tr|B4DQW5|B4DQW5_HUMAN</t>
  </si>
  <si>
    <t>tr|Q5NKV8|Q5NKV8_HUMAN Intercellular adhesion molecule 1 OS=Homo sapiens GN=ICAM1 PE=2 SV=1;sp|P05362|ICAM1_HUMAN Intercellular adhesion molecule 1 OS=Homo sapiens GN=ICAM1 PE=1 SV=2;tr|K7EKL8|K7EKL8_HUMAN Intercellular adhesion molecule 1 (Fragment) OS=Ho</t>
  </si>
  <si>
    <t>sp|P05543|THBG_HUMAN;CON__Q9TT36</t>
  </si>
  <si>
    <t>sp|P05543|THBG_HUMAN Thyroxine-binding globulin OS=Homo sapiens GN=SERPINA7 PE=1 SV=2</t>
  </si>
  <si>
    <t>sp|P05546|HEP2_HUMAN;tr|Q8IVC0|Q8IVC0_HUMAN;CON__ENSEMBL:ENSBTAP00000018574</t>
  </si>
  <si>
    <t>sp|P05546|HEP2_HUMAN Heparin cofactor 2 OS=Homo sapiens GN=SERPIND1 PE=1 SV=3;tr|Q8IVC0|Q8IVC0_HUMAN Serpin peptidase inhibitor, clade D (Heparin cofactor), member 1 OS=Homo sapiens GN=SERPIND1 PE=2 SV=1</t>
  </si>
  <si>
    <t>sp|P06276|CHLE_HUMAN;tr|D3DNN4|D3DNN4_HUMAN;tr|A0A024CIM4|A0A024CIM4_HUMAN;tr|F8WF14|F8WF14_HUMAN;tr|F8WEX7|F8WEX7_HUMAN;tr|H0Y885|H0Y885_HUMAN;tr|Q96HL2|Q96HL2_HUMAN;tr|H7C4Y0|H7C4Y0_HUMAN;tr|A0A024CHX5|A0A024CHX5_HUMAN</t>
  </si>
  <si>
    <t>sp|P06276|CHLE_HUMAN Cholinesterase OS=Homo sapiens GN=BCHE PE=1 SV=1;tr|D3DNN4|D3DNN4_HUMAN Carboxylic ester hydrolase OS=Homo sapiens GN=BCHE PE=3 SV=1;tr|A0A024CIM4|A0A024CIM4_HUMAN Carboxylic ester hydrolase OS=Homo sapiens PE=3 SV=1;tr|F8WF14|F8WF14_H</t>
  </si>
  <si>
    <t>sp|P06396|GELS_HUMAN;tr|A0A0A0MS51|A0A0A0MS51_HUMAN;tr|A0A0A0MT01|A0A0A0MT01_HUMAN;tr|B7Z992|B7Z992_HUMAN;tr|B7Z2X4|B7Z2X4_HUMAN;tr|B7Z6N2|B7Z6N2_HUMAN;tr|B7Z4U6|B7Z4U6_HUMAN;tr|B3KS49|B3KS49_HUMAN;tr|Q5T0I0|Q5T0I0_HUMAN;tr|Q5T0I1|Q5T0I1_HUMAN;tr|A0A0U1RQL8|A0A0U1RQL8_HUMAN;tr|V9H1C1|V9H1C1_HUMAN;tr|Q69YR8|Q69YR8_HUMAN;tr|V9H0U2|V9H0U2_HUMAN;tr|Q5T0H8|Q5T0H8_HUMAN;REV__tr|B4DX11|B4DX11_HUMAN;REV__tr|B4E376|B4E376_HUMAN;REV__tr|H0YJM7|H0YJM7_HUMAN;REV__sp|Q6TDU7|CASC1_HUMAN;REV__tr|F8W8F9|F8W8F9_HUMAN</t>
  </si>
  <si>
    <t>sp|P06396|GELS_HUMAN Gelsolin OS=Homo sapiens GN=GSN PE=1 SV=1;tr|A0A0A0MS51|A0A0A0MS51_HUMAN Gelsolin OS=Homo sapiens GN=GSN PE=1 SV=1;tr|A0A0A0MT01|A0A0A0MT01_HUMAN Gelsolin OS=Homo sapiens GN=GSN PE=1 SV=1;tr|B7Z992|B7Z992_HUMAN cDNA FLJ53698, highly si</t>
  </si>
  <si>
    <t>tr|Q5JP69|Q5JP69_HUMAN;sp|P06681|CO2_HUMAN;tr|A0A0G2JL69|A0A0G2JL69_HUMAN;tr|Q53HP3|Q53HP3_HUMAN;tr|Q53GZ8|Q53GZ8_HUMAN;tr|B4DV48|B4DV48_HUMAN;tr|A0A0G2JIE7|A0A0G2JIE7_HUMAN;tr|H0Y3H6|H0Y3H6_HUMAN;tr|B4DQI1|B4DQI1_HUMAN;tr|Q95IG1|Q95IG1_HUMAN;tr|E9PDZ0|E9PDZ0_HUMAN;tr|B3KTX9|B3KTX9_HUMAN;tr|A0A0G2JK28|A0A0G2JK28_HUMAN;tr|H0Y868|H0Y868_HUMAN;tr|Q8N6L6|Q8N6L6_HUMAN;tr|Q6LDG4|Q6LDG4_HUMAN</t>
  </si>
  <si>
    <t>tr|Q5JP69|Q5JP69_HUMAN Complement component 2, isoform CRA_b OS=Homo sapiens GN=C2 PE=1 SV=1;sp|P06681|CO2_HUMAN Complement C2 OS=Homo sapiens GN=C2 PE=1 SV=2;tr|A0A0G2JL69|A0A0G2JL69_HUMAN Complement C2 OS=Homo sapiens GN=C2 PE=1 SV=1;tr|Q53HP3|Q53HP3_HUM</t>
  </si>
  <si>
    <t>sp|P06702|S10A9_HUMAN;tr|B2R4M6|B2R4M6_HUMAN</t>
  </si>
  <si>
    <t>sp|P06702|S10A9_HUMAN Protein S100-A9 OS=Homo sapiens GN=S100A9 PE=1 SV=1;tr|B2R4M6|B2R4M6_HUMAN Protein S100 OS=Homo sapiens PE=2 SV=1</t>
  </si>
  <si>
    <t>sp|P06727|APOA4_HUMAN;tr|Q13784|Q13784_HUMAN</t>
  </si>
  <si>
    <t>sp|P06727|APOA4_HUMAN Apolipoprotein A-IV OS=Homo sapiens GN=APOA4 PE=1 SV=3;tr|Q13784|Q13784_HUMAN APOA4 protein (Fragment) OS=Homo sapiens GN=APOA4 PE=2 SV=1</t>
  </si>
  <si>
    <t>tr|Q5U077|Q5U077_HUMAN;sp|P07195|LDHB_HUMAN;tr|A8MW50|A8MW50_HUMAN;tr|C9J7H8|C9J7H8_HUMAN;tr|F5H793|F5H793_HUMAN;tr|Q59G78|Q59G78_HUMAN</t>
  </si>
  <si>
    <t>tr|Q5U077|Q5U077_HUMAN L-lactate dehydrogenase OS=Homo sapiens GN=LDHB PE=2 SV=1;sp|P07195|LDHB_HUMAN L-lactate dehydrogenase B chain OS=Homo sapiens GN=LDHB PE=1 SV=2;tr|A8MW50|A8MW50_HUMAN L-lactate dehydrogenase (Fragment) OS=Homo sapiens GN=LDHB PE=1 S</t>
  </si>
  <si>
    <t>tr|A0A0S2Z4K3|A0A0S2Z4K3_HUMAN;sp|P07225|PROS_HUMAN;tr|A0A0S2Z4L3|A0A0S2Z4L3_HUMAN;tr|Q9NSD0|Q9NSD0_HUMAN;tr|Q16519|Q16519_HUMAN;tr|G5E9F8|G5E9F8_HUMAN;tr|B4E1L6|B4E1L6_HUMAN;tr|Q8IXD4|Q8IXD4_HUMAN;tr|Q8IXC3|Q8IXC3_HUMAN;tr|Q16441|Q16441_HUMAN;tr|H7BXT0|H7BXT0_HUMAN;tr|Q8IXD1|Q8IXD1_HUMAN;tr|C9K0R0|C9K0R0_HUMAN;tr|Q8IVH1|Q8IVH1_HUMAN;tr|Q8IXD0|Q8IXD0_HUMAN;tr|Q8J011|Q8J011_HUMAN;tr|Q8J010|Q8J010_HUMAN;tr|Q06F34|Q06F34_HUMAN;tr|Q8IXD2|Q8IXD2_HUMAN;tr|Q8IXC9|Q8IXC9_HUMAN;tr|Q7KYZ1|Q7KYZ1_HUMAN;tr|Q1W148|Q1W148_HUMAN</t>
  </si>
  <si>
    <t>tr|A0A0S2Z4K3|A0A0S2Z4K3_HUMAN Protein S isoform 1 (Fragment) OS=Homo sapiens GN=PROS1 PE=2 SV=1;sp|P07225|PROS_HUMAN Vitamin K-dependent protein S OS=Homo sapiens GN=PROS1 PE=1 SV=1;tr|A0A0S2Z4L3|A0A0S2Z4L3_HUMAN Protein S isoform 2 (Fragment) OS=Homo sap</t>
  </si>
  <si>
    <t>tr|B4DG86|B4DG86_HUMAN;tr|A2VDG3|A2VDG3_HUMAN;tr|B4E2Y8|B4E2Y8_HUMAN;tr|E9PEK4|E9PEK4_HUMAN;tr|Q59HE0|Q59HE0_HUMAN;sp|P07333|CSF1R_HUMAN;tr|D6RGW1|D6RGW1_HUMAN</t>
  </si>
  <si>
    <t>tr|B4DG86|B4DG86_HUMAN cDNA FLJ60487, highly similar to Macrophage colony-stimulating factor 1receptor (CSF-1-R) (EC 2.7.10.1) OS=Homo sapiens PE=2 SV=1;tr|A2VDG3|A2VDG3_HUMAN CSF1R protein (Fragment) OS=Homo sapiens GN=CSF1R PE=2 SV=1;tr|B4E2Y8|B4E2Y8_HUM</t>
  </si>
  <si>
    <t>tr|A0A1B0GV23|A0A1B0GV23_HUMAN;tr|A0A1B0GVD5|A0A1B0GVD5_HUMAN;tr|A0A1B0GWE8|A0A1B0GWE8_HUMAN;tr|V9HWI3|V9HWI3_HUMAN;sp|P07339|CATD_HUMAN;tr|A0A1B0GU92|A0A1B0GU92_HUMAN;tr|A0A1B0GU03|A0A1B0GU03_HUMAN;tr|A0A1B0GW44|A0A1B0GW44_HUMAN;tr|A0A1B0GVP3|A0A1B0GVP3_HUMAN;tr|F8WD96|F8WD96_HUMAN;tr|C9JH19|C9JH19_HUMAN;tr|F8W787|F8W787_HUMAN;tr|H7C469|H7C469_HUMAN;tr|A0A1B0GV01|A0A1B0GV01_HUMAN;tr|H7C1V0|H7C1V0_HUMAN;tr|A0A1B0GVF1|A0A1B0GVF1_HUMAN;tr|A0A0S2Z3L4|A0A0S2Z3L4_HUMAN</t>
  </si>
  <si>
    <t>tr|A0A1B0GV23|A0A1B0GV23_HUMAN Cathepsin D OS=Homo sapiens GN=CTSD PE=4 SV=1;tr|A0A1B0GVD5|A0A1B0GVD5_HUMAN Cathepsin D OS=Homo sapiens GN=CTSD PE=4 SV=1;tr|A0A1B0GWE8|A0A1B0GWE8_HUMAN Cathepsin D OS=Homo sapiens GN=CTSD PE=4 SV=1;tr|V9HWI3|V9HWI3_HUMAN Ca</t>
  </si>
  <si>
    <t>sp|P07357|CO8A_HUMAN;tr|Q05CV2|Q05CV2_HUMAN</t>
  </si>
  <si>
    <t>sp|P07357|CO8A_HUMAN Complement component C8 alpha chain OS=Homo sapiens GN=C8A PE=1 SV=2;tr|Q05CV2|Q05CV2_HUMAN C8A protein (Fragment) OS=Homo sapiens GN=C8A PE=2 SV=1</t>
  </si>
  <si>
    <t>tr|B7Z550|B7Z550_HUMAN;tr|B7Z555|B7Z555_HUMAN;sp|P07358|CO8B_HUMAN;tr|B7ZA94|B7ZA94_HUMAN;tr|F5GY80|F5GY80_HUMAN;tr|F5H7G1|F5H7G1_HUMAN;tr|A8K9M5|A8K9M5_HUMAN;tr|Q05CV3|Q05CV3_HUMAN</t>
  </si>
  <si>
    <t>tr|B7Z550|B7Z550_HUMAN Complement component 8, beta polypeptide, isoform CRA_b OS=Homo sapiens GN=C8B PE=2 SV=1;tr|B7Z555|B7Z555_HUMAN cDNA FLJ55311, highly similar to Complement component C8 beta chain OS=Homo sapiens PE=2 SV=1;sp|P07358|CO8B_HUMAN Comple</t>
  </si>
  <si>
    <t>tr|L7UYB8|L7UYB8_HUMAN;tr|E0D852|E0D852_HUMAN;tr|E0D853|E0D853_HUMAN;tr|E0D854|E0D854_HUMAN;tr|A0A193AU54|A0A193AU54_HUMAN;tr|L7UV37|L7UV37_HUMAN;tr|A0A193AUV8|A0A193AUV8_HUMAN;tr|A0A0C4DGZ8|A0A0C4DGZ8_HUMAN;tr|A5CKE2|A5CKE2_HUMAN;sp|P07359|GP1BA_HUMAN;tr|E5FY30|E5FY30_HUMAN;tr|E0D851|E0D851_HUMAN;tr|A0A193AUJ5|A0A193AUJ5_HUMAN;tr|L7URT5|L7URT5_HUMAN;tr|Q06AK0|Q06AK0_HUMAN;tr|A0A193AUC0|A0A193AUC0_HUMAN</t>
  </si>
  <si>
    <t>tr|L7UYB8|L7UYB8_HUMAN Glycoprotein Ib alpha polypeptide G942 deletion mutant OS=Homo sapiens GN=GP1BA PE=2 SV=1;tr|E0D852|E0D852_HUMAN Platelet glycoprotein Ib alpha polypeptide type 2 OS=Homo sapiens GN=GP1BA PE=4 SV=1;tr|E0D853|E0D853_HUMAN Platelet gly</t>
  </si>
  <si>
    <t>sp|P07360|CO8G_HUMAN;tr|Q5SQ08|Q5SQ08_HUMAN</t>
  </si>
  <si>
    <t>sp|P07360|CO8G_HUMAN Complement component C8 gamma chain OS=Homo sapiens GN=C8G PE=1 SV=3;tr|Q5SQ08|Q5SQ08_HUMAN Complement component C8 gamma chain (Fragment) OS=Homo sapiens GN=C8G PE=1 SV=1</t>
  </si>
  <si>
    <t>sp|P07737|PROF1_HUMAN;tr|K7EJ44|K7EJ44_HUMAN;tr|I3L3D5|I3L3D5_HUMAN;CON__P02584</t>
  </si>
  <si>
    <t>sp|P07737|PROF1_HUMAN Profilin-1 OS=Homo sapiens GN=PFN1 PE=1 SV=2;tr|K7EJ44|K7EJ44_HUMAN Profilin OS=Homo sapiens GN=PFN1 PE=1 SV=1;tr|I3L3D5|I3L3D5_HUMAN Profilin (Fragment) OS=Homo sapiens GN=PFN1 PE=1 SV=1</t>
  </si>
  <si>
    <t>tr|W0UV93|W0UV93_HUMAN;sp|P07998|RNAS1_HUMAN;tr|G3V357|G3V357_HUMAN</t>
  </si>
  <si>
    <t>tr|W0UV93|W0UV93_HUMAN Ribonuclease A C1 OS=Homo sapiens GN=RAC1 PE=3 SV=1;sp|P07998|RNAS1_HUMAN Ribonuclease pancreatic OS=Homo sapiens GN=RNASE1 PE=1 SV=4;tr|G3V357|G3V357_HUMAN Ribonuclease pancreatic OS=Homo sapiens GN=RNASE1 PE=1 SV=1</t>
  </si>
  <si>
    <t>sp|P08185|CBG_HUMAN;tr|B2R9F2|B2R9F2_HUMAN;tr|G3V350|G3V350_HUMAN;tr|G3V4V7|G3V4V7_HUMAN</t>
  </si>
  <si>
    <t xml:space="preserve">sp|P08185|CBG_HUMAN Corticosteroid-binding globulin OS=Homo sapiens GN=SERPINA6 PE=1 SV=1;tr|B2R9F2|B2R9F2_HUMAN cDNA, FLJ94361, highly similar to Homo sapiens serine (or cysteine) proteinase inhibitor, clade A(alpha-1 antiproteinase, antitrypsin), member </t>
  </si>
  <si>
    <t>tr|A0A024R6R4|A0A024R6R4_HUMAN;sp|P08253|MMP2_HUMAN;tr|H3BR66|H3BR66_HUMAN;tr|H3BV48|H3BV48_HUMAN</t>
  </si>
  <si>
    <t>tr|A0A024R6R4|A0A024R6R4_HUMAN Matrix metallopeptidase 2 (Gelatinase A, 72kDa gelatinase, 72kDa type IV collagenase), isoform CRA_a OS=Homo sapiens GN=MMP2 PE=3 SV=1;sp|P08253|MMP2_HUMAN 72 kDa type IV collagenase OS=Homo sapiens GN=MMP2 PE=1 SV=2;tr|H3BR6</t>
  </si>
  <si>
    <t>tr|B2R9V7|B2R9V7_HUMAN;tr|A0A140VJU8|A0A140VJU8_HUMAN;sp|P08294|SODE_HUMAN;tr|Q16867|Q16867_HUMAN;tr|M0R1V4|M0R1V4_HUMAN</t>
  </si>
  <si>
    <t>tr|B2R9V7|B2R9V7_HUMAN Superoxide dismutase [Cu-Zn] OS=Homo sapiens PE=2 SV=1;tr|A0A140VJU8|A0A140VJU8_HUMAN Superoxide dismutase [Cu-Zn] OS=Homo sapiens PE=2 SV=1;sp|P08294|SODE_HUMAN Extracellular superoxide dismutase [Cu-Zn] OS=Homo sapiens GN=SOD3 PE=1</t>
  </si>
  <si>
    <t>tr|B2R888|B2R888_HUMAN;sp|P08571|CD14_HUMAN;tr|F1C4A7|F1C4A7_HUMAN;tr|D6RFL4|D6RFL4_HUMAN;tr|E7EVL5|E7EVL5_HUMAN</t>
  </si>
  <si>
    <t>tr|B2R888|B2R888_HUMAN Monocyte differentiation antigen CD14 OS=Homo sapiens PE=2 SV=1;sp|P08571|CD14_HUMAN Monocyte differentiation antigen CD14 OS=Homo sapiens GN=CD14 PE=1 SV=2;tr|F1C4A7|F1C4A7_HUMAN Monocyte differentiation antigen CD14 OS=Homo sapiens</t>
  </si>
  <si>
    <t>tr|A0A024R962|A0A024R962_HUMAN;sp|P08603|CFAH_HUMAN;tr|A0A024R984|A0A024R984_HUMAN;tr|Q14006|Q14006_HUMAN;tr|A0A0D9SG88|A0A0D9SG88_HUMAN;tr|Q5TFM2|Q5TFM2_HUMAN;tr|U5TZG9|U5TZG9_HUMAN;tr|W5U1X0|W5U1X0_HUMAN</t>
  </si>
  <si>
    <t>tr|A0A024R962|A0A024R962_HUMAN HCG40889, isoform CRA_b OS=Homo sapiens GN=hCG_40889 PE=4 SV=1;sp|P08603|CFAH_HUMAN Complement factor H OS=Homo sapiens GN=CFH PE=1 SV=4;tr|A0A024R984|A0A024R984_HUMAN HCG40889, isoform CRA_a OS=Homo sapiens GN=hCG_40889 PE=4</t>
  </si>
  <si>
    <t>sp|P08697|A2AP_HUMAN;tr|A0A0G2JPA8|A0A0G2JPA8_HUMAN;tr|C9JMH6|C9JMH6_HUMAN;tr|A0A0J9YY65|A0A0J9YY65_HUMAN;tr|C9JPV4|C9JPV4_HUMAN;tr|A0A0J9YWQ3|A0A0J9YWQ3_HUMAN;CON__P28800</t>
  </si>
  <si>
    <t>sp|P08697|A2AP_HUMAN Alpha-2-antiplasmin OS=Homo sapiens GN=SERPINF2 PE=1 SV=3;tr|A0A0G2JPA8|A0A0G2JPA8_HUMAN Alpha-2-antiplasmin OS=Homo sapiens GN=SERPINF2 PE=1 SV=1;tr|C9JMH6|C9JMH6_HUMAN Alpha-2-antiplasmin (Fragment) OS=Homo sapiens GN=SERPINF2 PE=1 S</t>
  </si>
  <si>
    <t>tr|A3RKG7|A3RKG7_HUMAN;tr|F5H8B0|F5H8B0_HUMAN;tr|B4DPM2|B4DPM2_HUMAN;sp|P08709|FA7_HUMAN</t>
  </si>
  <si>
    <t>tr|A3RKG7|A3RKG7_HUMAN Coagulation factor VII (Fragment) OS=Homo sapiens PE=2 SV=1;tr|F5H8B0|F5H8B0_HUMAN Coagulation factor VII OS=Homo sapiens GN=F7 PE=1 SV=2;tr|B4DPM2|B4DPM2_HUMAN cDNA FLJ55738, highly similar to Coagulation factor VII (EC 3.4.21.21) O</t>
  </si>
  <si>
    <t>sp|P09172|DOPO_HUMAN;tr|Q5T382|Q5T382_HUMAN</t>
  </si>
  <si>
    <t>sp|P09172|DOPO_HUMAN Dopamine beta-hydroxylase OS=Homo sapiens GN=DBH PE=1 SV=3</t>
  </si>
  <si>
    <t>sp|P09871|C1S_HUMAN;tr|B3KNX0|B3KNX0_HUMAN;tr|A8K2N0|A8K2N0_HUMAN;tr|F8WCZ6|F8WCZ6_HUMAN;tr|A0A087X232|A0A087X232_HUMAN;tr|H0Y5D1|H0Y5D1_HUMAN;tr|F5H7T4|F5H7T4_HUMAN;tr|B5MCV4|B5MCV4_HUMAN</t>
  </si>
  <si>
    <t>sp|P09871|C1S_HUMAN Complement C1s subcomponent OS=Homo sapiens GN=C1S PE=1 SV=1;tr|B3KNX0|B3KNX0_HUMAN cDNA FLJ30621 fis, clone CTONG2001681, highly similar to Complement C1s subcomponent (EC 3.4.21.42) OS=Homo sapiens PE=2 SV=1;tr|A8K2N0|A8K2N0_HUMAN cDN</t>
  </si>
  <si>
    <t>sp|P0C0L4|CO4A_HUMAN;tr|B4DIE5|B4DIE5_HUMAN;CON__ENSEMBL:ENSBTAP00000007350;CON__P01030;tr|Q9UM89|Q9UM89_HUMAN;tr|Q6U2K2|Q6U2K2_HUMAN;tr|Q6U2H4|Q6U2H4_HUMAN;tr|Q6U2E0|Q6U2E0_HUMAN;tr|Q6U2L6|Q6U2L6_HUMAN</t>
  </si>
  <si>
    <t>sp|P0C0L4|CO4A_HUMAN Complement C4-A OS=Homo sapiens GN=C4A PE=1 SV=2</t>
  </si>
  <si>
    <t>sp|P0C0L5|CO4B_HUMAN;tr|F5GXS0|F5GXS0_HUMAN;tr|B4E344|B4E344_HUMAN;tr|B4DDH0|B4DDH0_HUMAN;tr|Q6U2M2|Q6U2M2_HUMAN</t>
  </si>
  <si>
    <t>sp|P0C0L5|CO4B_HUMAN Complement C4-B OS=Homo sapiens GN=C4B PE=1 SV=2;tr|F5GXS0|F5GXS0_HUMAN Complement C4-B OS=Homo sapiens GN=C4B PE=1 SV=1</t>
  </si>
  <si>
    <t>tr|J3QS39|J3QS39_HUMAN;tr|J3QTR3|J3QTR3_HUMAN;tr|F5H6Q2|F5H6Q2_HUMAN;tr|Q3MIH3|Q3MIH3_HUMAN;sp|P62987|RL40_HUMAN;tr|F5GYU3|F5GYU3_HUMAN;tr|F5H2Z3|F5H2Z3_HUMAN;tr|F5H265|F5H265_HUMAN;tr|Q5UGI3|Q5UGI3_HUMAN;tr|B4DV12|B4DV12_HUMAN;tr|F5H388|F5H388_HUMAN;tr|Q5RKT7|Q5RKT7_HUMAN;tr|B2RDW1|B2RDW1_HUMAN;sp|P62979|RS27A_HUMAN;tr|F5H747|F5H747_HUMAN;tr|F5GXK7|F5GXK7_HUMAN;tr|J3QKN0|J3QKN0_HUMAN;tr|Q5U5U6|Q5U5U6_HUMAN;tr|Q5PY61|Q5PY61_HUMAN;sp|P0CG47|UBB_HUMAN;tr|Q9UFQ0|Q9UFQ0_HUMAN;tr|Q96C32|Q96C32_HUMAN;tr|Q96MH4|Q96MH4_HUMAN;tr|L8B4I8|L8B4I8_HUMAN;tr|L8B196|L8B196_HUMAN;tr|Q96H31|Q96H31_HUMAN;tr|L8B4R0|L8B4R0_HUMAN;tr|A8K674|A8K674_HUMAN;tr|L8B4Z6|L8B4Z6_HUMAN;tr|L8B4M0|L8B4M0_HUMAN;tr|L8B4J3|L8B4J3_HUMAN;sp|P0CG48|UBC_HUMAN;tr|Q66K58|Q66K58_HUMAN;tr|Q59EM9|Q59EM9_HUMAN;tr|M0R1V7|M0R1V7_HUMAN;tr|Q49A90|Q49A90_HUMAN;tr|M0R1M6|M0R1M6_HUMAN;tr|Q8WYN9|Q8WYN9_HUMAN;tr|M0R2S1|M0R2S1_HUMAN;tr|J3QSA3|J3QSA3_HUMAN;tr|F5GZ39|F5GZ39_HUMAN</t>
  </si>
  <si>
    <t xml:space="preserve">tr|J3QS39|J3QS39_HUMAN Polyubiquitin-B (Fragment) OS=Homo sapiens GN=UBB PE=1 SV=1;tr|J3QTR3|J3QTR3_HUMAN Ubiquitin-40S ribosomal protein S27a (Fragment) OS=Homo sapiens GN=RPS27A PE=1 SV=1;tr|F5H6Q2|F5H6Q2_HUMAN Polyubiquitin-C (Fragment) OS=Homo sapiens </t>
  </si>
  <si>
    <t>sp|P10643|CO7_HUMAN;tr|A8K2T4|A8K2T4_HUMAN;tr|Q05CI3|Q05CI3_HUMAN;CON__Q29RQ1;tr|A0A172Q3A0|A0A172Q3A0_HUMAN;tr|B4DLR2|B4DLR2_HUMAN;tr|A0A0D9SEN1|A0A0D9SEN1_HUMAN;tr|B2RD89|B2RD89_HUMAN;tr|A0A140GPP7|A0A140GPP7_HUMAN;sp|Q12884|SEPR_HUMAN</t>
  </si>
  <si>
    <t>sp|P10643|CO7_HUMAN Complement component C7 OS=Homo sapiens GN=C7 PE=1 SV=2;tr|A8K2T4|A8K2T4_HUMAN cDNA FLJ78207, highly similar to Human complement protein component C7 mRNA OS=Homo sapiens PE=2 SV=1</t>
  </si>
  <si>
    <t>sp|P10909|CLUS_HUMAN;tr|H0YC35|H0YC35_HUMAN;tr|H0YLK8|H0YLK8_HUMAN;tr|E7ERK6|E7ERK6_HUMAN;tr|B4DW11|B4DW11_HUMAN;tr|E7ETB4|E7ETB4_HUMAN;tr|H0YAS8|H0YAS8_HUMAN;tr|E5RG36|E5RG36_HUMAN;tr|E5RGB0|E5RGB0_HUMAN;tr|Q8IWL5|Q8IWL5_HUMAN;tr|E5RH61|E5RH61_HUMAN;tr|E5RJZ5|E5RJZ5_HUMAN;tr|Q8IWM0|Q8IWM0_HUMAN;tr|Q6LDQ3|Q6LDQ3_HUMAN</t>
  </si>
  <si>
    <t>sp|P10909|CLUS_HUMAN Clusterin OS=Homo sapiens GN=CLU PE=1 SV=1;tr|H0YC35|H0YC35_HUMAN Clusterin (Fragment) OS=Homo sapiens GN=CLU PE=1 SV=1;tr|H0YLK8|H0YLK8_HUMAN Clusterin (Fragment) OS=Homo sapiens GN=CLU PE=1 SV=1</t>
  </si>
  <si>
    <t>tr|V9HWB4|V9HWB4_HUMAN;sp|P11021|GRP78_HUMAN;tr|B4DEF7|B4DEF7_HUMAN;tr|E9PI65|E9PI65_HUMAN;tr|E9PLF4|E9PLF4_HUMAN;tr|B4DTX2|B4DTX2_HUMAN;tr|E9PN89|E9PN89_HUMAN;tr|Q53HF2|Q53HF2_HUMAN;tr|B4E1Q1|B4E1Q1_HUMAN;tr|B4DXY3|B4DXY3_HUMAN;tr|Q96IS6|Q96IS6_HUMAN;tr|B3KTV0|B3KTV0_HUMAN;tr|E9PKE3|E9PKE3_HUMAN;tr|A0A024R6B5|A0A024R6B5_HUMAN;sp|P54652|HSP72_HUMAN;tr|Q53FA3|Q53FA3_HUMAN;tr|B2RCQ9|B2RCQ9_HUMAN;sp|P34931|HS71L_HUMAN;tr|V9HW22|V9HW22_HUMAN;sp|P11142|HSP7C_HUMAN;tr|B4DI54|B4DI54_HUMAN</t>
  </si>
  <si>
    <t>tr|V9HWB4|V9HWB4_HUMAN Epididymis secretory sperm binding protein Li 89n OS=Homo sapiens GN=HEL-S-89n PE=2 SV=1;sp|P11021|GRP78_HUMAN 78 kDa glucose-regulated protein OS=Homo sapiens GN=HSPA5 PE=1 SV=2</t>
  </si>
  <si>
    <t>sp|P11226|MBL2_HUMAN</t>
  </si>
  <si>
    <t>sp|P11226|MBL2_HUMAN Mannose-binding protein C OS=Homo sapiens GN=MBL2 PE=1 SV=2</t>
  </si>
  <si>
    <t>tr|E7ENL6|E7ENL6_HUMAN;tr|B7ZW00|B7ZW00_HUMAN;tr|D9ZGF2|D9ZGF2_HUMAN;sp|P12111|CO6A3_HUMAN;tr|B4E0A4|B4E0A4_HUMAN;tr|Q63HQ4|Q63HQ4_HUMAN;tr|C9JNG9|C9JNG9_HUMAN;tr|Q59F25|Q59F25_HUMAN;tr|Q6MZG6|Q6MZG6_HUMAN;tr|Q8N4Z1|Q8N4Z1_HUMAN</t>
  </si>
  <si>
    <t>tr|E7ENL6|E7ENL6_HUMAN Collagen alpha-3(VI) chain OS=Homo sapiens GN=COL6A3 PE=1 SV=2;tr|B7ZW00|B7ZW00_HUMAN COL6A3 protein OS=Homo sapiens GN=COL6A3 PE=2 SV=1;tr|D9ZGF2|D9ZGF2_HUMAN Collagen, type VI, alpha 3 OS=Homo sapiens GN=COL6A3 PE=4 SV=1;sp|P12111|</t>
  </si>
  <si>
    <t>sp|P12259|FA5_HUMAN;tr|A0A0A0MRJ7|A0A0A0MRJ7_HUMAN;tr|B4DU26|B4DU26_HUMAN;tr|Q2I258|Q2I258_HUMAN;tr|Q8WWQ7|Q8WWQ7_HUMAN;tr|Q2HZZ0|Q2HZZ0_HUMAN;tr|Q8TD21|Q8TD21_HUMAN;tr|F6MG31|F6MG31_HUMAN;tr|Q1L610|Q1L610_HUMAN;tr|Q2HZZ1|Q2HZZ1_HUMAN</t>
  </si>
  <si>
    <t>sp|P12259|FA5_HUMAN Coagulation factor V OS=Homo sapiens GN=F5 PE=1 SV=4;tr|A0A0A0MRJ7|A0A0A0MRJ7_HUMAN Coagulation factor V OS=Homo sapiens GN=F5 PE=1 SV=1</t>
  </si>
  <si>
    <t>tr|A5D8W4|A5D8W4_HUMAN;tr|A0A087WX17|A0A087WX17_HUMAN;tr|A0A087WU43|A0A087WU43_HUMAN;tr|B3GN61|B3GN61_HUMAN;tr|D3XNU5|D3XNU5_HUMAN;tr|A0A0U2ZQU7|A0A0U2ZQU7_HUMAN;tr|A0A0E3XJU3|A0A0E3XJU3_HUMAN;sp|P12830|CADH1_HUMAN;tr|Q9UII7|Q9UII7_HUMAN;tr|A0A087WXI5|A0A087WXI5_HUMAN;tr|H3BNC6|H3BNC6_HUMAN;tr|J3QKP1|J3QKP1_HUMAN;tr|H3BVI7|H3BVI7_HUMAN;tr|B4DNH0|B4DNH0_HUMAN</t>
  </si>
  <si>
    <t>tr|A5D8W4|A5D8W4_HUMAN CDH1 protein OS=Homo sapiens GN=CDH1 PE=1 SV=1;tr|A0A087WX17|A0A087WX17_HUMAN Cadherin-1 OS=Homo sapiens GN=CDH1 PE=1 SV=1;tr|A0A087WU43|A0A087WU43_HUMAN Cadherin-1 OS=Homo sapiens GN=CDH1 PE=1 SV=1;tr|B3GN61|B3GN61_HUMAN Truncated E</t>
  </si>
  <si>
    <t>tr|J3K000|J3K000_HUMAN;tr|A0A140VJR2|A0A140VJR2_HUMAN;sp|P12955|PEPD_HUMAN;tr|V9GYE4|V9GYE4_HUMAN;tr|K7ES25|K7ES25_HUMAN</t>
  </si>
  <si>
    <t>tr|J3K000|J3K000_HUMAN PEPD protein OS=Homo sapiens GN=PEPD PE=2 SV=1;tr|A0A140VJR2|A0A140VJR2_HUMAN Testicular tissue protein Li 138 OS=Homo sapiens PE=2 SV=1;sp|P12955|PEPD_HUMAN Xaa-Pro dipeptidase OS=Homo sapiens GN=PEPD PE=1 SV=3</t>
  </si>
  <si>
    <t>tr|B4E2S7|B4E2S7_HUMAN;sp|P13473|LAMP2_HUMAN;tr|B7Z2R9|B7Z2R9_HUMAN;tr|H0YCG2|H0YCG2_HUMAN;tr|B4DF49|B4DF49_HUMAN</t>
  </si>
  <si>
    <t>tr|B4E2S7|B4E2S7_HUMAN cDNA FLJ58780, highly similar to Homo sapiens lysosomal-associated membrane protein 2 (LAMP2), transcript variant LAMP2B, mRNA OS=Homo sapiens PE=2 SV=1;sp|P13473|LAMP2_HUMAN Lysosome-associated membrane glycoprotein 2 OS=Homo sapien</t>
  </si>
  <si>
    <t>tr|H7BYX6|H7BYX6_HUMAN;tr|A0A087WTE4|A0A087WTE4_HUMAN;tr|A0A087WTF6|A0A087WTF6_HUMAN;tr|A0A087WX77|A0A087WX77_HUMAN;sp|P13591|NCAM1_HUMAN;tr|A0A087WWD4|A0A087WWD4_HUMAN;tr|A0A087WV75|A0A087WV75_HUMAN;tr|A0A087WVU1|A0A087WVU1_HUMAN;tr|A0A0D9SF98|A0A0D9SF98_HUMAN;tr|A0A087WWJ5|A0A087WWJ5_HUMAN;tr|A0A0C4DGS4|A0A0C4DGS4_HUMAN;tr|A0A087X1V2|A0A087X1V2_HUMAN;tr|B7Z8D6|B7Z8D6_HUMAN;tr|B4DSQ7|B4DSQ7_HUMAN;tr|A0A087WTR3|A0A087WTR3_HUMAN;tr|A0A087WZS4|A0A087WZS4_HUMAN</t>
  </si>
  <si>
    <t>tr|H7BYX6|H7BYX6_HUMAN Neural cell adhesion molecule 1 OS=Homo sapiens GN=NCAM1 PE=1 SV=2;tr|A0A087WTE4|A0A087WTE4_HUMAN Neural cell adhesion molecule 1 OS=Homo sapiens GN=NCAM1 PE=1 SV=1;tr|A0A087WTF6|A0A087WTF6_HUMAN Neural cell adhesion molecule 1 OS=Ho</t>
  </si>
  <si>
    <t>tr|J3QQR8|J3QQR8_HUMAN;tr|J3QQX6|J3QQX6_HUMAN;tr|J3QRQ1|J3QRQ1_HUMAN;tr|J3QRT5|J3QRT5_HUMAN;tr|D3DU30|D3DU30_HUMAN;tr|Q6FHE2|Q6FHE2_HUMAN;tr|A8KAP5|A8KAP5_HUMAN;sp|P13598|ICAM2_HUMAN;tr|Q59ED3|Q59ED3_HUMAN;tr|J3QKR4|J3QKR4_HUMAN;tr|B7Z316|B7Z316_HUMAN</t>
  </si>
  <si>
    <t>tr|J3QQR8|J3QQR8_HUMAN Intercellular adhesion molecule 2 (Fragment) OS=Homo sapiens GN=ICAM2 PE=1 SV=8;tr|J3QQX6|J3QQX6_HUMAN Intercellular adhesion molecule 2 (Fragment) OS=Homo sapiens GN=ICAM2 PE=1 SV=1;tr|J3QRQ1|J3QRQ1_HUMAN Intercellular adhesion mole</t>
  </si>
  <si>
    <t>sp|P13671|CO6_HUMAN;tr|C9JC72|C9JC72_HUMAN</t>
  </si>
  <si>
    <t>sp|P13671|CO6_HUMAN Complement component C6 OS=Homo sapiens GN=C6 PE=1 SV=3</t>
  </si>
  <si>
    <t>tr|V9HWJ7|V9HWJ7_HUMAN;tr|A0A024RDT4|A0A024RDT4_HUMAN;sp|P13796|PLSL_HUMAN;tr|Q53FI1|Q53FI1_HUMAN;tr|Q59GX5|Q59GX5_HUMAN;tr|B3KUI1|B3KUI1_HUMAN;tr|Q5TBN3|Q5TBN3_HUMAN;tr|B4DPW9|B4DPW9_HUMAN;tr|A0A0A0MSQ0|A0A0A0MSQ0_HUMAN;tr|Q53GY0|Q53GY0_HUMAN;sp|P13797|PLST_HUMAN;tr|U3KQI3|U3KQI3_HUMAN;tr|B4DI60|B4DI60_HUMAN;tr|B4DPU6|B4DPU6_HUMAN;tr|B4DG31|B4DG31_HUMAN;tr|Q96HI1|Q96HI1_HUMAN;tr|Q5TBN5|Q5TBN5_HUMAN</t>
  </si>
  <si>
    <t>tr|V9HWJ7|V9HWJ7_HUMAN Epididymis secretory protein Li 37 OS=Homo sapiens GN=HEL-S-37 PE=2 SV=1;tr|A0A024RDT4|A0A024RDT4_HUMAN Lymphocyte cytosolic protein 1 (L-plastin), isoform CRA_a OS=Homo sapiens GN=LCP1 PE=4 SV=1;sp|P13796|PLSL_HUMAN Plastin-2 OS=Hom</t>
  </si>
  <si>
    <t>tr|E9PNW4|E9PNW4_HUMAN;tr|Q6FHM9|Q6FHM9_HUMAN;sp|P13987|CD59_HUMAN;tr|E9PR17|E9PR17_HUMAN;tr|H0YET2|H0YET2_HUMAN</t>
  </si>
  <si>
    <t>tr|E9PNW4|E9PNW4_HUMAN CD59 glycoprotein OS=Homo sapiens GN=CD59 PE=1 SV=1;tr|Q6FHM9|Q6FHM9_HUMAN CD59 antigen, complement regulatory protein, isoform CRA_b OS=Homo sapiens GN=CD59 PE=2 SV=1;sp|P13987|CD59_HUMAN CD59 glycoprotein OS=Homo sapiens GN=CD59 PE</t>
  </si>
  <si>
    <t>tr|B4DQA0|B4DQA0_HUMAN;sp|P14151|LYAM1_HUMAN;tr|Q8WW79|Q8WW79_HUMAN;tr|A0A024R8Z0|A0A024R8Z0_HUMAN;tr|A0A0H5AY34|A0A0H5AY34_HUMAN;tr|Q6ULR8|Q6ULR8_HUMAN</t>
  </si>
  <si>
    <t>tr|B4DQA0|B4DQA0_HUMAN cDNA FLJ57560, highly similar to L-selectin OS=Homo sapiens PE=2 SV=1;sp|P14151|LYAM1_HUMAN L-selectin OS=Homo sapiens GN=SELL PE=1 SV=2;tr|Q8WW79|Q8WW79_HUMAN L-selectin OS=Homo sapiens GN=SELL PE=2 SV=1;tr|A0A024R8Z0|A0A024R8Z0_HUM</t>
  </si>
  <si>
    <t>sp|P14543|NID1_HUMAN;tr|B4DM05|B4DM05_HUMAN</t>
  </si>
  <si>
    <t>sp|P14543|NID1_HUMAN Nidogen-1 OS=Homo sapiens GN=NID1 PE=1 SV=3</t>
  </si>
  <si>
    <t>tr|Q5CAQ5|Q5CAQ5_HUMAN;tr|V9HWP2|V9HWP2_HUMAN;sp|P14625|ENPL_HUMAN;tr|Q59FC6|Q59FC6_HUMAN;tr|B4DHT9|B4DHT9_HUMAN;tr|B4DU71|B4DU71_HUMAN;tr|Q96GW1|Q96GW1_HUMAN;tr|F8W026|F8W026_HUMAN;tr|B4DQX3|B4DQX3_HUMAN;tr|Q6PK50|Q6PK50_HUMAN;sp|Q58FF3|ENPLL_HUMAN;tr|Q58FF2|Q58FF2_HUMAN;tr|B4DMA2|B4DMA2_HUMAN;tr|B4DGL0|B4DGL0_HUMAN;tr|A0A024RD80|A0A024RD80_HUMAN;sp|P08238|HS90B_HUMAN</t>
  </si>
  <si>
    <t>tr|Q5CAQ5|Q5CAQ5_HUMAN Tumor rejection antigen (Gp96) 1 OS=Homo sapiens GN=TRA1 PE=2 SV=1;tr|V9HWP2|V9HWP2_HUMAN Epididymis luminal protein 35 OS=Homo sapiens GN=HEL-S-125m PE=2 SV=1;sp|P14625|ENPL_HUMAN Endoplasmin OS=Homo sapiens GN=HSP90B1 PE=1 SV=1;tr|</t>
  </si>
  <si>
    <t>tr|B7Z747|B7Z747_HUMAN;tr|B7Z507|B7Z507_HUMAN;sp|P14780|MMP9_HUMAN;tr|Q9Y354|Q9Y354_HUMAN;tr|B7Z7V0|B7Z7V0_HUMAN;tr|B7Z8A9|B7Z8A9_HUMAN</t>
  </si>
  <si>
    <t>tr|B7Z747|B7Z747_HUMAN cDNA FLJ51120, highly similar to Matrix metalloproteinase-9 (EC 3.4.24.35) OS=Homo sapiens PE=2 SV=1;tr|B7Z507|B7Z507_HUMAN cDNA FLJ51036, highly similar to Matrix metalloproteinase-9 (EC3.4.24.35) OS=Homo sapiens PE=2 SV=1;sp|P14780</t>
  </si>
  <si>
    <t>tr|A0A024RC61|A0A024RC61_HUMAN;sp|P15144|AMPN_HUMAN;tr|Q59E93|Q59E93_HUMAN;tr|B4DV63|B4DV63_HUMAN;tr|B4DP01|B4DP01_HUMAN;tr|B4DP96|B4DP96_HUMAN;tr|B4DPH5|B4DPH5_HUMAN;tr|H0YMC1|H0YMC1_HUMAN;tr|Q8IVL7|Q8IVL7_HUMAN</t>
  </si>
  <si>
    <t>tr|A0A024RC61|A0A024RC61_HUMAN Alanyl (Membrane) aminopeptidase (Aminopeptidase N, aminopeptidase M, microsomal aminopeptidase, CD13, p150), isoform CRA_a OS=Homo sapiens GN=ANPEP PE=4 SV=1;sp|P15144|AMPN_HUMAN Aminopeptidase N OS=Homo sapiens GN=ANPEP PE=</t>
  </si>
  <si>
    <t>tr|B3KSS4|B3KSS4_HUMAN;tr|A0A0A0MSA9|A0A0A0MSA9_HUMAN;tr|A8K4I1|A8K4I1_HUMAN;tr|A0A0C4DG49|A0A0C4DG49_HUMAN;sp|P15151|PVR_HUMAN</t>
  </si>
  <si>
    <t>tr|B3KSS4|B3KSS4_HUMAN cDNA FLJ36858 fis, clone ASTRO2015185, highly similar to POLIOVIRUS RECEPTOR OS=Homo sapiens PE=2 SV=1;tr|A0A0A0MSA9|A0A0A0MSA9_HUMAN Poliovirus receptor OS=Homo sapiens GN=PVR PE=1 SV=1;tr|A8K4I1|A8K4I1_HUMAN cDNA FLJ75404 OS=Homo s</t>
  </si>
  <si>
    <t>sp|P15169|CBPN_HUMAN;tr|B1AP58|B1AP58_HUMAN;CON__Q2KJ83</t>
  </si>
  <si>
    <t>sp|P15169|CBPN_HUMAN Carboxypeptidase N catalytic chain OS=Homo sapiens GN=CPN1 PE=1 SV=1</t>
  </si>
  <si>
    <t>tr|H0YD13|H0YD13_HUMAN;tr|H0YDW7|H0YDW7_HUMAN;tr|H0YCV9|H0YCV9_HUMAN;tr|H0Y5E4|H0Y5E4_HUMAN;tr|B4DN59|B4DN59_HUMAN;tr|A8K309|A8K309_HUMAN;sp|P16070|CD44_HUMAN;tr|C1PHC4|C1PHC4_HUMAN;tr|C1PHC3|C1PHC3_HUMAN;tr|E9PKC6|E9PKC6_HUMAN;tr|Q86UZ1|Q86UZ1_HUMAN;tr|H0YDX6|H0YDX6_HUMAN;tr|H0YD17|H0YD17_HUMAN;tr|H0Y2P0|H0Y2P0_HUMAN</t>
  </si>
  <si>
    <t>tr|H0YD13|H0YD13_HUMAN CD44 antigen OS=Homo sapiens GN=CD44 PE=1 SV=2;tr|H0YDW7|H0YDW7_HUMAN CD44 antigen (Fragment) OS=Homo sapiens GN=CD44 PE=1 SV=1;tr|H0YCV9|H0YCV9_HUMAN CD44 antigen (Fragment) OS=Homo sapiens GN=CD44 PE=1 SV=1;tr|H0Y5E4|H0Y5E4_HUMAN C</t>
  </si>
  <si>
    <t>sp|P16930|FAAA_HUMAN;tr|H0YLC7|H0YLC7_HUMAN;tr|B7Z4W2|B7Z4W2_HUMAN</t>
  </si>
  <si>
    <t>sp|P16930|FAAA_HUMAN Fumarylacetoacetase OS=Homo sapiens GN=FAH PE=1 SV=2</t>
  </si>
  <si>
    <t>tr|Q5T9B9|Q5T9B9_HUMAN;tr|A8K2X4|A8K2X4_HUMAN;tr|A0A024R878|A0A024R878_HUMAN;sp|P17813|EGLN_HUMAN;tr|Q96CG0|Q96CG0_HUMAN</t>
  </si>
  <si>
    <t>tr|Q5T9B9|Q5T9B9_HUMAN Endoglin (Osler-Rendu-Weber syndrome 1) OS=Homo sapiens GN=ENG PE=4 SV=1;tr|A8K2X4|A8K2X4_HUMAN cDNA FLJ75401, highly similar to Homo sapiens endoglin (Osler-Rendu-Weber syndrome 1), mRNA OS=Homo sapiens PE=2 SV=1;tr|A0A024R878|A0A02</t>
  </si>
  <si>
    <t>tr|A6XND0|A6XND0_HUMAN;sp|P17936|IBP3_HUMAN;tr|A6XND1|A6XND1_HUMAN;tr|B4DP07|B4DP07_HUMAN;tr|B4DN53|B4DN53_HUMAN;tr|B3KTQ0|B3KTQ0_HUMAN;tr|A6XNC9|A6XNC9_HUMAN;tr|B3KVF9|B3KVF9_HUMAN;tr|Q6ZSD0|Q6ZSD0_HUMAN;tr|B3KWK7|B3KWK7_HUMAN;tr|H0Y5K2|H0Y5K2_HUMAN;tr|B3KVY6|B3KVY6_HUMAN;tr|B3KTS0|B3KTS0_HUMAN;tr|B3KRZ1|B3KRZ1_HUMAN;tr|H0Y485|H0Y485_HUMAN;tr|B3KPF0|B3KPF0_HUMAN;tr|C9JMX4|C9JMX4_HUMAN;tr|B3KRJ8|B3KRJ8_HUMAN;tr|B3KTS7|B3KTS7_HUMAN</t>
  </si>
  <si>
    <t xml:space="preserve">tr|A6XND0|A6XND0_HUMAN Insulin-like growth factor binding protein 3 OS=Homo sapiens GN=IGFBP3 PE=1 SV=1;sp|P17936|IBP3_HUMAN Insulin-like growth factor-binding protein 3 OS=Homo sapiens GN=IGFBP3 PE=1 SV=2;tr|A6XND1|A6XND1_HUMAN Insulin-like growth factor </t>
  </si>
  <si>
    <t>sp|P18065|IBP2_HUMAN;tr|C9JMY1|C9JMY1_HUMAN;tr|Q59FF1|Q59FF1_HUMAN;tr|C9JW52|C9JW52_HUMAN;tr|H7C1H0|H7C1H0_HUMAN</t>
  </si>
  <si>
    <t>sp|P18065|IBP2_HUMAN Insulin-like growth factor-binding protein 2 OS=Homo sapiens GN=IGFBP2 PE=1 SV=2;tr|C9JMY1|C9JMY1_HUMAN Insulin-like growth factor-binding protein 2 OS=Homo sapiens GN=IGFBP2 PE=1 SV=1</t>
  </si>
  <si>
    <t>tr|A0A024QZN4|A0A024QZN4_HUMAN;tr|V9HWK2|V9HWK2_HUMAN;sp|P18206|VINC_HUMAN;tr|B4E3Q9|B4E3Q9_HUMAN;tr|B3KXA2|B3KXA2_HUMAN;tr|B4DTM7|B4DTM7_HUMAN;tr|Q5JQ13|Q5JQ13_HUMAN;tr|A0A096LPE1|A0A096LPE1_HUMAN;tr|B4DKC9|B4DKC9_HUMAN</t>
  </si>
  <si>
    <t>tr|A0A024QZN4|A0A024QZN4_HUMAN Vinculin, isoform CRA_c OS=Homo sapiens GN=VCL PE=4 SV=1;tr|V9HWK2|V9HWK2_HUMAN Epididymis luminal protein 114 OS=Homo sapiens GN=HEL114 PE=2 SV=1;sp|P18206|VINC_HUMAN Vinculin OS=Homo sapiens GN=VCL PE=1 SV=4;tr|B4E3Q9|B4E3Q</t>
  </si>
  <si>
    <t>sp|P18428|LBP_HUMAN;tr|Q8TCF0|Q8TCF0_HUMAN</t>
  </si>
  <si>
    <t>sp|P18428|LBP_HUMAN Lipopolysaccharide-binding protein OS=Homo sapiens GN=LBP PE=1 SV=3;tr|Q8TCF0|Q8TCF0_HUMAN LBP protein OS=Homo sapiens GN=LBP PE=2 SV=1</t>
  </si>
  <si>
    <t>tr|Q53FL7|Q53FL7_HUMAN;sp|P19320|VCAM1_HUMAN;tr|E9PDD2|E9PDD2_HUMAN;tr|F8UU18|F8UU18_HUMAN;tr|G0ZI12|G0ZI12_HUMAN;tr|F8UV74|F8UV74_HUMAN;tr|F2YYR6|F2YYR6_HUMAN</t>
  </si>
  <si>
    <t xml:space="preserve">tr|Q53FL7|Q53FL7_HUMAN Vascular cell adhesion molecule 1 isoform a variant (Fragment) OS=Homo sapiens PE=2 SV=1;sp|P19320|VCAM1_HUMAN Vascular cell adhesion protein 1 OS=Homo sapiens GN=VCAM1 PE=1 SV=1;tr|E9PDD2|E9PDD2_HUMAN Vascular cell adhesion protein </t>
  </si>
  <si>
    <t>sp|P19652|A1AG2_HUMAN</t>
  </si>
  <si>
    <t>sp|P19652|A1AG2_HUMAN Alpha-1-acid glycoprotein 2 OS=Homo sapiens GN=ORM2 PE=1 SV=2</t>
  </si>
  <si>
    <t>tr|A2RTY6|A2RTY6_HUMAN;sp|P19823|ITIH2_HUMAN;tr|D3DRR6|D3DRR6_HUMAN;tr|Q5T985|Q5T985_HUMAN;tr|B4DM79|B4DM79_HUMAN;tr|Q5T987|Q5T987_HUMAN;CON__Q9TRI1</t>
  </si>
  <si>
    <t xml:space="preserve">tr|A2RTY6|A2RTY6_HUMAN Inter-alpha (Globulin) inhibitor H2 OS=Homo sapiens GN=ITIH2 PE=2 SV=1;sp|P19823|ITIH2_HUMAN Inter-alpha-trypsin inhibitor heavy chain H2 OS=Homo sapiens GN=ITIH2 PE=1 SV=2;tr|D3DRR6|D3DRR6_HUMAN Inter-alpha (Globulin) inhibitor H2, </t>
  </si>
  <si>
    <t>sp|P19827|ITIH1_HUMAN;tr|B7Z549|B7Z549_HUMAN;tr|Q9P1C5|Q9P1C5_HUMAN;tr|H7C0N0|H7C0N0_HUMAN;tr|F8WAS2|F8WAS2_HUMAN;tr|B5MCP1|B5MCP1_HUMAN;tr|H7C5I0|H7C5I0_HUMAN</t>
  </si>
  <si>
    <t>sp|P19827|ITIH1_HUMAN Inter-alpha-trypsin inhibitor heavy chain H1 OS=Homo sapiens GN=ITIH1 PE=1 SV=3;tr|B7Z549|B7Z549_HUMAN cDNA FLJ56821, highly similar to Inter-alpha-trypsin inhibitor heavy chain H1 OS=Homo sapiens PE=2 SV=1</t>
  </si>
  <si>
    <t>tr|B2R950|B2R950_HUMAN;sp|P20742|PZP_HUMAN;tr|F5GXY0|F5GXY0_HUMAN</t>
  </si>
  <si>
    <t>tr|B2R950|B2R950_HUMAN cDNA, FLJ94213, highly similar to Homo sapiens pregnancy-zone protein (PZP), mRNA OS=Homo sapiens PE=2 SV=1;sp|P20742|PZP_HUMAN Pregnancy zone protein OS=Homo sapiens GN=PZP PE=1 SV=4</t>
  </si>
  <si>
    <t>sp|P20851|C4BPB_HUMAN;tr|Q5VVQ7|Q5VVQ7_HUMAN;tr|B4DDY0|B4DDY0_HUMAN</t>
  </si>
  <si>
    <t xml:space="preserve">sp|P20851|C4BPB_HUMAN C4b-binding protein beta chain OS=Homo sapiens GN=C4BPB PE=1 SV=1;tr|Q5VVQ7|Q5VVQ7_HUMAN C4b-binding protein beta chain (Fragment) OS=Homo sapiens GN=C4BPB PE=1 SV=1;tr|B4DDY0|B4DDY0_HUMAN cDNA FLJ52252, highly similar to C4b-binding </t>
  </si>
  <si>
    <t>tr|A0A140T8Y3|A0A140T8Y3_HUMAN;tr|A0A140TA52|A0A140TA52_HUMAN;sp|P22105|TENX_HUMAN;tr|A0A087X0I0|A0A087X0I0_HUMAN;tr|A0A140T8Z8|A0A140T8Z8_HUMAN;tr|A0A140T9C0|A0A140T9C0_HUMAN;tr|A0A140T902|A0A140T902_HUMAN;tr|A0A140TA41|A0A140TA41_HUMAN;tr|A0A140TA33|A0A140TA33_HUMAN;tr|A0A140T9L7|A0A140T9L7_HUMAN;tr|Q6IPK3|Q6IPK3_HUMAN;tr|B6RHJ5|B6RHJ5_HUMAN;sp|Q16473|TENXA_HUMAN;tr|Q9UE34|Q9UE34_HUMAN;tr|A0A087WWA5|A0A087WWA5_HUMAN;tr|A0A140T956|A0A140T956_HUMAN;tr|A0A140T923|A0A140T923_HUMAN;tr|C9J7W4|C9J7W4_HUMAN;tr|Q9Y464|Q9Y464_HUMAN;tr|Q9NPK7|Q9NPK7_HUMAN</t>
  </si>
  <si>
    <t>tr|A0A140T8Y3|A0A140T8Y3_HUMAN Tenascin-X OS=Homo sapiens GN=TNXB PE=1 SV=1;tr|A0A140TA52|A0A140TA52_HUMAN Tenascin-X OS=Homo sapiens GN=TNXB PE=1 SV=1;sp|P22105|TENX_HUMAN Tenascin-X OS=Homo sapiens GN=TNXB PE=1 SV=4;tr|A0A087X0I0|A0A087X0I0_HUMAN Tenasci</t>
  </si>
  <si>
    <t>tr|A0A087X1J7|A0A087X1J7_HUMAN;sp|P22352|GPX3_HUMAN;tr|H0YBE4|H0YBE4_HUMAN</t>
  </si>
  <si>
    <t>tr|A0A087X1J7|A0A087X1J7_HUMAN Glutathione peroxidase OS=Homo sapiens GN=GPX3 PE=1 SV=1;sp|P22352|GPX3_HUMAN Glutathione peroxidase 3 OS=Homo sapiens GN=GPX3 PE=1 SV=2</t>
  </si>
  <si>
    <t>tr|A0A024R1U8|A0A024R1U8_HUMAN;sp|P22692|IBP4_HUMAN</t>
  </si>
  <si>
    <t>tr|A0A024R1U8|A0A024R1U8_HUMAN Insulin-like growth factor binding protein 4, isoform CRA_a OS=Homo sapiens GN=IGFBP4 PE=4 SV=1;sp|P22692|IBP4_HUMAN Insulin-like growth factor-binding protein 4 OS=Homo sapiens GN=IGFBP4 PE=1 SV=2</t>
  </si>
  <si>
    <t>sp|P22792|CPN2_HUMAN</t>
  </si>
  <si>
    <t>sp|P22792|CPN2_HUMAN Carboxypeptidase N subunit 2 OS=Homo sapiens GN=CPN2 PE=1 SV=3</t>
  </si>
  <si>
    <t>sp|P22891|PROZ_HUMAN;tr|B0YJC6|B0YJC6_HUMAN</t>
  </si>
  <si>
    <t>sp|P22891|PROZ_HUMAN Vitamin K-dependent protein Z OS=Homo sapiens GN=PROZ PE=1 SV=2;tr|B0YJC6|B0YJC6_HUMAN Vitamin K-dependent protein Z variant 1 OS=Homo sapiens GN=PROZ PE=3 SV=1</t>
  </si>
  <si>
    <t>sp|P23142|FBLN1_HUMAN;tr|Q8NBH6|Q8NBH6_HUMAN;CON__ENSEMBL:ENSBTAP00000016046</t>
  </si>
  <si>
    <t>sp|P23142|FBLN1_HUMAN Fibulin-1 OS=Homo sapiens GN=FBLN1 PE=1 SV=4;tr|Q8NBH6|Q8NBH6_HUMAN Fibulin-1 OS=Homo sapiens PE=2 SV=1</t>
  </si>
  <si>
    <t>sp|P23470|PTPRG_HUMAN;tr|O60420|O60420_HUMAN;tr|B7Z3T1|B7Z3T1_HUMAN</t>
  </si>
  <si>
    <t>sp|P23470|PTPRG_HUMAN Receptor-type tyrosine-protein phosphatase gamma OS=Homo sapiens GN=PTPRG PE=1 SV=4</t>
  </si>
  <si>
    <t>sp|P24592|IBP6_HUMAN;tr|F8VYK9|F8VYK9_HUMAN</t>
  </si>
  <si>
    <t>sp|P24592|IBP6_HUMAN Insulin-like growth factor-binding protein 6 OS=Homo sapiens GN=IGFBP6 PE=1 SV=1;tr|F8VYK9|F8VYK9_HUMAN Insulin-like growth factor-binding protein 6 OS=Homo sapiens GN=IGFBP6 PE=1 SV=1</t>
  </si>
  <si>
    <t>tr|A0A024R433|A0A024R433_HUMAN;sp|P24593|IBP5_HUMAN;tr|C9JXX4|C9JXX4_HUMAN</t>
  </si>
  <si>
    <t>tr|A0A024R433|A0A024R433_HUMAN Insulin-like growth factor binding protein 5, isoform CRA_a OS=Homo sapiens GN=IGFBP5 PE=4 SV=1;sp|P24593|IBP5_HUMAN Insulin-like growth factor-binding protein 5 OS=Homo sapiens GN=IGFBP5 PE=1 SV=1;tr|C9JXX4|C9JXX4_HUMAN Insu</t>
  </si>
  <si>
    <t>tr|F5H7V9|F5H7V9_HUMAN;tr|D3YHM4|D3YHM4_HUMAN;tr|A7MBN2|A7MBN2_HUMAN;tr|E9PC84|E9PC84_HUMAN;tr|J3QSU6|J3QSU6_HUMAN;sp|P24821|TENA_HUMAN;tr|A0A024R884|A0A024R884_HUMAN;tr|Q4LE33|Q4LE33_HUMAN;tr|H0YGZ3|H0YGZ3_HUMAN;tr|B4E1W8|B4E1W8_HUMAN</t>
  </si>
  <si>
    <t>tr|F5H7V9|F5H7V9_HUMAN Tenascin OS=Homo sapiens GN=TNC PE=1 SV=1;tr|D3YHM4|D3YHM4_HUMAN Tenascin-C isoform 14/AD1/16 OS=Homo sapiens PE=2 SV=1;tr|A7MBN2|A7MBN2_HUMAN TNC protein OS=Homo sapiens GN=TNC PE=2 SV=1;tr|E9PC84|E9PC84_HUMAN Tenascin OS=Homo sapie</t>
  </si>
  <si>
    <t>tr|A0A140VK00|A0A140VK00_HUMAN;sp|P25311|ZA2G_HUMAN;tr|C9JEV0|C9JEV0_HUMAN;tr|A0JLQ0|A0JLQ0_HUMAN;tr|H7BZJ8|H7BZJ8_HUMAN</t>
  </si>
  <si>
    <t>tr|A0A140VK00|A0A140VK00_HUMAN Testicular tissue protein Li 227 OS=Homo sapiens PE=2 SV=1;sp|P25311|ZA2G_HUMAN Zinc-alpha-2-glycoprotein OS=Homo sapiens GN=AZGP1 PE=1 SV=2;tr|C9JEV0|C9JEV0_HUMAN Zinc-alpha-2-glycoprotein OS=Homo sapiens GN=AZGP1 PE=1 SV=1;</t>
  </si>
  <si>
    <t>tr|Q53GN8|Q53GN8_HUMAN;sp|P26927|HGFL_HUMAN;tr|G3XAK1|G3XAK1_HUMAN;tr|B7Z250|B7Z250_HUMAN;sp|Q2TV78|MST1L_HUMAN;tr|Q13208|Q13208_HUMAN;tr|B7Z557|B7Z557_HUMAN;tr|B7Z538|B7Z538_HUMAN;tr|Q49A61|Q49A61_HUMAN;tr|H7C0F8|H7C0F8_HUMAN;tr|B7Z3P3|B7Z3P3_HUMAN;tr|B4DPQ8|B4DPQ8_HUMAN;tr|B4DPN1|B4DPN1_HUMAN;tr|B4DDW3|B4DDW3_HUMAN</t>
  </si>
  <si>
    <t>tr|Q53GN8|Q53GN8_HUMAN Macrophage stimulating 1 (Hepatocyte growth factor-like) variant (Fragment) OS=Homo sapiens PE=2 SV=1;sp|P26927|HGFL_HUMAN Hepatocyte growth factor-like protein OS=Homo sapiens GN=MST1 PE=1 SV=2;tr|G3XAK1|G3XAK1_HUMAN Hepatocyte grow</t>
  </si>
  <si>
    <t>sp|P27169|PON1_HUMAN;tr|B4DX19|B4DX19_HUMAN;tr|Q96P89|Q96P89_HUMAN;tr|Q96P90|Q96P90_HUMAN;tr|Q96P91|Q96P91_HUMAN;tr|F8WF42|F8WF42_HUMAN</t>
  </si>
  <si>
    <t>sp|P27169|PON1_HUMAN Serum paraoxonase/arylesterase 1 OS=Homo sapiens GN=PON1 PE=1 SV=3;tr|B4DX19|B4DX19_HUMAN cDNA FLJ57644, highly similar to Serum paraoxonase/arylesterase 1 (EC 3.1.1.2) OS=Homo sapiens PE=2 SV=1</t>
  </si>
  <si>
    <t>tr|B4DHR1|B4DHR1_HUMAN;tr|Q53G71|Q53G71_HUMAN;tr|V9HW88|V9HW88_HUMAN;sp|P27797|CALR_HUMAN;tr|K7EJB9|K7EJB9_HUMAN;tr|B4E2Y9|B4E2Y9_HUMAN</t>
  </si>
  <si>
    <t xml:space="preserve">tr|B4DHR1|B4DHR1_HUMAN cDNA FLJ53009, highly similar to Calreticulin OS=Homo sapiens PE=2 SV=1;tr|Q53G71|Q53G71_HUMAN Calreticulin variant (Fragment) OS=Homo sapiens PE=2 SV=1;tr|V9HW88|V9HW88_HUMAN Calreticulin, isoform CRA_b OS=Homo sapiens GN=HEL-S-99n </t>
  </si>
  <si>
    <t>tr|A0A0S2Z4I5|A0A0S2Z4I5_HUMAN;sp|P27918|PROP_HUMAN;tr|E9PAQ1|E9PAQ1_HUMAN;tr|B3KVK6|B3KVK6_HUMAN;tr|C9J7V5|C9J7V5_HUMAN;tr|A0A0S2Z515|A0A0S2Z515_HUMAN</t>
  </si>
  <si>
    <t>tr|A0A0S2Z4I5|A0A0S2Z4I5_HUMAN Complement factor properdin isoform 1 (Fragment) OS=Homo sapiens GN=CFP PE=2 SV=1;sp|P27918|PROP_HUMAN Properdin OS=Homo sapiens GN=CFP PE=1 SV=2;tr|E9PAQ1|E9PAQ1_HUMAN Properdin OS=Homo sapiens GN=CFP PE=1 SV=1;tr|B3KVK6|B3K</t>
  </si>
  <si>
    <t>tr|E9PFF2|E9PFF2_HUMAN;tr|A0A0K0K1H9|A0A0K0K1H9_HUMAN;tr|B4DVU1|B4DVU1_HUMAN;tr|A0A0B4J1R6|A0A0B4J1R6_HUMAN;tr|B3KSI4|B3KSI4_HUMAN;tr|B4E022|B4E022_HUMAN;tr|V9HWD9|V9HWD9_HUMAN;tr|Q53EM5|Q53EM5_HUMAN;sp|P29401|TKT_HUMAN;tr|B3KPZ8|B3KPZ8_HUMAN</t>
  </si>
  <si>
    <t>tr|E9PFF2|E9PFF2_HUMAN Transketolase OS=Homo sapiens GN=TKT PE=1 SV=1;tr|A0A0K0K1H9|A0A0K0K1H9_HUMAN Epididymis secretory protein Li 48 (Fragment) OS=Homo sapiens GN=HEL-S-48 PE=2 SV=1;tr|B4DVU1|B4DVU1_HUMAN cDNA FLJ53217, highly similar to Transketolase (</t>
  </si>
  <si>
    <t>tr|B2R815|B2R815_HUMAN;tr|A0A024R6I9|A0A024R6I9_HUMAN;sp|P29622|KAIN_HUMAN</t>
  </si>
  <si>
    <t xml:space="preserve">tr|B2R815|B2R815_HUMAN cDNA, FLJ93695, highly similar to Homo sapiens serpin peptidase inhibitor, clade A (alpha-1 antiproteinase, antitrypsin), member 4 (SERPINA4), mRNA OS=Homo sapiens PE=2 SV=1;tr|A0A024R6I9|A0A024R6I9_HUMAN Serpin peptidase inhibitor, </t>
  </si>
  <si>
    <t>tr|V9HWI1|V9HWI1_HUMAN;sp|P30043|BLVRB_HUMAN;tr|M0R192|M0R192_HUMAN;tr|M0QZL1|M0QZL1_HUMAN</t>
  </si>
  <si>
    <t xml:space="preserve">tr|V9HWI1|V9HWI1_HUMAN Epididymis secretory protein Li 10 OS=Homo sapiens GN=HEL-S-10 PE=2 SV=1;sp|P30043|BLVRB_HUMAN Flavin reductase (NADPH) OS=Homo sapiens GN=BLVRB PE=1 SV=3;tr|M0R192|M0R192_HUMAN Flavin reductase (NADPH) OS=Homo sapiens GN=BLVRB PE=1 </t>
  </si>
  <si>
    <t>tr|V9HW12|V9HW12_HUMAN;sp|P32119|PRDX2_HUMAN;tr|B4DF70|B4DF70_HUMAN;tr|A6NIW5|A6NIW5_HUMAN;tr|A0A0A0MRQ5|A0A0A0MRQ5_HUMAN;tr|A0A024R7F2|A0A024R7F2_HUMAN;tr|A0A0A0MSI0|A0A0A0MSI0_HUMAN;tr|B2R4P2|B2R4P2_HUMAN;sp|Q06830|PRDX1_HUMAN</t>
  </si>
  <si>
    <t>tr|V9HW12|V9HW12_HUMAN Epididymis secretory sperm binding protein Li 2a OS=Homo sapiens GN=HEL-S-2a PE=2 SV=1;sp|P32119|PRDX2_HUMAN Peroxiredoxin-2 OS=Homo sapiens GN=PRDX2 PE=1 SV=5;tr|B4DF70|B4DF70_HUMAN cDNA FLJ60461, highly similar to Peroxiredoxin-2 (</t>
  </si>
  <si>
    <t>sp|P33151|CADH5_HUMAN;tr|Q59EA3|Q59EA3_HUMAN;tr|I3L1J2|I3L1J2_HUMAN;tr|B4DU18|B4DU18_HUMAN;tr|Q4VAI4|Q4VAI4_HUMAN;tr|B4DTP0|B4DTP0_HUMAN</t>
  </si>
  <si>
    <t>sp|P33151|CADH5_HUMAN Cadherin-5 OS=Homo sapiens GN=CDH5 PE=1 SV=5;tr|Q59EA3|Q59EA3_HUMAN Cadherin 5, type 2 preproprotein variant (Fragment) OS=Homo sapiens PE=2 SV=1;tr|I3L1J2|I3L1J2_HUMAN Cadherin-5 OS=Homo sapiens GN=CDH5 PE=1 SV=1;tr|B4DU18|B4DU18_HUM</t>
  </si>
  <si>
    <t>sp|P33908|MA1A1_HUMAN;tr|B3KMI5|B3KMI5_HUMAN;tr|H0Y7H1|H0Y7H1_HUMAN;sp|O60476|MA1A2_HUMAN</t>
  </si>
  <si>
    <t>sp|P33908|MA1A1_HUMAN Mannosyl-oligosaccharide 1,2-alpha-mannosidase IA OS=Homo sapiens GN=MAN1A1 PE=1 SV=3</t>
  </si>
  <si>
    <t>tr|Q53XB4|Q53XB4_HUMAN;sp|P34096|RNAS4_HUMAN</t>
  </si>
  <si>
    <t>tr|Q53XB4|Q53XB4_HUMAN Full-length cDNA clone CS0DF032YM23 of Fetal brain of Homo sapiens (human) OS=Homo sapiens GN=RAB1 PE=2 SV=1;sp|P34096|RNAS4_HUMAN Ribonuclease 4 OS=Homo sapiens GN=RNASE4 PE=1 SV=3</t>
  </si>
  <si>
    <t>tr|E7ES19|E7ES19_HUMAN;tr|B7Z832|B7Z832_HUMAN;sp|P35443|TSP4_HUMAN</t>
  </si>
  <si>
    <t>tr|E7ES19|E7ES19_HUMAN Thrombospondin-4 OS=Homo sapiens GN=THBS4 PE=1 SV=1;tr|B7Z832|B7Z832_HUMAN cDNA FLJ51409, highly similar to Thrombospondin-4 OS=Homo sapiens PE=2 SV=1;sp|P35443|TSP4_HUMAN Thrombospondin-4 OS=Homo sapiens GN=THBS4 PE=1 SV=2</t>
  </si>
  <si>
    <t>tr|Q8TAY0|Q8TAY0_HUMAN;sp|P35858|ALS_HUMAN;tr|B0AZL7|B0AZL7_HUMAN</t>
  </si>
  <si>
    <t>tr|Q8TAY0|Q8TAY0_HUMAN Insulin-like growth factor binding protein, acid labile subunit OS=Homo sapiens GN=IGFALS PE=2 SV=1;sp|P35858|ALS_HUMAN Insulin-like growth factor-binding protein complex acid labile subunit OS=Homo sapiens GN=IGFALS PE=1 SV=1;tr|B0A</t>
  </si>
  <si>
    <t>tr|A0A024R969|A0A024R969_HUMAN;sp|P36222|CH3L1_HUMAN;tr|H0Y3U8|H0Y3U8_HUMAN;tr|B3KTE6|B3KTE6_HUMAN;tr|Q59FK1|Q59FK1_HUMAN;tr|Q9NY41|Q9NY41_HUMAN</t>
  </si>
  <si>
    <t>tr|A0A024R969|A0A024R969_HUMAN Chitinase 3-like 1 (Cartilage glycoprotein-39), isoform CRA_a OS=Homo sapiens GN=CHI3L1 PE=4 SV=1;sp|P36222|CH3L1_HUMAN Chitinase-3-like protein 1 OS=Homo sapiens GN=CHI3L1 PE=1 SV=2</t>
  </si>
  <si>
    <t>tr|A0A140VKF3|A0A140VKF3_HUMAN;sp|P36955|PEDF_HUMAN;tr|I3L4N7|I3L4N7_HUMAN;tr|I3L107|I3L107_HUMAN;tr|I3L4F9|I3L4F9_HUMAN;tr|I3L4Z0|I3L4Z0_HUMAN;tr|I3L2R7|I3L2R7_HUMAN;CON__Q95121;tr|I3L3Z3|I3L3Z3_HUMAN;tr|I3L425|I3L425_HUMAN;tr|I3L1U4|I3L1U4_HUMAN</t>
  </si>
  <si>
    <t>tr|A0A140VKF3|A0A140VKF3_HUMAN Testis tissue sperm-binding protein Li 70n OS=Homo sapiens PE=2 SV=1;sp|P36955|PEDF_HUMAN Pigment epithelium-derived factor OS=Homo sapiens GN=SERPINF1 PE=1 SV=4</t>
  </si>
  <si>
    <t>sp|P36980|FHR2_HUMAN;tr|V9GYE7|V9GYE7_HUMAN</t>
  </si>
  <si>
    <t>sp|P36980|FHR2_HUMAN Complement factor H-related protein 2 OS=Homo sapiens GN=CFHR2 PE=1 SV=1;tr|V9GYE7|V9GYE7_HUMAN Complement factor H-related protein 2 OS=Homo sapiens GN=CFHR2 PE=1 SV=1</t>
  </si>
  <si>
    <t>tr|Q8NG19|Q8NG19_HUMAN;tr|H7C457|H7C457_HUMAN;tr|H7BXV5|H7BXV5_HUMAN;tr|D3DSM4|D3DSM4_HUMAN;tr|D3DSM5|D3DSM5_HUMAN;sp|P39060|COIA1_HUMAN</t>
  </si>
  <si>
    <t>tr|Q8NG19|Q8NG19_HUMAN Multi-functional protein MFP OS=Homo sapiens PE=2 SV=1;tr|H7C457|H7C457_HUMAN Collagen alpha-1(XVIII) chain (Fragment) OS=Homo sapiens GN=COL18A1 PE=1 SV=1;tr|H7BXV5|H7BXV5_HUMAN Collagen alpha-1(XVIII) chain (Fragment) OS=Homo sapie</t>
  </si>
  <si>
    <t>tr|A0A024R8G3|A0A024R8G3_HUMAN;sp|P41222|PTGDS_HUMAN;tr|Q5SQ11|Q5SQ11_HUMAN;tr|H0Y5A1|H0Y5A1_HUMAN</t>
  </si>
  <si>
    <t>tr|A0A024R8G3|A0A024R8G3_HUMAN Prostaglandin D2 synthase 21kDa (Brain), isoform CRA_a OS=Homo sapiens GN=PTGDS PE=2 SV=1;sp|P41222|PTGDS_HUMAN Prostaglandin-H2 D-isomerase OS=Homo sapiens GN=PTGDS PE=1 SV=1;tr|Q5SQ11|Q5SQ11_HUMAN Prostaglandin-H2 D-isomera</t>
  </si>
  <si>
    <t>tr|B3KXZ9|B3KXZ9_HUMAN;tr|B2R642|B2R642_HUMAN;tr|A8K6A6|A8K6A6_HUMAN;tr|A0A024R3I5|A0A024R3I5_HUMAN;sp|P43121|MUC18_HUMAN</t>
  </si>
  <si>
    <t>tr|B3KXZ9|B3KXZ9_HUMAN cDNA FLJ46477 fis, clone THYMU3025118, highly similar to Cell surface glycoprotein MUC18 OS=Homo sapiens PE=2 SV=1;tr|B2R642|B2R642_HUMAN cDNA, FLJ92775, highly similar to Homo sapiens melanoma cell adhesion molecule (MCAM), mRNA OS=</t>
  </si>
  <si>
    <t>sp|P43251|BTD_HUMAN;tr|C9JSN9|C9JSN9_HUMAN</t>
  </si>
  <si>
    <t>sp|P43251|BTD_HUMAN Biotinidase OS=Homo sapiens GN=BTD PE=1 SV=2;tr|C9JSN9|C9JSN9_HUMAN Biotinidase (Fragment) OS=Homo sapiens GN=BTD PE=1 SV=1</t>
  </si>
  <si>
    <t>sp|P43652|AFAM_HUMAN</t>
  </si>
  <si>
    <t>sp|P43652|AFAM_HUMAN Afamin OS=Homo sapiens GN=AFM PE=1 SV=1</t>
  </si>
  <si>
    <t>sp|P48740|MASP1_HUMAN;tr|F8W876|F8W876_HUMAN;tr|B4DUI7|B4DUI7_HUMAN;tr|C9JMA2|C9JMA2_HUMAN</t>
  </si>
  <si>
    <t>sp|P48740|MASP1_HUMAN Mannan-binding lectin serine protease 1 OS=Homo sapiens GN=MASP1 PE=1 SV=3;tr|F8W876|F8W876_HUMAN Mannan-binding lectin serine protease 1 OS=Homo sapiens GN=MASP1 PE=1 SV=1;tr|B4DUI7|B4DUI7_HUMAN cDNA FLJ55004, highly similar to Compl</t>
  </si>
  <si>
    <t>tr|G3XAP6|G3XAP6_HUMAN;tr|A8K3I0|A8K3I0_HUMAN;sp|P49747|COMP_HUMAN;tr|B4DN90|B4DN90_HUMAN;tr|Q53FR6|Q53FR6_HUMAN;tr|B4DN75|B4DN75_HUMAN;CON__ENSEMBL:ENSBTAP00000006074;tr|Q8N2R4|Q8N2R4_HUMAN</t>
  </si>
  <si>
    <t>tr|G3XAP6|G3XAP6_HUMAN Cartilage oligomeric matrix protein OS=Homo sapiens GN=COMP PE=1 SV=1;tr|A8K3I0|A8K3I0_HUMAN cDNA FLJ78437, highly similar to Homo sapiens cartilage oligomeric matrix protein (COMP), mRNA OS=Homo sapiens PE=2 SV=1;sp|P49747|COMP_HUMA</t>
  </si>
  <si>
    <t>tr|A0A182DWH7|A0A182DWH7_HUMAN;sp|P49908|SEPP1_HUMAN;tr|A0A182DWH8|A0A182DWH8_HUMAN;tr|A0A024R054|A0A024R054_HUMAN;tr|R4GMT5|R4GMT5_HUMAN</t>
  </si>
  <si>
    <t>tr|A0A182DWH7|A0A182DWH7_HUMAN Selenoprotein P (Fragment) OS=Homo sapiens GN=SEPP1 PE=1 SV=1;sp|P49908|SEPP1_HUMAN Selenoprotein P OS=Homo sapiens GN=SEPP1 PE=1 SV=3;tr|A0A182DWH8|A0A182DWH8_HUMAN Selenoprotein P (Fragment) OS=Homo sapiens GN=SEPP1 PE=1 SV</t>
  </si>
  <si>
    <t>sp|P49913|CAMP_HUMAN;tr|J3KNB4|J3KNB4_HUMAN</t>
  </si>
  <si>
    <t>sp|P49913|CAMP_HUMAN Cathelicidin antimicrobial peptide OS=Homo sapiens GN=CAMP PE=1 SV=1;tr|J3KNB4|J3KNB4_HUMAN Cathelicidin antimicrobial peptide OS=Homo sapiens GN=CAMP PE=1 SV=1</t>
  </si>
  <si>
    <t>sp|P51884|LUM_HUMAN;tr|Q53FV4|Q53FV4_HUMAN;CON__Q05443</t>
  </si>
  <si>
    <t>sp|P51884|LUM_HUMAN Lumican OS=Homo sapiens GN=LUM PE=1 SV=2;tr|Q53FV4|Q53FV4_HUMAN Lumican variant (Fragment) OS=Homo sapiens PE=2 SV=1</t>
  </si>
  <si>
    <t>sp|P54108|CRIS3_HUMAN;tr|J3KPA1|J3KPA1_HUMAN;tr|B4E1S8|B4E1S8_HUMAN;tr|I3L0A1|I3L0A1_HUMAN</t>
  </si>
  <si>
    <t>sp|P54108|CRIS3_HUMAN Cysteine-rich secretory protein 3 OS=Homo sapiens GN=CRISP3 PE=1 SV=1;tr|J3KPA1|J3KPA1_HUMAN Cysteine-rich secretory protein 3 OS=Homo sapiens GN=CRISP3 PE=1 SV=1;tr|B4E1S8|B4E1S8_HUMAN cDNA FLJ59147, highly similar to Cysteine-rich s</t>
  </si>
  <si>
    <t>sp|P55056|APOC4_HUMAN;tr|A5YAK2|A5YAK2_HUMAN</t>
  </si>
  <si>
    <t>sp|P55056|APOC4_HUMAN Apolipoprotein C-IV OS=Homo sapiens GN=APOC4 PE=1 SV=1;tr|A5YAK2|A5YAK2_HUMAN Apolipoprotein C-IV OS=Homo sapiens GN=APOC4 PE=2 SV=1</t>
  </si>
  <si>
    <t>tr|Q53H91|Q53H91_HUMAN;sp|P55058|PLTP_HUMAN;tr|B3KUE5|B3KUE5_HUMAN</t>
  </si>
  <si>
    <t>tr|Q53H91|Q53H91_HUMAN Phospholipid transfer protein isoform a variant (Fragment) OS=Homo sapiens PE=2 SV=1;sp|P55058|PLTP_HUMAN Phospholipid transfer protein OS=Homo sapiens GN=PLTP PE=1 SV=1;tr|B3KUE5|B3KUE5_HUMAN Phospholipid transfer protein, isoform C</t>
  </si>
  <si>
    <t>tr|B2RBW9|B2RBW9_HUMAN;sp|P55103|INHBC_HUMAN</t>
  </si>
  <si>
    <t>tr|B2RBW9|B2RBW9_HUMAN cDNA, FLJ95746, highly similar to Homo sapiens inhibin, beta C (INHBC), mRNA OS=Homo sapiens PE=2 SV=1;sp|P55103|INHBC_HUMAN Inhibin beta C chain OS=Homo sapiens GN=INHBC PE=2 SV=1</t>
  </si>
  <si>
    <t>sp|P55290|CAD13_HUMAN;tr|B7Z9B1|B7Z9B1_HUMAN</t>
  </si>
  <si>
    <t>sp|P55290|CAD13_HUMAN Cadherin-13 OS=Homo sapiens GN=CDH13 PE=1 SV=1;tr|B7Z9B1|B7Z9B1_HUMAN cDNA FLJ52398, highly similar to Cadherin-13 OS=Homo sapiens PE=2 SV=1</t>
  </si>
  <si>
    <t>tr|Q6EZE9|Q6EZE9_HUMAN;sp|P59666|DEF3_HUMAN;sp|P59665|DEF1_HUMAN</t>
  </si>
  <si>
    <t>tr|Q6EZE9|Q6EZE9_HUMAN Defensin, alpha 3, neutrophil-specific OS=Homo sapiens GN=DEFA3 PE=2 SV=1;sp|P59666|DEF3_HUMAN Neutrophil defensin 3 OS=Homo sapiens GN=DEFA3 PE=1 SV=1;sp|P59665|DEF1_HUMAN Neutrophil defensin 1 OS=Homo sapiens GN=DEFA1 PE=1 SV=1</t>
  </si>
  <si>
    <t>tr|Q8WVW5|Q8WVW5_HUMAN;tr|Q53GK6|Q53GK6_HUMAN;tr|Q53G99|Q53G99_HUMAN;tr|Q53G76|Q53G76_HUMAN;tr|Q1KLZ0|Q1KLZ0_HUMAN;sp|P63261|ACTG_HUMAN;sp|P60709|ACTB_HUMAN;tr|B4E335|B4E335_HUMAN;tr|B4E3A4|B4E3A4_HUMAN;tr|B4DVQ0|B4DVQ0_HUMAN;tr|B4DW52|B4DW52_HUMAN;tr|B3KWQ3|B3KWQ3_HUMAN;tr|Q6PJ43|Q6PJ43_HUMAN;tr|B7ZAP6|B7ZAP6_HUMAN;tr|I3L3I0|I3L3I0_HUMAN;tr|I3L1U9|I3L1U9_HUMAN;tr|V9HVZ7|V9HVZ7_HUMAN;tr|Q96FU6|Q96FU6_HUMAN;tr|I3L4N8|I3L4N8_HUMAN;tr|B3KUD3|B3KUD3_HUMAN;tr|A4UCT3|A4UCT3_HUMAN;tr|A5GZ75|A5GZ75_HUMAN;tr|Q96DE1|Q96DE1_HUMAN;tr|F1BXA6|F1BXA6_HUMAN;tr|A1E282|A1E282_HUMAN;tr|G5E9R0|G5E9R0_HUMAN;tr|K7EM38|K7EM38_HUMAN;tr|E7EVS6|E7EVS6_HUMAN;tr|I3L3R2|I3L3R2_HUMAN;tr|J3KT65|J3KT65_HUMAN;sp|Q6S8J3|POTEE_HUMAN;tr|C9JUM1|C9JUM1_HUMAN;tr|C9JZR7|C9JZR7_HUMAN;sp|A5A3E0|POTEF_HUMAN;tr|C9JTX5|C9JTX5_HUMAN;sp|Q562R1|ACTBL_HUMAN;sp|P0CG38|POTEI_HUMAN;tr|Q9UE89|Q9UE89_HUMAN;tr|Q562Z7|Q562Z7_HUMAN;tr|Q562Y6|Q562Y6_HUMAN;tr|Q562X9|Q562X9_HUMAN;tr|Q562S0|Q562S0_HUMAN;tr|Q562N8|Q562N8_HUMAN;tr|Q562N0|Q562N0_HUMAN;tr|Q562L5|Q562L5_HUMAN;tr|B3KPP5|B3KPP5_HUMAN;sp|Q9BYX7|ACTBM_HUMAN;tr|L0R5C4|L0R5C4_HUMAN;sp|P0CG39|POTEJ_HUMAN;tr|F8WCH0|F8WCH0_HUMAN;tr|K4EQ44|K4EQ44_HUMAN;tr|K4EP00|K4EP00_HUMAN;tr|K4ENJ5|K4ENJ5_HUMAN;tr|Q562Y8|Q562Y8_HUMAN;tr|Q562N2|Q562N2_HUMAN;tr|Q562M5|Q562M5_HUMAN;tr|Q562M3|Q562M3_HUMAN;tr|A0AUL6|A0AUL6_HUMAN;tr|Q562R8|Q562R8_HUMAN;tr|Q562P0|Q562P0_HUMAN;tr|Q562L9|Q562L9_HUMAN;tr|Q562U2|Q562U2_HUMAN;tr|Q562P9|Q562P9_HUMAN;tr|Q562N6|Q562N6_HUMAN;tr|Q562N4|Q562N4_HUMAN;tr|Q562L6|Q562L6_HUMAN;tr|G8FSY7|G8FSY7_HUMAN;tr|A0A173GMX0|A0A173GMX0_HUMAN;tr|Q562Y4|Q562Y4_HUMAN;tr|Q562X7|Q562X7_HUMAN;tr|Q562X6|Q562X6_HUMAN;tr|Q562X4|Q562X4_HUMAN;tr|Q562X2|Q562X2_HUMAN;tr|Q562X1|Q562X1_HUMAN;tr|Q562X0|Q562X0_HUMAN;tr|Q562W2|Q562W2_HUMAN;tr|Q562U1|Q562U1_HUMAN;tr|Q562U0|Q562U0_HUMAN;tr|Q562T8|Q562T8_HUMAN;tr|Q562T6|Q562T6_HUMAN;tr|Q562T5|Q562T5_HUMAN;tr|Q562T4|Q562T4_HUMAN;tr|Q562T3|Q562T3_HUMAN;tr|Q562T0|Q562T0_HUMAN;tr|Q562R6|Q562R6_HUMAN;tr|Q562R5|Q562R5_HUMAN;tr|Q562R0|Q562R0_HUMAN;tr|Q562Q9|Q562Q9_HUMAN;tr|Q562Q8|Q562Q8_HUMAN;tr|Q562Q6|Q562Q6_HUMAN;tr|Q562Q4|Q562Q4_HUMAN;tr|Q562Q2|Q562Q2_HUMAN;tr|Q562Q0|Q562Q0_HUMAN;tr|Q562P8|Q562P8_HUMAN;tr|Q562L3|Q562L3_HUMAN;tr|Q562Z6|Q562Z6_HUMAN;tr|Q562Z4|Q562Z4_HUMAN;tr|Q562V5|Q562V5_HUMAN</t>
  </si>
  <si>
    <t>tr|Q8WVW5|Q8WVW5_HUMAN Putative uncharacterized protein (Fragment) OS=Homo sapiens PE=2 SV=1;tr|Q53GK6|Q53GK6_HUMAN Beta actin variant (Fragment) OS=Homo sapiens PE=2 SV=1;tr|Q53G99|Q53G99_HUMAN Beta actin variant (Fragment) OS=Homo sapiens PE=2 SV=1;tr|Q5</t>
  </si>
  <si>
    <t>tr|B2R4C5|B2R4C5_HUMAN;sp|P61626|LYSC_HUMAN;tr|F8VV32|F8VV32_HUMAN;tr|A0A0B4J259|A0A0B4J259_HUMAN</t>
  </si>
  <si>
    <t>tr|B2R4C5|B2R4C5_HUMAN C-type lysozyme OS=Homo sapiens GN=LYZ PE=2 SV=1;sp|P61626|LYSC_HUMAN Lysozyme C OS=Homo sapiens GN=LYZ PE=1 SV=1;tr|F8VV32|F8VV32_HUMAN Lysozyme C OS=Homo sapiens GN=LYZ PE=1 SV=1;tr|A0A0B4J259|A0A0B4J259_HUMAN Lysozyme C OS=Homo sa</t>
  </si>
  <si>
    <t>sp|P61769|B2MG_HUMAN;tr|B4E0X1|B4E0X1_HUMAN;tr|A6XMH4|A6XMH4_HUMAN;tr|H0YLF3|H0YLF3_HUMAN;tr|F5H6I0|F5H6I0_HUMAN;tr|A6XND9|A6XND9_HUMAN;tr|A6XMH5|A6XMH5_HUMAN</t>
  </si>
  <si>
    <t>sp|P61769|B2MG_HUMAN Beta-2-microglobulin OS=Homo sapiens GN=B2M PE=1 SV=1;tr|B4E0X1|B4E0X1_HUMAN Beta-2-microglobulin OS=Homo sapiens PE=2 SV=1;tr|A6XMH4|A6XMH4_HUMAN Beta-2-microglobulin OS=Homo sapiens PE=2 SV=1;tr|H0YLF3|H0YLF3_HUMAN Beta-2-microglobul</t>
  </si>
  <si>
    <t>tr|D0PNI1|D0PNI1_HUMAN;sp|P63104|1433Z_HUMAN;tr|E7EX29|E7EX29_HUMAN;tr|E5RGE1|E5RGE1_HUMAN;tr|Q6LD62|Q6LD62_HUMAN;tr|E5RIR4|E5RIR4_HUMAN;tr|E9PD24|E9PD24_HUMAN;tr|E7EVZ2|E7EVZ2_HUMAN;tr|Q2F831|Q2F831_HUMAN;tr|B7Z2E6|B7Z2E6_HUMAN;tr|H0YB80|H0YB80_HUMAN;tr|E7ESK7|E7ESK7_HUMAN;tr|B0AZS6|B0AZS6_HUMAN</t>
  </si>
  <si>
    <t>tr|D0PNI1|D0PNI1_HUMAN Epididymis luminal protein 4 OS=Homo sapiens GN=YWHAZ PE=2 SV=1;sp|P63104|1433Z_HUMAN 14-3-3 protein zeta/delta OS=Homo sapiens GN=YWHAZ PE=1 SV=1;tr|E7EX29|E7EX29_HUMAN 14-3-3 protein zeta/delta (Fragment) OS=Homo sapiens GN=YWHAZ P</t>
  </si>
  <si>
    <t>tr|A8K3K1|A8K3K1_HUMAN;sp|P68133|ACTS_HUMAN;sp|P68032|ACTC_HUMAN;tr|B7Z6P1|B7Z6P1_HUMAN;sp|P63267|ACTH_HUMAN;tr|D2JYH4|D2JYH4_HUMAN;sp|P62736|ACTA_HUMAN;tr|Q7Z7J6|Q7Z7J6_HUMAN;tr|A6NL76|A6NL76_HUMAN;tr|B3KW67|B3KW67_HUMAN;tr|Q13707|Q13707_HUMAN;tr|B4DUI8|B4DUI8_HUMAN;tr|C9JFL5|C9JFL5_HUMAN;tr|F6UVQ4|F6UVQ4_HUMAN;tr|F6QUT6|F6QUT6_HUMAN;tr|B7Z6I1|B7Z6I1_HUMAN;tr|F8WB63|F8WB63_HUMAN;tr|B8ZZJ2|B8ZZJ2_HUMAN;tr|Q562S2|Q562S2_HUMAN</t>
  </si>
  <si>
    <t xml:space="preserve">tr|A8K3K1|A8K3K1_HUMAN cDNA FLJ78096, highly similar to Homo sapiens actin, alpha, cardiac muscle (ACTC), mRNA OS=Homo sapiens PE=2 SV=1;sp|P68133|ACTS_HUMAN Actin, alpha skeletal muscle OS=Homo sapiens GN=ACTA1 PE=1 SV=1;sp|P68032|ACTC_HUMAN Actin, alpha </t>
  </si>
  <si>
    <t>tr|D9YZU5|D9YZU5_HUMAN;sp|P68871|HBB_HUMAN;tr|C8C504|C8C504_HUMAN;tr|Q14473|Q14473_HUMAN;tr|Q0Z944|Q0Z944_HUMAN;tr|Q9BWV6|Q9BWV6_HUMAN;tr|Q9GZL9|Q9GZL9_HUMAN;tr|Q9UK54|Q9UK54_HUMAN;tr|B3VL86|B3VL86_HUMAN;tr|Q8IUL9|Q8IUL9_HUMAN;tr|Q4TWB7|Q4TWB7_HUMAN;tr|Q6V0K9|Q6V0K9_HUMAN;tr|Q52MT0|Q52MT0_HUMAN;tr|E9NGZ5|E9NGZ5_HUMAN;tr|B3VL05|B3VL05_HUMAN;tr|Q3Y9I8|Q3Y9I8_HUMAN;tr|B3VL31|B3VL31_HUMAN;tr|Q8IZI0|Q8IZI0_HUMAN;tr|Q3LR79|Q3LR79_HUMAN;tr|Q4JLR8|Q4JLR8_HUMAN;tr|B2M1S6|B2M1S6_HUMAN;tr|B5ANL9|B5ANL9_HUMAN;tr|F8W6P5|F8W6P5_HUMAN;tr|Q4TZM4|Q4TZM4_HUMAN;tr|B3VL17|B3VL17_HUMAN;tr|Q9BWU5|Q9BWU5_HUMAN;tr|A1YZ08|A1YZ08_HUMAN;tr|Q14484|Q14484_HUMAN;tr|Q9UP81|Q9UP81_HUMAN;tr|D5FZW3|D5FZW3_HUMAN;tr|Q6VFQ5|Q6VFQ5_HUMAN;tr|E9M263|E9M263_HUMAN;tr|Q9BXA2|Q9BXA2_HUMAN;tr|Q9UBV6|Q9UBV6_HUMAN;tr|A9YUX2|A9YUX2_HUMAN;tr|Q9H1I6|Q9H1I6_HUMAN;tr|J7LKS8|J7LKS8_HUMAN;tr|B3VL12|B3VL12_HUMAN;tr|Q6VFQ6|Q6VFQ6_HUMAN;tr|B2M1S7|B2M1S7_HUMAN;tr|B2M0Y1|B2M0Y1_HUMAN;tr|O95408|O95408_HUMAN;tr|Q86VF0|Q86VF0_HUMAN;tr|K4EN30|K4EN30_HUMAN;tr|Q7Z2K5|Q7Z2K5_HUMAN;tr|Q9HAR8|Q9HAR8_HUMAN;tr|Q7Z7B3|Q7Z7B3_HUMAN;tr|Q3L3Q5|Q3L3Q5_HUMAN;tr|Q6J1Z8|Q6J1Z8_HUMAN;tr|A0A0J9YWK4|A0A0J9YWK4_HUMAN;tr|Q9UE59|Q9UE59_HUMAN;tr|O95412|O95412_HUMAN;tr|Q5GMQ1|Q5GMQ1_HUMAN;tr|A0A140KFU0|A0A140KFU0_HUMAN</t>
  </si>
  <si>
    <t>tr|D9YZU5|D9YZU5_HUMAN Beta-globin OS=Homo sapiens GN=HBB PE=3 SV=1;sp|P68871|HBB_HUMAN Hemoglobin subunit beta OS=Homo sapiens GN=HBB PE=1 SV=2;tr|C8C504|C8C504_HUMAN Beta-globin OS=Homo sapiens GN=HBB PE=3 SV=1;tr|Q14473|Q14473_HUMAN Uncharacterized prot</t>
  </si>
  <si>
    <t>tr|D1MGQ2|D1MGQ2_HUMAN;sp|P69905|HBA_HUMAN;tr|U6A216|U6A216_HUMAN;tr|E9M4D4|E9M4D4_HUMAN;tr|A0A0K2BMD8|A0A0K2BMD8_HUMAN;tr|Q4ZGM8|Q4ZGM8_HUMAN;tr|E1B2D1|E1B2D1_HUMAN;tr|V9H1D9|V9H1D9_HUMAN;tr|I1VZV6|I1VZV6_HUMAN;tr|Q9BX83|Q9BX83_HUMAN;tr|G3V1N2|G3V1N2_HUMAN;tr|Q96T46|Q96T46_HUMAN;tr|P78461|P78461_HUMAN;tr|Q86YL2|Q86YL2_HUMAN;tr|Q6J1Z9|Q6J1Z9_HUMAN;tr|Q9NQT3|Q9NQT3_HUMAN;tr|Q86YQ4|Q86YQ4_HUMAN;tr|Q86YQ1|Q86YQ1_HUMAN;tr|Q7Z6G4|Q7Z6G4_HUMAN;tr|U3PXP0|U3PXP0_HUMAN;tr|V9GZG8|V9GZG8_HUMAN;tr|U6A3P2|U6A3P2_HUMAN;tr|U6A493|U6A493_HUMAN;tr|Q7Z7B4|Q7Z7B4_HUMAN;tr|Q86YQ5|Q86YQ5_HUMAN</t>
  </si>
  <si>
    <t>tr|D1MGQ2|D1MGQ2_HUMAN Alpha-2 globin chain OS=Homo sapiens GN=HBA2 PE=3 SV=1;sp|P69905|HBA_HUMAN Hemoglobin subunit alpha OS=Homo sapiens GN=HBA1 PE=1 SV=2;tr|U6A216|U6A216_HUMAN Mutant hemoglobin alpha 1 globin chain (Fragment) OS=Homo sapiens GN=HBA1 PE</t>
  </si>
  <si>
    <t>sp|P80108|PHLD_HUMAN</t>
  </si>
  <si>
    <t>sp|P80108|PHLD_HUMAN Phosphatidylinositol-glycan-specific phospholipase D OS=Homo sapiens GN=GPLD1 PE=1 SV=3</t>
  </si>
  <si>
    <t>sp|P80188|NGAL_HUMAN;tr|B2ZDQ1|B2ZDQ1_HUMAN;tr|X6R8F3|X6R8F3_HUMAN</t>
  </si>
  <si>
    <t>sp|P80188|NGAL_HUMAN Neutrophil gelatinase-associated lipocalin OS=Homo sapiens GN=LCN2 PE=1 SV=2;tr|B2ZDQ1|B2ZDQ1_HUMAN Neutrophil gelatinase-associated lipocalin OS=Homo sapiens GN=NGAL PE=2 SV=1;tr|X6R8F3|X6R8F3_HUMAN Neutrophil gelatinase-associated li</t>
  </si>
  <si>
    <t>tr|A0A024RAB6|A0A024RAB6_HUMAN;sp|P98160|PGBM_HUMAN;tr|Q59EG0|Q59EG0_HUMAN</t>
  </si>
  <si>
    <t>tr|A0A024RAB6|A0A024RAB6_HUMAN Heparan sulfate proteoglycan 2 (Perlecan), isoform CRA_b OS=Homo sapiens GN=HSPG2 PE=4 SV=1;sp|P98160|PGBM_HUMAN Basement membrane-specific heparan sulfate proteoglycan core protein OS=Homo sapiens GN=HSPG2 PE=1 SV=4</t>
  </si>
  <si>
    <t>tr|B4DQ98|B4DQ98_HUMAN;tr|B2RBF5|B2RBF5_HUMAN;sp|Q01459|DIAC_HUMAN;tr|Q8TC97|Q8TC97_HUMAN;tr|B3KQS3|B3KQS3_HUMAN</t>
  </si>
  <si>
    <t>tr|B4DQ98|B4DQ98_HUMAN cDNA FLJ55135, highly similar to Di-N-acetylchitobiase (EC 3.2.1.-) OS=Homo sapiens PE=2 SV=1;tr|B2RBF5|B2RBF5_HUMAN cDNA, FLJ95483, highly similar to Homo sapiens chitobiase, di-N-acetyl- (CTBS), mRNA OS=Homo sapiens PE=2 SV=1;sp|Q0</t>
  </si>
  <si>
    <t>tr|Q53GX6|Q53GX6_HUMAN;tr|A8K7Q1|A8K7Q1_HUMAN;sp|Q02818|NUCB1_HUMAN;tr|H7BZI1|H7BZI1_HUMAN;tr|B4DZX0|B4DZX0_HUMAN;tr|C9JKZ2|C9JKZ2_HUMAN;tr|C9JBD3|C9JBD3_HUMAN;tr|C9J3C1|C9J3C1_HUMAN;tr|Q96BA4|Q96BA4_HUMAN;tr|B3KUR6|B3KUR6_HUMAN</t>
  </si>
  <si>
    <t>tr|Q53GX6|Q53GX6_HUMAN Nucleobindin 1 variant (Fragment) OS=Homo sapiens PE=2 SV=1;tr|A8K7Q1|A8K7Q1_HUMAN cDNA FLJ77770, highly similar to Homo sapiens nucleobindin 1 (NUCB1), mRNA OS=Homo sapiens PE=2 SV=1;sp|Q02818|NUCB1_HUMAN Nucleobindin-1 OS=Homo sapi</t>
  </si>
  <si>
    <t>sp|Q03591|FHR1_HUMAN;tr|B1AKG0|B1AKG0_HUMAN;tr|Q6LBM9|Q6LBM9_HUMAN</t>
  </si>
  <si>
    <t>sp|Q03591|FHR1_HUMAN Complement factor H-related protein 1 OS=Homo sapiens GN=CFHR1 PE=1 SV=2;tr|B1AKG0|B1AKG0_HUMAN Complement factor H-related protein 1 OS=Homo sapiens GN=CFHR1 PE=1 SV=1</t>
  </si>
  <si>
    <t>sp|Q04756|HGFA_HUMAN;tr|D6RAR4|D6RAR4_HUMAN;CON__ENSEMBL:ENSBTAP00000023055</t>
  </si>
  <si>
    <t>sp|Q04756|HGFA_HUMAN Hepatocyte growth factor activator OS=Homo sapiens GN=HGFAC PE=1 SV=1;tr|D6RAR4|D6RAR4_HUMAN Hepatocyte growth factor activator OS=Homo sapiens GN=HGFAC PE=1 SV=1</t>
  </si>
  <si>
    <t>sp|Q06033|ITIH3_HUMAN;tr|A0A087WW43|A0A087WW43_HUMAN;tr|E7ET33|E7ET33_HUMAN;tr|B4DPQ4|B4DPQ4_HUMAN</t>
  </si>
  <si>
    <t xml:space="preserve">sp|Q06033|ITIH3_HUMAN Inter-alpha-trypsin inhibitor heavy chain H3 OS=Homo sapiens GN=ITIH3 PE=1 SV=2;tr|A0A087WW43|A0A087WW43_HUMAN Inter-alpha-trypsin inhibitor heavy chain H3 OS=Homo sapiens GN=ITIH3 PE=1 SV=1;tr|E7ET33|E7ET33_HUMAN Inter-alpha-trypsin </t>
  </si>
  <si>
    <t>tr|B4DVE1|B4DVE1_HUMAN;tr|A0A0S2Z3Y1|A0A0S2Z3Y1_HUMAN;sp|Q08380|LG3BP_HUMAN;tr|B4DI70|B4DI70_HUMAN;tr|B3KP88|B3KP88_HUMAN;tr|B4DDG4|B4DDG4_HUMAN;tr|B4DWA8|B4DWA8_HUMAN;tr|K7ESM3|K7ESM3_HUMAN;tr|K7EKQ5|K7EKQ5_HUMAN;tr|K7EP36|K7EP36_HUMAN;tr|K7ES75|K7ES75_HUMAN;tr|K7EN99|K7EN99_HUMAN;tr|K7ERZ6|K7ERZ6_HUMAN;tr|K7EJD3|K7EJD3_HUMAN;tr|K7EQT9|K7EQT9_HUMAN;tr|K7EJY8|K7EJY8_HUMAN</t>
  </si>
  <si>
    <t>tr|B4DVE1|B4DVE1_HUMAN cDNA FLJ53478, highly similar to Galectin-3-binding protein OS=Homo sapiens PE=2 SV=1;tr|A0A0S2Z3Y1|A0A0S2Z3Y1_HUMAN Lectin galactoside-binding soluble 3 binding protein isoform 1 (Fragment) OS=Homo sapiens GN=LGALS3BP PE=2 SV=1;sp|Q</t>
  </si>
  <si>
    <t>sp|Q08830|FGL1_HUMAN;tr|D3DSP9|D3DSP9_HUMAN</t>
  </si>
  <si>
    <t>sp|Q08830|FGL1_HUMAN Fibrinogen-like protein 1 OS=Homo sapiens GN=FGL1 PE=1 SV=3;tr|D3DSP9|D3DSP9_HUMAN Fibrinogen-like 1, isoform CRA_d OS=Homo sapiens GN=FGL1 PE=4 SV=1</t>
  </si>
  <si>
    <t>sp|Q10588|BST1_HUMAN;tr|A6NC48|A6NC48_HUMAN;tr|H0Y984|H0Y984_HUMAN;tr|H0Y9Q9|H0Y9Q9_HUMAN;tr|H0Y8G4|H0Y8G4_HUMAN</t>
  </si>
  <si>
    <t>sp|Q10588|BST1_HUMAN ADP-ribosyl cyclase/cyclic ADP-ribose hydrolase 2 OS=Homo sapiens GN=BST1 PE=1 SV=2;tr|A6NC48|A6NC48_HUMAN ADP-ribosyl cyclase/cyclic ADP-ribose hydrolase 2 OS=Homo sapiens GN=BST1 PE=1 SV=1;tr|H0Y984|H0Y984_HUMAN ADP-ribosyl cyclase/c</t>
  </si>
  <si>
    <t>tr|A8KAJ3|A8KAJ3_HUMAN;tr|A0A0S2Z4F1|A0A0S2Z4F1_HUMAN;sp|Q12805|FBLN3_HUMAN;tr|A0A0S2Z3V1|A0A0S2Z3V1_HUMAN;tr|B2R6M6|B2R6M6_HUMAN;tr|Q59G97|Q59G97_HUMAN;tr|A0A0U1RQV3|A0A0U1RQV3_HUMAN;tr|B4DWH0|B4DWH0_HUMAN;tr|Q53TA7|Q53TA7_HUMAN;tr|B3KS53|B3KS53_HUMAN;tr|Q580Q6|Q580Q6_HUMAN;tr|C9JQX7|C9JQX7_HUMAN;tr|C9J4J8|C9J4J8_HUMAN;tr|C9JPZ9|C9JPZ9_HUMAN;tr|C9JUM4|C9JUM4_HUMAN</t>
  </si>
  <si>
    <t>tr|A8KAJ3|A8KAJ3_HUMAN cDNA FLJ77823, highly similar to Homo sapiens EGF-containing fibulin-like extracellular matrix protein 1, transcript variant 3, mRNA OS=Homo sapiens PE=2 SV=1;tr|A0A0S2Z4F1|A0A0S2Z4F1_HUMAN EGF containing fibulin-like extracellular m</t>
  </si>
  <si>
    <t>tr|A0A024R104|A0A024R104_HUMAN;sp|Q12860|CNTN1_HUMAN</t>
  </si>
  <si>
    <t>tr|A0A024R104|A0A024R104_HUMAN Contactin 1, isoform CRA_a OS=Homo sapiens GN=CNTN1 PE=4 SV=1;sp|Q12860|CNTN1_HUMAN Contactin-1 OS=Homo sapiens GN=CNTN1 PE=1 SV=1</t>
  </si>
  <si>
    <t>tr|Q9NPR5|Q9NPR5_HUMAN;sp|Q12913|PTPRJ_HUMAN;tr|A0A087WTK0|A0A087WTK0_HUMAN;tr|A0A087WVC6|A0A087WVC6_HUMAN;tr|E9PPH3|E9PPH3_HUMAN;tr|E9PJ83|E9PJ83_HUMAN</t>
  </si>
  <si>
    <t>tr|Q9NPR5|Q9NPR5_HUMAN PTPRJ, protein tyrosine phosphatase receptor J, eta (Fragment) OS=Homo sapiens PE=2 SV=1;sp|Q12913|PTPRJ_HUMAN Receptor-type tyrosine-protein phosphatase eta OS=Homo sapiens GN=PTPRJ PE=1 SV=3;tr|A0A087WTK0|A0A087WTK0_HUMAN Receptor-</t>
  </si>
  <si>
    <t>tr|A8K2W6|A8K2W6_HUMAN;tr|A0A024RD39|A0A024RD39_HUMAN;sp|Q13093|PAFA_HUMAN;tr|B4DLM5|B4DLM5_HUMAN;tr|B4DG88|B4DG88_HUMAN</t>
  </si>
  <si>
    <t>tr|A8K2W6|A8K2W6_HUMAN cDNA FLJ76248, highly similar to Homo sapiens phospholipase A2, group VII (platelet-activating factor acetylhydrolase, plasma) (PLA2G7), mRNA OS=Homo sapiens PE=2 SV=1;tr|A0A024RD39|A0A024RD39_HUMAN Phospholipase A2, group VII (Plate</t>
  </si>
  <si>
    <t>sp|Q13201|MMRN1_HUMAN</t>
  </si>
  <si>
    <t>sp|Q13201|MMRN1_HUMAN Multimerin-1 OS=Homo sapiens GN=MMRN1 PE=1 SV=3</t>
  </si>
  <si>
    <t>sp|Q13790|APOF_HUMAN;tr|B2RC09|B2RC09_HUMAN</t>
  </si>
  <si>
    <t>sp|Q13790|APOF_HUMAN Apolipoprotein F OS=Homo sapiens GN=APOF PE=1 SV=2;tr|B2RC09|B2RC09_HUMAN cDNA, FLJ95794, highly similar to Homo sapiens apolipoprotein F (APOF), mRNA OS=Homo sapiens PE=2 SV=1</t>
  </si>
  <si>
    <t>tr|A0A024R2W4|A0A024R2W4_HUMAN;sp|Q14118|DAG1_HUMAN;tr|B4DN78|B4DN78_HUMAN;tr|C9JYS1|C9JYS1_HUMAN;tr|C9J196|C9J196_HUMAN;tr|C9JQL4|C9JQL4_HUMAN</t>
  </si>
  <si>
    <t>tr|A0A024R2W4|A0A024R2W4_HUMAN Dystroglycan 1 (Dystrophin-associated glycoprotein 1), isoform CRA_a OS=Homo sapiens GN=DAG1 PE=4 SV=1;sp|Q14118|DAG1_HUMAN Dystroglycan OS=Homo sapiens GN=DAG1 PE=1 SV=2;tr|B4DN78|B4DN78_HUMAN cDNA FLJ51254, highly similar t</t>
  </si>
  <si>
    <t>sp|Q14126|DSG2_HUMAN;tr|J3KSI6|J3KSI6_HUMAN</t>
  </si>
  <si>
    <t>sp|Q14126|DSG2_HUMAN Desmoglein-2 OS=Homo sapiens GN=DSG2 PE=1 SV=2;tr|J3KSI6|J3KSI6_HUMAN Desmoglein-2 OS=Homo sapiens GN=DSG2 PE=1 SV=1</t>
  </si>
  <si>
    <t>tr|B4DNS6|B4DNS6_HUMAN;tr|Q8N4S1|Q8N4S1_HUMAN;tr|A0A024RDE1|A0A024RDE1_HUMAN;sp|Q14515|SPRL1_HUMAN;tr|B4E397|B4E397_HUMAN;tr|B4DV72|B4DV72_HUMAN;tr|B4DFZ4|B4DFZ4_HUMAN;tr|B7ZB68|B7ZB68_HUMAN;tr|D6RA29|D6RA29_HUMAN;tr|F5H331|F5H331_HUMAN;tr|C9JJR8|C9JJR8_HUMAN;tr|E9PC64|E9PC64_HUMAN</t>
  </si>
  <si>
    <t>tr|B4DNS6|B4DNS6_HUMAN cDNA FLJ54278, highly similar to SPARC-like protein 1 OS=Homo sapiens PE=2 SV=1;tr|Q8N4S1|Q8N4S1_HUMAN Proliferation-inducing protein 33 OS=Homo sapiens GN=SPARCL1 PE=2 SV=1;tr|A0A024RDE1|A0A024RDE1_HUMAN SPARC-like 1 (Mast9, hevin),</t>
  </si>
  <si>
    <t>sp|Q14520|HABP2_HUMAN;tr|B7Z8Q5|B7Z8Q5_HUMAN</t>
  </si>
  <si>
    <t>sp|Q14520|HABP2_HUMAN Hyaluronan-binding protein 2 OS=Homo sapiens GN=HABP2 PE=1 SV=1</t>
  </si>
  <si>
    <t>sp|Q15113|PCOC1_HUMAN;tr|A4D2D2|A4D2D2_HUMAN;tr|B4DPJ4|B4DPJ4_HUMAN</t>
  </si>
  <si>
    <t>sp|Q15113|PCOC1_HUMAN Procollagen C-endopeptidase enhancer 1 OS=Homo sapiens GN=PCOLCE PE=1 SV=2;tr|A4D2D2|A4D2D2_HUMAN Procollagen C-endopeptidase enhancer OS=Homo sapiens GN=PCOLCE PE=4 SV=1;tr|B4DPJ4|B4DPJ4_HUMAN cDNA FLJ55126, highly similar to Procoll</t>
  </si>
  <si>
    <t>tr|A0A0S2Z4Q2|A0A0S2Z4Q2_HUMAN;sp|Q15582|BGH3_HUMAN;tr|Q53GU8|Q53GU8_HUMAN;tr|A0A0S2Z4K6|A0A0S2Z4K6_HUMAN;tr|H0Y8L3|H0Y8L3_HUMAN;tr|S4R3C6|S4R3C6_HUMAN;tr|Q59F63|Q59F63_HUMAN;tr|H0Y9D7|H0Y9D7_HUMAN;tr|H0Y8M8|H0Y8M8_HUMAN;tr|H0YAB8|H0YAB8_HUMAN;tr|C7FFS5|C7FFS5_HUMAN;tr|D6RBX4|D6RBX4_HUMAN;tr|H0YAH8|H0YAH8_HUMAN</t>
  </si>
  <si>
    <t>tr|A0A0S2Z4Q2|A0A0S2Z4Q2_HUMAN Transforming growth factor beta-induced 68kDa isoform 1 (Fragment) OS=Homo sapiens GN=TGFBI PE=2 SV=1;sp|Q15582|BGH3_HUMAN Transforming growth factor-beta-induced protein ig-h3 OS=Homo sapiens GN=TGFBI PE=1 SV=1;tr|Q53GU8|Q53</t>
  </si>
  <si>
    <t>tr|B2R773|B2R773_HUMAN;tr|A8K660|A8K660_HUMAN;sp|Q15848|ADIPO_HUMAN</t>
  </si>
  <si>
    <t>tr|B2R773|B2R773_HUMAN cDNA, FLJ93312, highly similar to Homo sapiens adipose most abundant gene transcript 1 (APM1), mRNA OS=Homo sapiens PE=2 SV=1;tr|A8K660|A8K660_HUMAN Adiponectin OS=Homo sapiens GN=ADIPOQ PE=2 SV=1;sp|Q15848|ADIPO_HUMAN Adiponectin OS</t>
  </si>
  <si>
    <t>tr|A0A024RDA6|A0A024RDA6_HUMAN;sp|Q16270|IBP7_HUMAN</t>
  </si>
  <si>
    <t>tr|A0A024RDA6|A0A024RDA6_HUMAN Insulin-like growth factor binding protein 7, isoform CRA_a (Fragment) OS=Homo sapiens GN=IGFBP7 PE=4 SV=1;sp|Q16270|IBP7_HUMAN Insulin-like growth factor-binding protein 7 OS=Homo sapiens GN=IGFBP7 PE=1 SV=1</t>
  </si>
  <si>
    <t>tr|A0A140VJI7|A0A140VJI7_HUMAN;sp|Q16610|ECM1_HUMAN;tr|C8CHS3|C8CHS3_HUMAN;tr|B7ZAS5|B7ZAS5_HUMAN</t>
  </si>
  <si>
    <t>tr|A0A140VJI7|A0A140VJI7_HUMAN Testicular tissue protein Li 61 OS=Homo sapiens PE=2 SV=1;sp|Q16610|ECM1_HUMAN Extracellular matrix protein 1 OS=Homo sapiens GN=ECM1 PE=1 SV=2;tr|C8CHS3|C8CHS3_HUMAN Truncated extracellular matrix protein 1 OS=Homo sapiens G</t>
  </si>
  <si>
    <t>tr|A5PKX5|A5PKX5_HUMAN;sp|Q16706|MA2A1_HUMAN;tr|Q49A69|Q49A69_HUMAN</t>
  </si>
  <si>
    <t>tr|A5PKX5|A5PKX5_HUMAN Alpha-mannosidase OS=Homo sapiens GN=MAN2A1 PE=2 SV=1;sp|Q16706|MA2A1_HUMAN Alpha-mannosidase 2 OS=Homo sapiens GN=MAN2A1 PE=1 SV=2</t>
  </si>
  <si>
    <t>sp|Q16853|AOC3_HUMAN</t>
  </si>
  <si>
    <t>sp|Q16853|AOC3_HUMAN Membrane primary amine oxidase OS=Homo sapiens GN=AOC3 PE=1 SV=3</t>
  </si>
  <si>
    <t>tr|E9PJU0|E9PJU0_HUMAN;tr|E9PJK3|E9PJK3_HUMAN;tr|A0A087X0I1|A0A087X0I1_HUMAN;tr|A0A087WWY1|A0A087WWY1_HUMAN;tr|A0A087WWI2|A0A087WWI2_HUMAN;tr|A0A087WYE4|A0A087WYE4_HUMAN;tr|Q8TBR0|Q8TBR0_HUMAN;tr|E9PS60|E9PS60_HUMAN;tr|A7YY83|A7YY83_HUMAN;tr|A0A087WVQ4|A0A087WVQ4_HUMAN;tr|F8WBJ0|F8WBJ0_HUMAN;tr|Q05CZ3|Q05CZ3_HUMAN;tr|F8WF55|F8WF55_HUMAN;tr|F8WCI3|F8WCI3_HUMAN;tr|A0A0A0MRL8|A0A0A0MRL8_HUMAN;tr|A0A0A0MRL9|A0A0A0MRL9_HUMAN;tr|Q7Z3M0|Q7Z3M0_HUMAN;tr|A0A0A0MRG9|A0A0A0MRG9_HUMAN;tr|B7ZLE9|B7ZLE9_HUMAN;tr|A6H8X1|A6H8X1_HUMAN;tr|B9EG74|B9EG74_HUMAN;tr|Q66GT8|Q66GT8_HUMAN;tr|B3KVI2|B3KVI2_HUMAN;tr|A0A0C4ZLW1|A0A0C4ZLW1_HUMAN;sp|Q96SN8|CK5P2_HUMAN;tr|A0A087WVF8|A0A087WVF8_HUMAN;tr|A0A0A0MRM0|A0A0A0MRM0_HUMAN;sp|Q5VU43|MYOME_HUMAN;tr|A0A0A0MRM1|A0A0A0MRM1_HUMAN;tr|A0A087WX83|A0A087WX83_HUMAN;tr|A0A075B749|A0A075B749_HUMAN</t>
  </si>
  <si>
    <t>tr|E9PJU0|E9PJU0_HUMAN Myomegalin OS=Homo sapiens GN=PDE4DIP PE=4 SV=1;tr|E9PJK3|E9PJK3_HUMAN Myomegalin OS=Homo sapiens GN=PDE4DIP PE=4 SV=1;tr|A0A087X0I1|A0A087X0I1_HUMAN Myomegalin (Fragment) OS=Homo sapiens GN=PDE4DIP PE=4 SV=1;tr|A0A087WWY1|A0A087WWY1</t>
  </si>
  <si>
    <t>sp|Q6EMK4|VASN_HUMAN</t>
  </si>
  <si>
    <t>sp|Q6EMK4|VASN_HUMAN Vasorin OS=Homo sapiens GN=VASN PE=1 SV=1</t>
  </si>
  <si>
    <t>sp|Q6UXB8|PI16_HUMAN;tr|B4E1P4|B4E1P4_HUMAN;tr|B4DXZ3|B4DXZ3_HUMAN</t>
  </si>
  <si>
    <t>sp|Q6UXB8|PI16_HUMAN Peptidase inhibitor 16 OS=Homo sapiens GN=PI16 PE=1 SV=1</t>
  </si>
  <si>
    <t>sp|Q76LX8|ATS13_HUMAN;tr|A0A024R8G4|A0A024R8G4_HUMAN;tr|E7EV88|E7EV88_HUMAN;tr|F6V803|F6V803_HUMAN;tr|A8K8S4|A8K8S4_HUMAN;tr|A0A0B4J229|A0A0B4J229_HUMAN;tr|Q6QNA7|Q6QNA7_HUMAN;tr|A0A0C4DFV8|A0A0C4DFV8_HUMAN;tr|B3KWF7|B3KWF7_HUMAN</t>
  </si>
  <si>
    <t>sp|Q76LX8|ATS13_HUMAN A disintegrin and metalloproteinase with thrombospondin motifs 13 OS=Homo sapiens GN=ADAMTS13 PE=1 SV=1;tr|A0A024R8G4|A0A024R8G4_HUMAN ADAM metallopeptidase with thrombospondin type 1 motif, 13, isoform CRA_a OS=Homo sapiens GN=ADAMTS</t>
  </si>
  <si>
    <t>sp|Q86UD1|OAF_HUMAN;tr|E9PJ29|E9PJ29_HUMAN</t>
  </si>
  <si>
    <t>sp|Q86UD1|OAF_HUMAN Out at first protein homolog OS=Homo sapiens GN=OAF PE=2 SV=1;tr|E9PJ29|E9PJ29_HUMAN Out at first protein homolog OS=Homo sapiens GN=OAF PE=1 SV=1</t>
  </si>
  <si>
    <t>tr|F5GZZ9|F5GZZ9_HUMAN;tr|C9JHR8|C9JHR8_HUMAN;sp|Q86VB7|C163A_HUMAN;tr|H0YGZ7|H0YGZ7_HUMAN</t>
  </si>
  <si>
    <t>tr|F5GZZ9|F5GZZ9_HUMAN Scavenger receptor cysteine-rich type 1 protein M130 OS=Homo sapiens GN=CD163 PE=1 SV=1;tr|C9JHR8|C9JHR8_HUMAN Scavenger receptor cysteine-rich type 1 protein M130 OS=Homo sapiens GN=CD163 PE=1 SV=1;sp|Q86VB7|C163A_HUMAN Scavenger re</t>
  </si>
  <si>
    <t>tr|F2Z2G5|F2Z2G5_HUMAN;tr|F2Z2G4|F2Z2G4_HUMAN;sp|Q8IUB2|WFDC3_HUMAN</t>
  </si>
  <si>
    <t>tr|F2Z2G5|F2Z2G5_HUMAN WAP four-disulfide core domain protein 3 OS=Homo sapiens GN=WFDC3 PE=4 SV=1;tr|F2Z2G4|F2Z2G4_HUMAN WAP four-disulfide core domain protein 3 OS=Homo sapiens GN=WFDC3 PE=4 SV=1;sp|Q8IUB2|WFDC3_HUMAN WAP four-disulfide core domain prote</t>
  </si>
  <si>
    <t>sp|Q8N7E2|ZN645_HUMAN</t>
  </si>
  <si>
    <t>sp|Q8N7E2|ZN645_HUMAN E3 ubiquitin-protein ligase ZNF645 OS=Homo sapiens GN=ZNF645 PE=2 SV=1</t>
  </si>
  <si>
    <t>sp|Q8NBP7|PCSK9_HUMAN;tr|B4DEZ9|B4DEZ9_HUMAN;tr|B4DMI2|B4DMI2_HUMAN</t>
  </si>
  <si>
    <t>sp|Q8NBP7|PCSK9_HUMAN Proprotein convertase subtilisin/kexin type 9 OS=Homo sapiens GN=PCSK9 PE=1 SV=3</t>
  </si>
  <si>
    <t>tr|A8K335|A8K335_HUMAN;sp|Q92820|GGH_HUMAN;tr|B4DVI2|B4DVI2_HUMAN</t>
  </si>
  <si>
    <t>tr|A8K335|A8K335_HUMAN cDNA FLJ76254, highly similar to Homo sapiens gamma-glutamyl hydrolase (GGH), mRNA OS=Homo sapiens PE=2 SV=1;sp|Q92820|GGH_HUMAN Gamma-glutamyl hydrolase OS=Homo sapiens GN=GGH PE=1 SV=2</t>
  </si>
  <si>
    <t>tr|A0A0U1RR20|A0A0U1RR20_HUMAN;tr|A0A024R930|A0A024R930_HUMAN;sp|Q92954|PRG4_HUMAN;tr|B3KQ20|B3KQ20_HUMAN;tr|B4DW29|B4DW29_HUMAN;tr|B7Z759|B7Z759_HUMAN;tr|E9PLR3|E9PLR3_HUMAN</t>
  </si>
  <si>
    <t>tr|A0A0U1RR20|A0A0U1RR20_HUMAN Proteoglycan 4 OS=Homo sapiens GN=PRG4 PE=1 SV=1;tr|A0A024R930|A0A024R930_HUMAN Proteoglycan 4, isoform CRA_a OS=Homo sapiens GN=PRG4 PE=4 SV=1;sp|Q92954|PRG4_HUMAN Proteoglycan 4 OS=Homo sapiens GN=PRG4 PE=1 SV=2;tr|B3KQ20|B</t>
  </si>
  <si>
    <t>tr|B7ZA56|B7ZA56_HUMAN;tr|B4E184|B4E184_HUMAN;tr|A0A0S2Z500|A0A0S2Z500_HUMAN;sp|Q96CV9|OPTN_HUMAN;tr|A0A0S2Z5I6|A0A0S2Z5I6_HUMAN</t>
  </si>
  <si>
    <t>tr|B7ZA56|B7ZA56_HUMAN cDNA, FLJ79070, highly similar to Optineurin OS=Homo sapiens PE=2 SV=1;tr|B4E184|B4E184_HUMAN cDNA FLJ53267, highly similar to Optineurin OS=Homo sapiens PE=2 SV=1;tr|A0A0S2Z500|A0A0S2Z500_HUMAN Optineurin isoform 1 (Fragment) OS=Hom</t>
  </si>
  <si>
    <t>sp|Q96IY4|CBPB2_HUMAN;tr|A0A087WSY5|A0A087WSY5_HUMAN;CON__Q2KIG3</t>
  </si>
  <si>
    <t>sp|Q96IY4|CBPB2_HUMAN Carboxypeptidase B2 OS=Homo sapiens GN=CPB2 PE=1 SV=2;tr|A0A087WSY5|A0A087WSY5_HUMAN Carboxypeptidase B2 OS=Homo sapiens GN=CPB2 PE=1 SV=1</t>
  </si>
  <si>
    <t>tr|A6XND8|A6XND8_HUMAN;sp|Q96NZ9|PRAP1_HUMAN;tr|E1U340|E1U340_HUMAN;tr|H7BY64|H7BY64_HUMAN</t>
  </si>
  <si>
    <t>tr|A6XND8|A6XND8_HUMAN Proline-rich acidic protein 1 OS=Homo sapiens PE=2 SV=1;sp|Q96NZ9|PRAP1_HUMAN Proline-rich acidic protein 1 OS=Homo sapiens GN=PRAP1 PE=1 SV=2;tr|E1U340|E1U340_HUMAN ZNF511/PRAP1 fusion protein OS=Homo sapiens PE=2 SV=1;tr|H7BY64|H7B</t>
  </si>
  <si>
    <t>sp|Q96PD5|PGRP2_HUMAN;tr|M0R2W8|M0R2W8_HUMAN;tr|M0QYW3|M0QYW3_HUMAN</t>
  </si>
  <si>
    <t>sp|Q96PD5|PGRP2_HUMAN N-acetylmuramoyl-L-alanine amidase OS=Homo sapiens GN=PGLYRP2 PE=1 SV=1</t>
  </si>
  <si>
    <t>tr|Q6IMJ8|Q6IMJ8_HUMAN;tr|A8K1K6|A8K1K6_HUMAN;tr|A8K104|A8K104_HUMAN;sp|Q99784|NOE1_HUMAN;tr|F5H810|F5H810_HUMAN;tr|F8W870|F8W870_HUMAN;tr|F5GZQ2|F5GZQ2_HUMAN;tr|Q6IMJ7|Q6IMJ7_HUMAN;tr|Q96BL8|Q96BL8_HUMAN;tr|H0YFB9|H0YFB9_HUMAN;tr|B3KR22|B3KR22_HUMAN</t>
  </si>
  <si>
    <t>tr|Q6IMJ8|Q6IMJ8_HUMAN NOELIN1_V1 OS=Homo sapiens GN=OLFM1 PE=4 SV=1;tr|A8K1K6|A8K1K6_HUMAN cDNA FLJ76343, highly similar to Homo sapiens olfactomedin 1 (OLFM1), transcript variant 1, mRNA OS=Homo sapiens PE=2 SV=1;tr|A8K104|A8K104_HUMAN cDNA FLJ78726, hig</t>
  </si>
  <si>
    <t>tr|A0A090N7U9|A0A090N7U9_HUMAN;sp|Q99969|RARR2_HUMAN;tr|C9J8S2|C9J8S2_HUMAN</t>
  </si>
  <si>
    <t>tr|A0A090N7U9|A0A090N7U9_HUMAN Retinoic acid receptor responder (Tazarotene induced) 2 OS=Homo sapiens GN=RARRES2 PE=4 SV=1;sp|Q99969|RARR2_HUMAN Retinoic acid receptor responder protein 2 OS=Homo sapiens GN=RARRES2 PE=1 SV=1;tr|C9J8S2|C9J8S2_HUMAN Retinoi</t>
  </si>
  <si>
    <t>sp|Q9BTY2|FUCO2_HUMAN</t>
  </si>
  <si>
    <t>sp|Q9BTY2|FUCO2_HUMAN Plasma alpha-L-fucosidase OS=Homo sapiens GN=FUCA2 PE=1 SV=2</t>
  </si>
  <si>
    <t>sp|Q9BWP8|COL11_HUMAN</t>
  </si>
  <si>
    <t>sp|Q9BWP8|COL11_HUMAN Collectin-11 OS=Homo sapiens GN=COLEC11 PE=1 SV=1</t>
  </si>
  <si>
    <t>tr|B2RA39|B2RA39_HUMAN;sp|Q9BXR6|FHR5_HUMAN;tr|Q05CF5|Q05CF5_HUMAN</t>
  </si>
  <si>
    <t>tr|B2RA39|B2RA39_HUMAN cDNA, FLJ94686, highly similar to Homo sapiens complement factor H-related 5 (CFHL5), mRNA OS=Homo sapiens PE=2 SV=1;sp|Q9BXR6|FHR5_HUMAN Complement factor H-related protein 5 OS=Homo sapiens GN=CFHR5 PE=1 SV=1;tr|Q05CF5|Q05CF5_HUMAN</t>
  </si>
  <si>
    <t>tr|A8K6K4|A8K6K4_HUMAN;sp|Q9NPH3|IL1AP_HUMAN;tr|C9J1D9|C9J1D9_HUMAN;tr|C9JT28|C9JT28_HUMAN;tr|C9J9W1|C9J9W1_HUMAN</t>
  </si>
  <si>
    <t>tr|A8K6K4|A8K6K4_HUMAN cDNA FLJ77565, highly similar to Homo sapiens interleukin 1 receptor accessory protein (IL1RAP), transcript variant 1, mRNA OS=Homo sapiens PE=2 SV=1;sp|Q9NPH3|IL1AP_HUMAN Interleukin-1 receptor accessory protein OS=Homo sapiens GN=I</t>
  </si>
  <si>
    <t>tr|A0A0C4DFP6|A0A0C4DFP6_HUMAN;sp|Q9NQ79|CRAC1_HUMAN;tr|Q5T4F6|Q5T4F6_HUMAN</t>
  </si>
  <si>
    <t xml:space="preserve">tr|A0A0C4DFP6|A0A0C4DFP6_HUMAN Cartilage acidic protein 1 OS=Homo sapiens GN=CRTAC1 PE=1 SV=1;sp|Q9NQ79|CRAC1_HUMAN Cartilage acidic protein 1 OS=Homo sapiens GN=CRTAC1 PE=1 SV=2;tr|Q5T4F6|Q5T4F6_HUMAN Cartilage acidic protein 1 (Fragment) OS=Homo sapiens </t>
  </si>
  <si>
    <t>tr|A0A087X0I3|A0A087X0I3_HUMAN;tr|B4E3Q4|B4E3Q4_HUMAN;tr|B2RAS2|B2RAS2_HUMAN;sp|Q9NZK5|CECR1_HUMAN;tr|B4DHM2|B4DHM2_HUMAN;tr|Q59F13|Q59F13_HUMAN</t>
  </si>
  <si>
    <t>tr|A0A087X0I3|A0A087X0I3_HUMAN Adenosine deaminase CECR1 OS=Homo sapiens GN=CECR1 PE=1 SV=1;tr|B4E3Q4|B4E3Q4_HUMAN Adenosine deaminase CECR1 OS=Homo sapiens GN=CECR1 PE=1 SV=1;tr|B2RAS2|B2RAS2_HUMAN cDNA, FLJ95079, highly similar to Homo sapiens cat eye sy</t>
  </si>
  <si>
    <t>sp|Q9NZP8|C1RL_HUMAN;tr|H0YFL7|H0YFL7_HUMAN;tr|F5GWF3|F5GWF3_HUMAN;tr|F5H7C8|F5H7C8_HUMAN;tr|F5H6S5|F5H6S5_HUMAN;tr|Q6P672|Q6P672_HUMAN;tr|F5H2Z5|F5H2Z5_HUMAN</t>
  </si>
  <si>
    <t>sp|Q9NZP8|C1RL_HUMAN Complement C1r subcomponent-like protein OS=Homo sapiens GN=C1RL PE=1 SV=2</t>
  </si>
  <si>
    <t>sp|Q9UGM5|FETUB_HUMAN;tr|Q5J875|Q5J875_HUMAN;tr|E9PG08|E9PG08_HUMAN;tr|B7Z8T3|B7Z8T3_HUMAN;tr|F8WEP7|F8WEP7_HUMAN;tr|F8WAW1|F8WAW1_HUMAN;tr|C9JC68|C9JC68_HUMAN</t>
  </si>
  <si>
    <t>sp|Q9UGM5|FETUB_HUMAN Fetuin-B OS=Homo sapiens GN=FETUB PE=1 SV=2;tr|Q5J875|Q5J875_HUMAN GUGU gamma form OS=Homo sapiens GN=GUGU PE=2 SV=1;tr|E9PG08|E9PG08_HUMAN Fetuin-B OS=Homo sapiens GN=FETUB PE=1 SV=1</t>
  </si>
  <si>
    <t>sp|Q9UHG3|PCYOX_HUMAN;tr|B7Z8A2|B7Z8A2_HUMAN;tr|Q584P1|Q584P1_HUMAN;tr|B7Z3Y2|B7Z3Y2_HUMAN;tr|F8W8W4|F8W8W4_HUMAN;tr|C9JM55|C9JM55_HUMAN;tr|C9K055|C9K055_HUMAN;tr|C9JGT6|C9JGT6_HUMAN;tr|Q53ST0|Q53ST0_HUMAN</t>
  </si>
  <si>
    <t>sp|Q9UHG3|PCYOX_HUMAN Prenylcysteine oxidase 1 OS=Homo sapiens GN=PCYOX1 PE=1 SV=3;tr|B7Z8A2|B7Z8A2_HUMAN cDNA FLJ51671, highly similar to Prenylcysteine oxidase (EC 1.8.3.5) OS=Homo sapiens PE=2 SV=1;tr|Q584P1|Q584P1_HUMAN Putative uncharacterized protein</t>
  </si>
  <si>
    <t>tr|A0A024R6I6|A0A024R6I6_HUMAN;sp|Q9UK55|ZPI_HUMAN;tr|G3V2W1|G3V2W1_HUMAN;CON__ENSEMBL:ENSBTAP00000013050</t>
  </si>
  <si>
    <t>tr|A0A024R6I6|A0A024R6I6_HUMAN Serpin peptidase inhibitor, clade A (Alpha-1 antiproteinase, antitrypsin), member 10, isoform CRA_b OS=Homo sapiens GN=SERPINA10 PE=3 SV=1;sp|Q9UK55|ZPI_HUMAN Protein Z-dependent protease inhibitor OS=Homo sapiens GN=SERPINA1</t>
  </si>
  <si>
    <t>sp|Q9UNN8|EPCR_HUMAN;tr|A0A0U1RQQ4|A0A0U1RQQ4_HUMAN;tr|A0A0U1RRC4|A0A0U1RRC4_HUMAN</t>
  </si>
  <si>
    <t>sp|Q9UNN8|EPCR_HUMAN Endothelial protein C receptor OS=Homo sapiens GN=PROCR PE=1 SV=1;tr|A0A0U1RQQ4|A0A0U1RQQ4_HUMAN Endothelial protein C receptor (Fragment) OS=Homo sapiens GN=PROCR PE=1 SV=1</t>
  </si>
  <si>
    <t>tr|B2R7D2|B2R7D2_HUMAN;sp|Q9UNW1|MINP1_HUMAN</t>
  </si>
  <si>
    <t>tr|B2R7D2|B2R7D2_HUMAN cDNA, FLJ93389, highly similar to Homo sapiens multiple inositol polyphosphate histidine phosphatase, 1 (MINPP1), mRNA OS=Homo sapiens PE=2 SV=1;sp|Q9UNW1|MINP1_HUMAN Multiple inositol polyphosphate phosphatase 1 OS=Homo sapiens GN=M</t>
  </si>
  <si>
    <t>tr|B7Z602|B7Z602_HUMAN;tr|B7Z766|B7Z766_HUMAN;tr|A0A087X054|A0A087X054_HUMAN;tr|B7Z2N4|B7Z2N4_HUMAN;tr|B3KXH0|B3KXH0_HUMAN;sp|Q9Y4L1|HYOU1_HUMAN;tr|Q68D25|Q68D25_HUMAN;tr|B2RU27|B2RU27_HUMAN;sp|Q9BXT5|TEX15_HUMAN;tr|D3DSV6|D3DSV6_HUMAN</t>
  </si>
  <si>
    <t>tr|B7Z602|B7Z602_HUMAN cDNA FLJ59408, highly similar to 150 kDa oxygen-regulated protein (Orp150) OS=Homo sapiens PE=2 SV=1;tr|B7Z766|B7Z766_HUMAN cDNA FLJ54564, highly similar to 150 kDa oxygen-regulated protein (Orp150) OS=Homo sapiens PE=2 SV=1;tr|A0A08</t>
  </si>
  <si>
    <t>tr|B2R672|B2R672_HUMAN;sp|Q9Y5Y7|LYVE1_HUMAN</t>
  </si>
  <si>
    <t>tr|B2R672|B2R672_HUMAN Extracellular link domain containing 1 OS=Homo sapiens GN=XLKD1 PE=2 SV=1;sp|Q9Y5Y7|LYVE1_HUMAN Lymphatic vessel endothelial hyaluronic acid receptor 1 OS=Homo sapiens GN=LYVE1 PE=1 SV=2</t>
  </si>
  <si>
    <t>sp|Q9Y6R7|FCGBP_HUMAN;tr|A0A087WXI2|A0A087WXI2_HUMAN;tr|A0A087WUZ2|A0A087WUZ2_HUMAN</t>
  </si>
  <si>
    <t>sp|Q9Y6R7|FCGBP_HUMAN IgGFc-binding protein OS=Homo sapiens GN=FCGBP PE=1 SV=3;tr|A0A087WXI2|A0A087WXI2_HUMAN IgGFc-binding protein OS=Homo sapiens GN=FCGBP PE=1 SV=1</t>
  </si>
  <si>
    <t>tr|A0A024R462|A0A024R462_HUMAN;tr|B7ZLE5|B7ZLE5_HUMAN;tr|Q6MZM7|Q6MZM7_HUMAN;tr|Q6N084|Q6N084_HUMAN;tr|Q68CX6|Q68CX6_HUMAN;tr|Q59G22|Q59G22_HUMAN;tr|Q6PJE5|Q6PJE5_HUMAN</t>
  </si>
  <si>
    <t>tr|A0A024R462|A0A024R462_HUMAN Fibronectin 1, isoform CRA_n OS=Homo sapiens GN=FN1 PE=4 SV=1;tr|B7ZLE5|B7ZLE5_HUMAN FN1 protein OS=Homo sapiens GN=FN1 PE=2 SV=1;tr|Q6MZM7|Q6MZM7_HUMAN Putative uncharacterized protein DKFZp686O12165 (Fragment) OS=Homo sapie</t>
  </si>
  <si>
    <t>tr|A0A068LKQ2|A0A068LKQ2_HUMAN</t>
  </si>
  <si>
    <t>tr|A0A068LKQ2|A0A068LKQ2_HUMAN Ig heavy chain variable region (Fragment) OS=Homo sapiens PE=2 SV=1</t>
  </si>
  <si>
    <t>tr|A0A075B6N7|A0A075B6N7_HUMAN</t>
  </si>
  <si>
    <t>tr|A0A075B6N7|A0A075B6N7_HUMAN Ig alpha-2 chain C region (Fragment) OS=Homo sapiens GN=IGHA2 PE=1 SV=1</t>
  </si>
  <si>
    <t>tr|A0A087WYJ9|A0A087WYJ9_HUMAN;tr|A0A075B6N9|A0A075B6N9_HUMAN;sp|P01871|IGHM_HUMAN;tr|A0A1B0GUU9|A0A1B0GUU9_HUMAN;sp|P04220|MUCB_HUMAN</t>
  </si>
  <si>
    <t>tr|A0A087WYJ9|A0A087WYJ9_HUMAN Ig mu chain C region OS=Homo sapiens GN=IGHM PE=1 SV=2;tr|A0A075B6N9|A0A075B6N9_HUMAN Ig mu chain C region (Fragment) OS=Homo sapiens GN=IGHM PE=1 SV=2;sp|P01871|IGHM_HUMAN Ig mu chain C region OS=Homo sapiens GN=IGHM PE=1 SV</t>
  </si>
  <si>
    <t>tr|A0A096LPE2|A0A096LPE2_HUMAN;sp|P35542|SAA4_HUMAN</t>
  </si>
  <si>
    <t>tr|A0A096LPE2|A0A096LPE2_HUMAN Protein SAA2-SAA4 OS=Homo sapiens GN=SAA2-SAA4 PE=4 SV=1;sp|P35542|SAA4_HUMAN Serum amyloid A-4 protein OS=Homo sapiens GN=SAA4 PE=1 SV=2</t>
  </si>
  <si>
    <t>tr|A2N0T4|A2N0T4_HUMAN;tr|A2N0T7|A2N0T7_HUMAN;tr|A2N0T5|A2N0T5_HUMAN;tr|A2N0T8|A2N0T8_HUMAN;tr|A2N0T2|A2N0T2_HUMAN;tr|Q9UL74|Q9UL74_HUMAN;tr|A2N0T0|A2N0T0_HUMAN;tr|A2N0S6|A2N0S6_HUMAN;tr|A0A0B4J1U7|A0A0B4J1U7_HUMAN;tr|Q9UL75|Q9UL75_HUMAN;tr|A2N0U3|A2N0U3_HUMAN;tr|A0A0F7TBJ0|A0A0F7TBJ0_HUMAN;tr|A2N0U2|A2N0U2_HUMAN;tr|A2N0U1|A2N0U1_HUMAN;tr|A2N0S5|A2N0S5_HUMAN;tr|A2N0T9|A2N0T9_HUMAN;tr|A2N0U6|A2N0U6_HUMAN;tr|A2N0S9|A2N0S9_HUMAN;tr|A2N0T1|A2N0T1_HUMAN;tr|A2N0T6|A2N0T6_HUMAN;tr|A2N0S8|A2N0S8_HUMAN;tr|A2N0S7|A2N0S7_HUMAN;tr|A0A120HG39|A0A120HG39_HUMAN</t>
  </si>
  <si>
    <t>tr|A2N0T4|A2N0T4_HUMAN VH6DJ protein (Fragment) OS=Homo sapiens GN=VH6DJ PE=2 SV=1;tr|A2N0T7|A2N0T7_HUMAN VH6DJ protein (Fragment) OS=Homo sapiens GN=VH6DJ PE=2 SV=1;tr|A2N0T5|A2N0T5_HUMAN VH6DJ protein (Fragment) OS=Homo sapiens GN=VH6DJ PE=2 SV=1;tr|A2N0</t>
  </si>
  <si>
    <t>tr|A0A0C4DH38|A0A0C4DH38_HUMAN;tr|A0A0F7T8B3|A0A0F7T8B3_HUMAN;tr|A0A0F7TB04|A0A0F7TB04_HUMAN;tr|A0A125QYY4|A0A125QYY4_HUMAN</t>
  </si>
  <si>
    <t>tr|A0A0C4DH38|A0A0C4DH38_HUMAN Protein IGHV5-51 (Fragment) OS=Homo sapiens GN=IGHV5-51 PE=1 SV=1;tr|A0A0F7T8B3|A0A0F7T8B3_HUMAN IGHV5-51 protein (Fragment) OS=Homo sapiens GN=IGHV5-51 PE=4 SV=1</t>
  </si>
  <si>
    <t>tr|Q8IZZ5|Q8IZZ5_HUMAN;tr|A0A0R7FJH5|A0A0R7FJH5_HUMAN</t>
  </si>
  <si>
    <t>tr|Q8IZZ5|Q8IZZ5_HUMAN Coagulation factor XII-Mie OS=Homo sapiens PE=2 SV=1;tr|A0A0R7FJH5|A0A0R7FJH5_HUMAN Coagulation factor XII OS=Homo sapiens GN=F12 PE=3 SV=1</t>
  </si>
  <si>
    <t>tr|A0A0X9T0H6|A0A0X9T0H6_HUMAN;tr|A0A0X9V9C4|A0A0X9V9C4_HUMAN;tr|A0A068LKQ0|A0A068LKQ0_HUMAN</t>
  </si>
  <si>
    <t>tr|A0A0X9T0H6|A0A0X9T0H6_HUMAN GCT-A5 heavy chain variable region (Fragment) OS=Homo sapiens PE=2 SV=1;tr|A0A0X9V9C4|A0A0X9V9C4_HUMAN GCT-A8 heavy chain variable region (Fragment) OS=Homo sapiens PE=2 SV=1</t>
  </si>
  <si>
    <t>tr|A0A0X9T7V9|A0A0X9T7V9_HUMAN</t>
  </si>
  <si>
    <t>tr|A0A0X9T7V9|A0A0X9T7V9_HUMAN GCT-A4 light chain variable region (Fragment) OS=Homo sapiens PE=2 SV=1</t>
  </si>
  <si>
    <t>tr|A0A0X9UWL5|A0A0X9UWL5_HUMAN;tr|A0A0X9TDD0|A0A0X9TDD0_HUMAN;tr|A0A125QYY6|A0A125QYY6_HUMAN</t>
  </si>
  <si>
    <t>tr|A0A0X9UWL5|A0A0X9UWL5_HUMAN GCT-A5 light chain variable region (Fragment) OS=Homo sapiens PE=2 SV=1;tr|A0A0X9TDD0|A0A0X9TDD0_HUMAN GCT-A1 light chain variable region (Fragment) OS=Homo sapiens PE=2 SV=1</t>
  </si>
  <si>
    <t>tr|A0A0X9UWM4|A0A0X9UWM4_HUMAN</t>
  </si>
  <si>
    <t>tr|A0A0X9UWM4|A0A0X9UWM4_HUMAN IBM-A3 heavy chain variable region (Fragment) OS=Homo sapiens PE=2 SV=1</t>
  </si>
  <si>
    <t>tr|A0A120HF66|A0A120HF66_HUMAN;tr|A0A125U0U7|A0A125U0U7_HUMAN</t>
  </si>
  <si>
    <t>tr|A0A120HF66|A0A120HF66_HUMAN IBM-A1 heavy chain variable region (Fragment) OS=Homo sapiens PE=2 SV=1;tr|A0A125U0U7|A0A125U0U7_HUMAN MS-C1 heavy chain variable region (Fragment) OS=Homo sapiens PE=2 SV=1</t>
  </si>
  <si>
    <t>tr|A0A193CHR0|A0A193CHR0_HUMAN;tr|Q9UL88|Q9UL88_HUMAN;tr|A0A193CHQ9|A0A193CHQ9_HUMAN</t>
  </si>
  <si>
    <t xml:space="preserve">tr|A0A193CHR0|A0A193CHR0_HUMAN 10E8 heavy chain variable region (Fragment) OS=Homo sapiens PE=2 SV=1;tr|Q9UL88|Q9UL88_HUMAN Myosin-reactive immunoglobulin heavy chain variable region (Fragment) OS=Homo sapiens PE=2 SV=1;tr|A0A193CHQ9|A0A193CHQ9_HUMAN 10E8 </t>
  </si>
  <si>
    <t>tr|A0N5G1|A0N5G1_HUMAN;sp|P01602|KV110_HUMAN</t>
  </si>
  <si>
    <t>tr|A0N5G1|A0N5G1_HUMAN Rheumatoid factor C6 light chain (Fragment) OS=Homo sapiens GN=V&lt;kappa&gt;1 PE=2 SV=1</t>
  </si>
  <si>
    <t>tr|A2KBC8|A2KBC8_HUMAN;tr|A2KBC7|A2KBC7_HUMAN;tr|A2KBC6|A2KBC6_HUMAN;tr|A2KBC5|A2KBC5_HUMAN;tr|A2KBC4|A2KBC4_HUMAN;tr|A2KBC3|A2KBC3_HUMAN;tr|A2KBC2|A2KBC2_HUMAN;tr|A2KBC0|A2KBC0_HUMAN;tr|A2KBB9|A2KBB9_HUMAN;tr|A2KBC1|A2KBC1_HUMAN;tr|A2IPI3|A2IPI3_HUMAN;tr|A2IPI2|A2IPI2_HUMAN;tr|A0A0B4J1Z6|A0A0B4J1Z6_HUMAN;sp|P18136|KV313_HUMAN;sp|P18135|KV312_HUMAN;tr|A2NXP9|A2NXP9_HUMAN;tr|A2IPI5|A2IPI5_HUMAN;tr|A2KUC3|A2KUC3_HUMAN;tr|A2J1N3|A2J1N3_HUMAN;tr|A2NWW8|A2NWW8_HUMAN;tr|A2NWW7|A2NWW7_HUMAN;tr|A2NWW6|A2NWW6_HUMAN;tr|A2NWW9|A2NWW9_HUMAN;tr|A2NWW4|A2NWW4_HUMAN;tr|A2NWW5|A2NWW5_HUMAN;tr|A0A0J9YY99|A0A0J9YY99_HUMAN;sp|P01768|HV330_HUMAN;sp|P01764|HV323_HUMAN;tr|Q0ZCH1|Q0ZCH1_HUMAN;tr|A2NWX5|A2NWX5_HUMAN;tr|A0A068LN13|A0A068LN13_HUMAN;tr|Q0ZCH5|Q0ZCH5_HUMAN;tr|Q0ZCG5|Q0ZCG5_HUMAN;tr|Q0ZCG4|Q0ZCG4_HUMAN;tr|Q0ZCI4|Q0ZCI4_HUMAN;tr|G1FM93|G1FM93_HUMAN;tr|G1FM92|G1FM92_HUMAN;tr|G1FM85|G1FM85_HUMAN;tr|A2NZ55|A2NZ55_HUMAN;tr|A2NUT3|A2NUT3_HUMAN;tr|A2NWW3|A2NWW3_HUMAN;tr|A0A125U0U4|A0A125U0U4_HUMAN;tr|A0A0X9TD23|A0A0X9TD23_HUMAN;tr|A2IPH7|A2IPH7_HUMAN</t>
  </si>
  <si>
    <t xml:space="preserve">tr|A2KBC8|A2KBC8_HUMAN Anti-TeTox scFv (Fragment) OS=Homo sapiens PE=2 SV=1;tr|A2KBC7|A2KBC7_HUMAN Anti-IFN-G scFv (Fragment) OS=Homo sapiens PE=2 SV=1;tr|A2KBC6|A2KBC6_HUMAN Anti-FactorVIII scFv (Fragment) OS=Homo sapiens PE=2 SV=1;tr|A2KBC5|A2KBC5_HUMAN </t>
  </si>
  <si>
    <t>tr|A2MYD4|A2MYD4_HUMAN;tr|A0A075B6K4|A0A075B6K4_HUMAN;sp|P01717|LV403_HUMAN</t>
  </si>
  <si>
    <t>tr|A2MYD4|A2MYD4_HUMAN V2-7 protein (Fragment) OS=Homo sapiens GN=V2-7 PE=4 SV=1;tr|A0A075B6K4|A0A075B6K4_HUMAN HCG2043238 (Fragment) OS=Homo sapiens GN=IGLV3-10 PE=1 SV=1</t>
  </si>
  <si>
    <t>tr|A2MYE2|A2MYE2_HUMAN;tr|A2MYE1|A2MYE1_HUMAN;sp|P01599|KV107_HUMAN;tr|A0A0C4DH72|A0A0C4DH72_HUMAN</t>
  </si>
  <si>
    <t>tr|A2MYE2|A2MYE2_HUMAN A30 protein (Fragment) OS=Homo sapiens GN=A30 PE=4 SV=1;tr|A2MYE1|A2MYE1_HUMAN A30 (Fragment) OS=Homo sapiens PE=4 SV=1;sp|P01599|KV107_HUMAN Immunoglobulin kappa variable 1-17 OS=Homo sapiens GN=IGKV1-17 PE=1 SV=2</t>
  </si>
  <si>
    <t>tr|A8K1K1|A8K1K1_HUMAN;tr|J3KRP0|J3KRP0_HUMAN;sp|Q96KN2|CNDP1_HUMAN;tr|B4E180|B4E180_HUMAN</t>
  </si>
  <si>
    <t>tr|A8K1K1|A8K1K1_HUMAN cDNA FLJ76342, highly similar to Homo sapiens carnosine dipeptidase 1 (metallopeptidase M20 family)(CNDP1), mRNA OS=Homo sapiens PE=2 SV=1;tr|J3KRP0|J3KRP0_HUMAN Beta-Ala-His dipeptidase OS=Homo sapiens GN=CNDP1 PE=1 SV=2;sp|Q96KN2|C</t>
  </si>
  <si>
    <t>tr|A8K8Z4|A8K8Z4_HUMAN</t>
  </si>
  <si>
    <t>tr|A8K8Z4|A8K8Z4_HUMAN cDNA FLJ78071, highly similar to Human MHC class III complement component C6 mRNA OS=Homo sapiens PE=2 SV=1</t>
  </si>
  <si>
    <t>tr|B2R582|B2R582_HUMAN;tr|Q68DS3|Q68DS3_HUMAN</t>
  </si>
  <si>
    <t>tr|B2R582|B2R582_HUMAN cDNA, FLJ92374, highly similar to Homo sapiens C-type lectin domain family 3, member B (CLEC3B), mRNA OS=Homo sapiens PE=2 SV=1;tr|Q68DS3|Q68DS3_HUMAN Putative uncharacterized protein DKFZp686H17246 (Fragment) OS=Homo sapiens GN=DKFZ</t>
  </si>
  <si>
    <t>tr|B2R6W1|B2R6W1_HUMAN</t>
  </si>
  <si>
    <t>tr|B2R6W1|B2R6W1_HUMAN cDNA, FLJ93143, highly similar to Homo sapiens complement component 7 (C7), mRNA OS=Homo sapiens PE=2 SV=1</t>
  </si>
  <si>
    <t>tr|B2R8I2|B2R8I2_HUMAN;tr|Q68DR3|Q68DR3_HUMAN</t>
  </si>
  <si>
    <t>tr|B2R8I2|B2R8I2_HUMAN cDNA, FLJ93914, highly similar to Homo sapiens histidine-rich glycoprotein (HRG), mRNA OS=Homo sapiens PE=2 SV=1</t>
  </si>
  <si>
    <t>tr|B2RBZ5|B2RBZ5_HUMAN</t>
  </si>
  <si>
    <t>tr|B2RBZ5|B2RBZ5_HUMAN cDNA, FLJ95778, highly similar to Homo sapiens serpin peptidase inhibitor, clade A (alpha-1 antiproteinase, antitrypsin), member 10 (SERPINA10), mRNA OS=Homo sapiens PE=2 SV=1</t>
  </si>
  <si>
    <t>tr|B2RMS9|B2RMS9_HUMAN;sp|Q14624|ITIH4_HUMAN;tr|B7Z544|B7Z544_HUMAN;tr|H7C0L5|H7C0L5_HUMAN;tr|Q68DH2|Q68DH2_HUMAN;tr|B7Z551|B7Z551_HUMAN;tr|Q59FS1|Q59FS1_HUMAN;tr|B7Z8Q7|B7Z8Q7_HUMAN;CON__Q3T052</t>
  </si>
  <si>
    <t>tr|B2RMS9|B2RMS9_HUMAN Inter-alpha (Globulin) inhibitor H4 (Plasma Kallikrein-sensitive glycoprotein) OS=Homo sapiens GN=ITIH4 PE=2 SV=1;sp|Q14624|ITIH4_HUMAN Inter-alpha-trypsin inhibitor heavy chain H4 OS=Homo sapiens GN=ITIH4 PE=1 SV=4;tr|B7Z544|B7Z544_</t>
  </si>
  <si>
    <t>tr|B4DPP8|B4DPP8_HUMAN;tr|D3DNU8|D3DNU8_HUMAN;tr|Q05CF8|Q05CF8_HUMAN</t>
  </si>
  <si>
    <t>tr|B4DPP8|B4DPP8_HUMAN cDNA FLJ53075, highly similar to Kininogen-1 OS=Homo sapiens PE=2 SV=1;tr|D3DNU8|D3DNU8_HUMAN Kininogen 1, isoform CRA_a OS=Homo sapiens GN=KNG1 PE=4 SV=1;tr|Q05CF8|Q05CF8_HUMAN KNG1 protein OS=Homo sapiens GN=KNG1 PE=2 SV=1</t>
  </si>
  <si>
    <t>tr|B4DU16|B4DU16_HUMAN</t>
  </si>
  <si>
    <t>tr|B4DU16|B4DU16_HUMAN cDNA FLJ54550, highly similar to Homo sapiens fibronectin 1 (FN1), transcript variant 6, mRNA OS=Homo sapiens PE=2 SV=1</t>
  </si>
  <si>
    <t>tr|B4DUV1|B4DUV1_HUMAN;tr|B1AHL2|B1AHL2_HUMAN;tr|B1AHM7|B1AHM7_HUMAN;tr|B1AHM9|B1AHM9_HUMAN;tr|H7C1M6|H7C1M6_HUMAN;tr|B1AHN3|B1AHN3_HUMAN;tr|B1AHM8|B1AHM8_HUMAN;tr|B1AHM6|B1AHM6_HUMAN</t>
  </si>
  <si>
    <t>tr|B4DUV1|B4DUV1_HUMAN Fibulin-1 OS=Homo sapiens PE=2 SV=1;tr|B1AHL2|B1AHL2_HUMAN Fibulin-1 OS=Homo sapiens GN=FBLN1 PE=1 SV=1</t>
  </si>
  <si>
    <t>tr|B4E1D8|B4E1D8_HUMAN</t>
  </si>
  <si>
    <t>tr|B4E1D8|B4E1D8_HUMAN cDNA FLJ51597, highly similar to C4b-binding protein alpha chain OS=Homo sapiens PE=2 SV=1</t>
  </si>
  <si>
    <t>tr|B4E1Z4|B4E1Z4_HUMAN;tr|E7ETN3|E7ETN3_HUMAN;sp|P00751|CFAB_HUMAN;tr|A0A0G2JH38|A0A0G2JH38_HUMAN;tr|H7C5H1|H7C5H1_HUMAN;tr|Q7Z685|Q7Z685_HUMAN;tr|D2KT84|D2KT84_HUMAN;tr|D2KT85|D2KT85_HUMAN;tr|C9JRT3|C9JRT3_HUMAN;tr|A0A0G2JHM4|A0A0G2JHM4_HUMAN;tr|A0A0G2JJ82|A0A0G2JJ82_HUMAN;tr|F2Z3N2|F2Z3N2_HUMAN;tr|H7C526|H7C526_HUMAN;tr|B4E1Z1|B4E1Z1_HUMAN;tr|A0A0G2JI59|A0A0G2JI59_HUMAN;tr|C9JYQ5|C9JYQ5_HUMAN;tr|A2ABG0|A2ABG0_HUMAN;CON__Q3KUS7;tr|F8WCJ9|F8WCJ9_HUMAN;tr|A0A0G2JJM0|A0A0G2JJM0_HUMAN;tr|Q5ST52|Q5ST52_HUMAN</t>
  </si>
  <si>
    <t>tr|B4E1Z4|B4E1Z4_HUMAN Uncharacterized protein OS=Homo sapiens PE=1 SV=1;tr|E7ETN3|E7ETN3_HUMAN Uncharacterized protein OS=Homo sapiens PE=3 SV=1;sp|P00751|CFAB_HUMAN Complement factor B OS=Homo sapiens GN=CFB PE=1 SV=2</t>
  </si>
  <si>
    <t>tr|B7Z1F8|B7Z1F8_HUMAN</t>
  </si>
  <si>
    <t>tr|B7Z1F8|B7Z1F8_HUMAN cDNA FLJ53025, highly similar to Complement C4-B OS=Homo sapiens PE=2 SV=1</t>
  </si>
  <si>
    <t>tr|B7Z4R3|B7Z4R3_HUMAN</t>
  </si>
  <si>
    <t>tr|B7Z4R3|B7Z4R3_HUMAN cDNA FLJ50585, highly similar to T-complex protein 1 subunit beta OS=Homo sapiens PE=2 SV=1</t>
  </si>
  <si>
    <t>tr|B7Z539|B7Z539_HUMAN</t>
  </si>
  <si>
    <t>tr|B7Z539|B7Z539_HUMAN cDNA FLJ56954, highly similar to Inter-alpha-trypsin inhibitor heavy chain H1 OS=Homo sapiens PE=2 SV=1</t>
  </si>
  <si>
    <t>tr|B7ZKJ8|B7ZKJ8_HUMAN</t>
  </si>
  <si>
    <t>tr|B7ZKJ8|B7ZKJ8_HUMAN ITIH4 protein OS=Homo sapiens GN=ITIH4 PE=1 SV=1</t>
  </si>
  <si>
    <t>tr|C0JYY2|C0JYY2_HUMAN;sp|P04114|APOB_HUMAN;tr|E1A689|E1A689_HUMAN;tr|A8K479|A8K479_HUMAN;tr|A8MUN2|A8MUN2_HUMAN;tr|S5FVK9|S5FVK9_HUMAN;tr|E1B4S9|E1B4S9_HUMAN;tr|S5FMV1|S5FMV1_HUMAN;tr|E1B4S7|E1B4S7_HUMAN;tr|E1B4S6|E1B4S6_HUMAN;tr|E1B4S8|E1B4S8_HUMAN;tr|Q13828|Q13828_HUMAN;CON__ENSEMBL:ENSBTAP00000032840;tr|Q9UE53|Q9UE53_HUMAN;tr|Q9UE51|Q9UE51_HUMAN;tr|S5FLF7|S5FLF7_HUMAN;tr|Q9UE52|Q9UE52_HUMAN</t>
  </si>
  <si>
    <t>tr|C0JYY2|C0JYY2_HUMAN Apolipoprotein B (Including Ag(X) antigen) OS=Homo sapiens GN=APOB PE=4 SV=1;sp|P04114|APOB_HUMAN Apolipoprotein B-100 OS=Homo sapiens GN=APOB PE=1 SV=2;tr|E1A689|E1A689_HUMAN Mutant Apo B 100 OS=Homo sapiens PE=2 SV=1</t>
  </si>
  <si>
    <t>tr|D3DQX7|D3DQX7_HUMAN</t>
  </si>
  <si>
    <t>tr|D3DQX7|D3DQX7_HUMAN Serum amyloid A protein OS=Homo sapiens GN=SAA1 PE=3 SV=1</t>
  </si>
  <si>
    <t>tr|D6RF35|D6RF35_HUMAN</t>
  </si>
  <si>
    <t>tr|D6RF35|D6RF35_HUMAN Vitamin D-binding protein OS=Homo sapiens GN=GC PE=1 SV=1</t>
  </si>
  <si>
    <t>tr|H2B4M4|H2B4M4_HUMAN;tr|H2B4M3|H2B4M3_HUMAN;sp|Q8N6C8|LIRA3_HUMAN;tr|A0A0G2JMY9|A0A0G2JMY9_HUMAN;tr|Q8NHJ5|Q8NHJ5_HUMAN;tr|A0A075B7A5|A0A075B7A5_HUMAN;tr|A0A0G2JMJ0|A0A0G2JMJ0_HUMAN;tr|H7C0C3|H7C0C3_HUMAN;tr|U5QBG7|U5QBG7_HUMAN;tr|A0A0G2JM99|A0A0G2JM99_HUMAN;tr|U5QB73|U5QB73_HUMAN;tr|U5QBC5|U5QBC5_HUMAN;tr|U5QB77|U5QB77_HUMAN;tr|U5QB82|U5QB82_HUMAN;tr|U5QEU5|U5QEU5_HUMAN;tr|U5QEM4|U5QEM4_HUMAN;tr|U5QEV1|U5QEV1_HUMAN;tr|U5QEM8|U5QEM8_HUMAN;tr|U5QBH7|U5QBH7_HUMAN;tr|U5QBH1|U5QBH1_HUMAN;tr|U5QBI2|U5QBI2_HUMAN;tr|U5QET3|U5QET3_HUMAN;tr|U5QET8|U5QET8_HUMAN;tr|U5XKI1|U5XKI1_HUMAN;tr|A0A0G2JPW2|A0A0G2JPW2_HUMAN;tr|A0A0G2JN36|A0A0G2JN36_HUMAN;tr|A0A0G2JMX0|A0A0G2JMX0_HUMAN;tr|A0A0G2JLX6|A0A0G2JLX6_HUMAN;tr|U5QEL4|U5QEL4_HUMAN;tr|U5QEL9|U5QEL9_HUMAN;tr|U5QBG3|U5QBG3_HUMAN;tr|U5QB67|U5QB67_HUMAN;tr|U5QBD0|U5QBD0_HUMAN;tr|A0A0G2JNG2|A0A0G2JNG2_HUMAN;tr|U5QBC0|U5QBC0_HUMAN;tr|U5QBB5|U5QBB5_HUMAN;tr|A0A087WVJ8|A0A087WVJ8_HUMAN;tr|A0A140JSW6|A0A140JSW6_HUMAN;tr|A0A0G2JPG2|A0A0G2JPG2_HUMAN;tr|B5ME96|B5ME96_HUMAN;tr|U5XJZ2|U5XJZ2_HUMAN;tr|U5XI37|U5XI37_HUMAN;tr|U5XHE4|U5XHE4_HUMAN;tr|U5XHE0|U5XHE0_HUMAN;tr|U5XHD7|U5XHD7_HUMAN;tr|U5XH26|U5XH26_HUMAN;tr|U5XH23|U5XH23_HUMAN;tr|U5XH19|U5XH19_HUMAN;tr|A0A0G2JQ26|A0A0G2JQ26_HUMAN;tr|A0A0G2JPY1|A0A0G2JPY1_HUMAN;tr|A0A0G2JN43|A0A0G2JN43_HUMAN;sp|Q6PI73|LIRA6_HUMAN;tr|A0A0G2JPK5|A0A0G2JPK5_HUMAN;tr|A0A0G2JN08|A0A0G2JN08_HUMAN;sp|O75019|LIRA1_HUMAN;tr|A0A0G2JNE7|A0A0G2JNE7_HUMAN;sp|P59901|LIRA4_HUMAN;tr|A0A0G2JPA2|A0A0G2JPA2_HUMAN;tr|A0A0G2JMN6|A0A0G2JMN6_HUMAN;tr|A0A0G2JP96|A0A0G2JP96_HUMAN;tr|A0A0G2JNH0|A0A0G2JNH0_HUMAN;tr|F6RVM3|F6RVM3_HUMAN;tr|A0A0G2JNR3|A0A0G2JNR3_HUMAN;tr|A0A0G2JNK9|A0A0G2JNK9_HUMAN;tr|A0A0G2JQ24|A0A0G2JQ24_HUMAN;tr|A0A0G2JNT8|A0A0G2JNT8_HUMAN;tr|U5XKH1|U5XKH1_HUMAN;tr|U5XJY8|U5XJY8_HUMAN;tr|U5XJY5|U5XJY5_HUMAN;tr|U5XJY1|U5XJY1_HUMAN;tr|U5XI32|U5XI32_HUMAN;tr|U5XI30|U5XI30_HUMAN;tr|U5XHD3|U5XHD3_HUMAN;tr|U5XHC8|U5XHC8_HUMAN;tr|U5XHC3|U5XHC3_HUMAN;tr|U5XH15|U5XH15_HUMAN;tr|A2IXV5|A2IXV5_HUMAN;tr|A0A0G2JNQ7|A0A0G2JNQ7_HUMAN;sp|Q8N423|LIRB2_HUMAN;tr|A0A0G2JN35|A0A0G2JN35_HUMAN;tr|A0A0G2JPH5|A0A0G2JPH5_HUMAN;tr|A0A0G2JLT7|A0A0G2JLT7_HUMAN;sp|O75022|LIRB3_HUMAN;tr|A0A0G2JQ25|A0A0G2JQ25_HUMAN;tr|A0A0G2JPW1|A0A0G2JPW1_HUMAN;tr|A0A0G2JNB3|A0A0G2JNB3_HUMAN;tr|A0A0G2JM46|A0A0G2JM46_HUMAN;tr|A8MVE2|A8MVE2_HUMAN;tr|A0A0G2JQ46|A0A0G2JQ46_HUMAN;tr|F8W6G6|F8W6G6_HUMAN;tr|A0A0G2JPR9|A0A0G2JPR9_HUMAN;tr|A0A0G2JN67|A0A0G2JN67_HUMAN;tr|A0A0G2JMM1|A0A0G2JMM1_HUMAN;tr|A0A0G2JMZ3|A0A0G2JMZ3_HUMAN;tr|A0A0B4J1W1|A0A0B4J1W1_HUMAN;sp|Q8NHL6|LIRB1_HUMAN;tr|D9IDN1|D9IDN1_HUMAN;tr|D9IDM9|D9IDM9_HUMAN;tr|D9IDM8|D9IDM8_HUMAN;tr|D9IDM7|D9IDM7_HUMAN;tr|D9IDM6|D9IDM6_HUMAN;tr|D9IDM5|D9IDM5_HUMAN;tr|D9IDM4|D9IDM4_HUMAN;tr|A0A0G2JQ44|A0A0G2JQ44_HUMAN;tr|A0A087WSX8|A0A087WSX8_HUMAN;tr|A0A0G2JP80|A0A0G2JP80_HUMAN;tr|A0A0G2JNQ6|A0A0G2JNQ6_HUMAN;tr|A0A087WSV6|A0A087WSV6_HUMAN;tr|A0A0G2JNM2|A0A0G2JNM2_HUMAN;tr|A0A0G2JQ15|A0A0G2JQ15_HUMAN;tr|A0A0G2JP64|A0A0G2JP64_HUMAN;tr|A0A0G2JLS4|A0A0G2JLS4_HUMAN;tr|F6TER3|F6TER3_HUMAN</t>
  </si>
  <si>
    <t xml:space="preserve">tr|H2B4M4|H2B4M4_HUMAN LILRA3 protein OS=Homo sapiens GN=LILRA3 PE=4 SV=1;tr|H2B4M3|H2B4M3_HUMAN LILRA3 protein OS=Homo sapiens GN=LILRA3 PE=4 SV=1;sp|Q8N6C8|LIRA3_HUMAN Leukocyte immunoglobulin-like receptor subfamily A member 3 OS=Homo sapiens GN=LILRA3 </t>
  </si>
  <si>
    <t>tr|K7ER74|K7ER74_HUMAN;tr|A0A024R0T9|A0A024R0T9_HUMAN;sp|P02655|APOC2_HUMAN;tr|A0A0S2Z3C2|A0A0S2Z3C2_HUMAN;tr|Q6P163|Q6P163_HUMAN;tr|V9GYJ8|V9GYJ8_HUMAN;tr|K7EMC3|K7EMC3_HUMAN</t>
  </si>
  <si>
    <t>tr|K7ER74|K7ER74_HUMAN Protein APOC4-APOC2 OS=Homo sapiens GN=APOC4-APOC2 PE=1 SV=1;tr|A0A024R0T9|A0A024R0T9_HUMAN Apolipoprotein C-II isoform 1 OS=Homo sapiens GN=APOC2 PE=1 SV=1;sp|P02655|APOC2_HUMAN Apolipoprotein C-II OS=Homo sapiens GN=APOC2 PE=1 SV=1</t>
  </si>
  <si>
    <t>tr|Q0ZCH9|Q0ZCH9_HUMAN;tr|A0A0X9USM3|A0A0X9USM3_HUMAN;tr|Q9UL91|Q9UL91_HUMAN;tr|S4R460|S4R460_HUMAN;tr|A0A0B4J2B5|A0A0B4J2B5_HUMAN;tr|A0A0X9T7T4|A0A0X9T7T4_HUMAN</t>
  </si>
  <si>
    <t>tr|Q0ZCH9|Q0ZCH9_HUMAN Immunglobulin heavy chain variable region (Fragment) OS=Homo sapiens PE=4 SV=1;tr|A0A0X9USM3|A0A0X9USM3_HUMAN GCT-A4 heavy chain variable region (Fragment) OS=Homo sapiens PE=2 SV=1;tr|Q9UL91|Q9UL91_HUMAN Myosin-reactive immunoglobul</t>
  </si>
  <si>
    <t>tr|Q1HP67|Q1HP67_HUMAN</t>
  </si>
  <si>
    <t>tr|Q1HP67|Q1HP67_HUMAN Lipoprotein, Lp(A) OS=Homo sapiens GN=LPA PE=3 SV=1</t>
  </si>
  <si>
    <t>tr|Q53H26|Q53H26_HUMAN;tr|A0A0K0K1H8|A0A0K0K1H8_HUMAN;sp|P02787|TRFE_HUMAN;tr|Q06AH7|Q06AH7_HUMAN;tr|B4DI57|B4DI57_HUMAN;tr|B4DHZ6|B4DHZ6_HUMAN;tr|A0PJA6|A0PJA6_HUMAN;tr|B4DEX9|B4DEX9_HUMAN;tr|C9JVG0|C9JVG0_HUMAN</t>
  </si>
  <si>
    <t>tr|Q53H26|Q53H26_HUMAN Transferrin variant (Fragment) OS=Homo sapiens PE=2 SV=1;tr|A0A0K0K1H8|A0A0K0K1H8_HUMAN Epididymis secretory sperm binding protein Li 71p OS=Homo sapiens GN=HEL-S-71p PE=2 SV=1;sp|P02787|TRFE_HUMAN Serotransferrin OS=Homo sapiens GN=</t>
  </si>
  <si>
    <t>tr|Q53HU9|Q53HU9_HUMAN;tr|Q53HT9|Q53HT9_HUMAN;tr|B4DPQ0|B4DPQ0_HUMAN;tr|F5H2D0|F5H2D0_HUMAN;tr|B4E1B0|B4E1B0_HUMAN;tr|D3DUT5|D3DUT5_HUMAN;tr|F5H3A3|F5H3A3_HUMAN</t>
  </si>
  <si>
    <t>tr|Q53HU9|Q53HU9_HUMAN Complement component 1, r subcomponent variant (Fragment) OS=Homo sapiens PE=2 SV=1;tr|Q53HT9|Q53HT9_HUMAN Complement component 1, r subcomponent variant (Fragment) OS=Homo sapiens PE=2 SV=1;tr|B4DPQ0|B4DPQ0_HUMAN Complement C1r subc</t>
  </si>
  <si>
    <t>tr|Q86U78|Q86U78_HUMAN;tr|Q53YY1|Q53YY1_HUMAN;tr|Q59EP2|Q59EP2_HUMAN;tr|Q53GY3|Q53GY3_HUMAN</t>
  </si>
  <si>
    <t>tr|Q86U78|Q86U78_HUMAN Angiotensinogen (Serine (Or cysteine) proteinase inhibitor, clade A (Alpha-1 antiproteinase, antitrypsin), member 8) OS=Homo sapiens PE=2 SV=1;tr|Q53YY1|Q53YY1_HUMAN Angiotensinogen (Serine (Or cysteine) proteinase inhibitor, clade A</t>
  </si>
  <si>
    <t>tr|Q5FWF9|Q5FWF9_HUMAN;tr|A0M8Q7|A0M8Q7_HUMAN;tr|A2JA15|A2JA15_HUMAN;sp|P01715|LV401_HUMAN;tr|A0A075B6K7|A0A075B6K7_HUMAN</t>
  </si>
  <si>
    <t>tr|Q5FWF9|Q5FWF9_HUMAN IGL@ protein OS=Homo sapiens GN=IGL@ PE=1 SV=1</t>
  </si>
  <si>
    <t>tr|Q5HYM1|Q5HYM1_HUMAN</t>
  </si>
  <si>
    <t>tr|Q5HYM1|Q5HYM1_HUMAN Putative uncharacterized protein DKFZp686O1553 (Fragment) OS=Homo sapiens GN=DKFZp686O1553 PE=2 SV=1</t>
  </si>
  <si>
    <t>tr|Q68CK4|Q68CK4_HUMAN</t>
  </si>
  <si>
    <t>tr|Q68CK4|Q68CK4_HUMAN Leucine-rich alpha-2-glycoprotein OS=Homo sapiens GN=HMFT1766 PE=2 SV=1</t>
  </si>
  <si>
    <t>tr|Q6GMW4|Q6GMW4_HUMAN;tr|Q7Z2E8|Q7Z2E8_HUMAN;tr|A2N2F1|A2N2F1_HUMAN</t>
  </si>
  <si>
    <t>tr|Q6GMW4|Q6GMW4_HUMAN IGL@ protein OS=Homo sapiens GN=IGL@ PE=2 SV=1</t>
  </si>
  <si>
    <t>tr|Q6GMX6|Q6GMX6_HUMAN;tr|A0A125U0U3|A0A125U0U3_HUMAN;tr|A0A0C4DH34|A0A0C4DH34_HUMAN;tr|A0A087WW49|A0A087WW49_HUMAN;tr|A0A075B6R2|A0A075B6R2_HUMAN;tr|A0A087WSY4|A0A087WSY4_HUMAN;tr|A0A068LRV5|A0A068LRV5_HUMAN;tr|A0A068LKQ5|A0A068LKQ5_HUMAN;tr|A2NYU6|A2NYU6_HUMAN</t>
  </si>
  <si>
    <t>tr|Q6GMX6|Q6GMX6_HUMAN IGH@ protein OS=Homo sapiens GN=IGH@ PE=1 SV=1</t>
  </si>
  <si>
    <t>tr|Q6LAM1|Q6LAM1_HUMAN</t>
  </si>
  <si>
    <t>tr|Q6LAM1|Q6LAM1_HUMAN Heavy chain of factor I (Fragment) OS=Homo sapiens PE=2 SV=1</t>
  </si>
  <si>
    <t>tr|Q6N041|Q6N041_HUMAN;tr|Q6N091|Q6N091_HUMAN</t>
  </si>
  <si>
    <t>tr|Q6N041|Q6N041_HUMAN Putative uncharacterized protein DKFZp686O16217 (Fragment) OS=Homo sapiens GN=DKFZp686O16217 PE=2 SV=1;tr|Q6N091|Q6N091_HUMAN Putative uncharacterized protein DKFZp686C02220 (Fragment) OS=Homo sapiens GN=DKFZp686C02220 PE=2 SV=1</t>
  </si>
  <si>
    <t>tr|Q6ZW64|Q6ZW64_HUMAN;tr|Q96DK0|Q96DK0_HUMAN;tr|Q6N092|Q6N092_HUMAN</t>
  </si>
  <si>
    <t xml:space="preserve">tr|Q6ZW64|Q6ZW64_HUMAN cDNA FLJ41552 fis, clone COLON2004478, highly similar to Protein Tro alpha1 H,myeloma OS=Homo sapiens PE=2 SV=1;tr|Q96DK0|Q96DK0_HUMAN CDNA FLJ25298 fis, clone STM07683, highly similar to Protein Tro alpha1 H,myeloma OS=Homo sapiens </t>
  </si>
  <si>
    <t>tr|Q6PIQ7|Q6PIQ7_HUMAN;tr|Q6IPQ0|Q6IPQ0_HUMAN;tr|Q6GMX4|Q6GMX4_HUMAN;tr|Q6GMW3|Q6GMW3_HUMAN;tr|Q6PJG0|Q6PJG0_HUMAN;tr|Q8TCJ5|Q8TCJ5_HUMAN;tr|A0A075B6L0|A0A075B6L0_HUMAN;tr|A0A075B6K9|A0A075B6K9_HUMAN;sp|P0CG06|LAC3_HUMAN;sp|P0CG05|LAC2_HUMAN;tr|Q6PJR7|Q6PJR7_HUMAN;tr|Q7Z2U7|Q7Z2U7_HUMAN;tr|S6C4S2|S6C4S2_HUMAN</t>
  </si>
  <si>
    <t>tr|Q6PIQ7|Q6PIQ7_HUMAN IGL@ protein OS=Homo sapiens GN=IGL@ PE=1 SV=1;tr|Q6IPQ0|Q6IPQ0_HUMAN IGL@ protein OS=Homo sapiens GN=IGL@ PE=2 SV=1;tr|Q6GMX4|Q6GMX4_HUMAN IGL@ protein OS=Homo sapiens GN=IGL@ PE=1 SV=1;tr|Q6GMW3|Q6GMW3_HUMAN IGL@ protein OS=Homo sa</t>
  </si>
  <si>
    <t>tr|Q6ZVX0|Q6ZVX0_HUMAN;tr|Q6MZX9|Q6MZX9_HUMAN;tr|A2J1N1|A2J1N1_HUMAN;tr|A2J1M5|A2J1M5_HUMAN;tr|A2NWX4|A2NWX4_HUMAN;tr|A2J1P0|A2J1P0_HUMAN;tr|A0A0J9YVY3|A0A0J9YVY3_HUMAN;tr|Q0ZCF5|Q0ZCF5_HUMAN;tr|Q0ZCF2|Q0ZCF2_HUMAN;tr|A0A109PVK5|A0A109PVK5_HUMAN;tr|A2J422|A2J422_HUMAN</t>
  </si>
  <si>
    <t>tr|Q6ZVX0|Q6ZVX0_HUMAN cDNA FLJ41981 fis, clone SMINT2011888, highly similar to Protein Tro alpha1 H,myeloma OS=Homo sapiens PE=2 SV=1;tr|Q6MZX9|Q6MZX9_HUMAN Putative uncharacterized protein DKFZp686M08189 OS=Homo sapiens GN=DKFZp686M08189 PE=2 SV=1</t>
  </si>
  <si>
    <t>tr|Q86TT1|Q86TT1_HUMAN</t>
  </si>
  <si>
    <t>tr|Q86TT1|Q86TT1_HUMAN Full-length cDNA clone CS0DD006YL02 of Neuroblastoma of Homo sapiens (human) OS=Homo sapiens PE=2 SV=1</t>
  </si>
  <si>
    <t>tr|Q8NEJ1|Q8NEJ1_HUMAN;tr|S6BGD6|S6BGD6_HUMAN;tr|Q567P1|Q567P1_HUMAN;tr|Q6GMX3|Q6GMX3_HUMAN</t>
  </si>
  <si>
    <t xml:space="preserve">tr|Q8NEJ1|Q8NEJ1_HUMAN Uncharacterized protein OS=Homo sapiens PE=2 SV=1;tr|S6BGD6|S6BGD6_HUMAN IgG L chain OS=Homo sapiens PE=1 SV=1;tr|Q567P1|Q567P1_HUMAN IGL@ protein OS=Homo sapiens GN=IGL@ PE=2 SV=1;tr|Q6GMX3|Q6GMX3_HUMAN IGL@ protein OS=Homo sapiens </t>
  </si>
  <si>
    <t>tr|Q8NF20|Q8NF20_HUMAN;tr|A0A087WUS7|A0A087WUS7_HUMAN;sp|P01880|IGHD_HUMAN;tr|A0A0A0MS09|A0A0A0MS09_HUMAN</t>
  </si>
  <si>
    <t>tr|Q8NF20|Q8NF20_HUMAN FLJ00382 protein (Fragment) OS=Homo sapiens GN=FLJ00382 PE=2 SV=1;tr|A0A087WUS7|A0A087WUS7_HUMAN Ig delta chain C region OS=Homo sapiens GN=IGHD PE=4 SV=1;sp|P01880|IGHD_HUMAN Ig delta chain C region OS=Homo sapiens GN=IGHD PE=1 SV=2</t>
  </si>
  <si>
    <t>tr|Q96JD0|Q96JD0_HUMAN;tr|Q96JD1|Q96JD1_HUMAN;tr|A2N2W8|A2N2W8_HUMAN;tr|A0A075B6I2|A0A075B6I2_HUMAN</t>
  </si>
  <si>
    <t>tr|Q96JD0|Q96JD0_HUMAN Amyloid lambda 6 light chain variable region SAR (Fragment) OS=Homo sapiens PE=2 SV=1;tr|Q96JD1|Q96JD1_HUMAN Amyloid lambda 6 light chain variable region PIP (Fragment) OS=Homo sapiens PE=1 SV=1;tr|A2N2W8|A2N2W8_HUMAN VL6 protein (Fr</t>
  </si>
  <si>
    <t>tr|Q9UL78|Q9UL78_HUMAN;sp|P01623|KV305_HUMAN;sp|P01620|KV302_HUMAN;tr|A2NB46|A2NB46_HUMAN;sp|P04206|KV307_HUMAN;sp|P01622|KV304_HUMAN;tr|G3GAU4|G3GAU4_HUMAN</t>
  </si>
  <si>
    <t>tr|Q9UL78|Q9UL78_HUMAN Myosin-reactive immunoglobulin light chain variable region (Fragment) OS=Homo sapiens PE=2 SV=1;sp|P01623|KV305_HUMAN Ig kappa chain V-III region WOL OS=Homo sapiens PE=1 SV=1;sp|P01620|KV302_HUMAN Ig kappa chain V-III region SIE OS=</t>
  </si>
  <si>
    <t>tr|Q9UL85|Q9UL85_HUMAN;sp|P01605|KV113_HUMAN;sp|P01624|KV306_HUMAN;tr|A0A0C4DH90|A0A0C4DH90_HUMAN;tr|A0A075B6H7|A0A075B6H7_HUMAN;sp|P04434|KV310_HUMAN;tr|A0A0C4DH55|A0A0C4DH55_HUMAN;sp|P04207|KV308_HUMAN</t>
  </si>
  <si>
    <t>tr|Q9UL85|Q9UL85_HUMAN Myosin-reactive immunoglobulin kappa chain variable region (Fragment) OS=Homo sapiens PE=2 SV=1;sp|P01605|KV113_HUMAN Ig kappa chain V-I region Lay OS=Homo sapiens PE=1 SV=1;sp|P01624|KV306_HUMAN Ig kappa chain V-III region POM OS=Ho</t>
  </si>
  <si>
    <t>tr|Q9UNU2|Q9UNU2_HUMAN</t>
  </si>
  <si>
    <t>tr|Q9UNU2|Q9UNU2_HUMAN Complement protein C4B frameshift mutant (Fragment) OS=Homo sapiens GN=C4B PE=4 SV=1</t>
  </si>
  <si>
    <t>tr|S6BGF5|S6BGF5_HUMAN;tr|A0A0F7T7M3|A0A0F7T7M3_HUMAN;tr|A2J1M4|A2J1M4_HUMAN;tr|A0A0C4DH31|A0A0C4DH31_HUMAN;sp|P23083|HV102_HUMAN;tr|Q9UL94|Q9UL94_HUMAN;tr|Q9UL95|Q9UL95_HUMAN;tr|Q65ZC8|Q65ZC8_HUMAN</t>
  </si>
  <si>
    <t>tr|S6BGF5|S6BGF5_HUMAN IgG H chain OS=Homo sapiens PE=2 SV=1</t>
  </si>
  <si>
    <t>tr|V9HW34|V9HW34_HUMAN;tr|Q6PJF2|Q6PJF2_HUMAN;tr|Q6PIL8|Q6PIL8_HUMAN</t>
  </si>
  <si>
    <t>tr|V9HW34|V9HW34_HUMAN Epididymis luminal protein 213 OS=Homo sapiens GN=HEL-213 PE=2 SV=1;tr|Q6PJF2|Q6PJF2_HUMAN IGK@ protein OS=Homo sapiens GN=IGK@ PE=1 SV=1;tr|Q6PIL8|Q6PIL8_HUMAN IGK@ protein OS=Homo sapiens GN=IGK@ PE=1 SV=1</t>
  </si>
  <si>
    <t>Gene Name</t>
  </si>
  <si>
    <t>MASP2</t>
  </si>
  <si>
    <t>QSOX1</t>
  </si>
  <si>
    <t/>
  </si>
  <si>
    <t>NRP1</t>
  </si>
  <si>
    <t>APOL1</t>
  </si>
  <si>
    <t>CD5L</t>
  </si>
  <si>
    <t>FCGR3B</t>
  </si>
  <si>
    <t>FCN3</t>
  </si>
  <si>
    <t>ATRN</t>
  </si>
  <si>
    <t>APOM</t>
  </si>
  <si>
    <t>HEL-S-133P</t>
  </si>
  <si>
    <t>CP</t>
  </si>
  <si>
    <t>F13A1</t>
  </si>
  <si>
    <t>F2</t>
  </si>
  <si>
    <t>HP</t>
  </si>
  <si>
    <t>HPR</t>
  </si>
  <si>
    <t>F9</t>
  </si>
  <si>
    <t>F10</t>
  </si>
  <si>
    <t>DF</t>
  </si>
  <si>
    <t>PLG</t>
  </si>
  <si>
    <t>F12</t>
  </si>
  <si>
    <t>HEL-S-11</t>
  </si>
  <si>
    <t>HEL-76</t>
  </si>
  <si>
    <t>SERPINC1</t>
  </si>
  <si>
    <t>SERPINA1</t>
  </si>
  <si>
    <t>SERPINA3</t>
  </si>
  <si>
    <t>A2M</t>
  </si>
  <si>
    <t>HEL-S-62p</t>
  </si>
  <si>
    <t>C5</t>
  </si>
  <si>
    <t>TIMP1</t>
  </si>
  <si>
    <t>HEL-S-2</t>
  </si>
  <si>
    <t>KNG1</t>
  </si>
  <si>
    <t>IGF2</t>
  </si>
  <si>
    <t>JCHAIN</t>
  </si>
  <si>
    <t>IGKV2D-28</t>
  </si>
  <si>
    <t>IGHG3</t>
  </si>
  <si>
    <t>HBD</t>
  </si>
  <si>
    <t>APOA1</t>
  </si>
  <si>
    <t>APOE</t>
  </si>
  <si>
    <t>APOA2</t>
  </si>
  <si>
    <t>APOC1</t>
  </si>
  <si>
    <t>APOC3</t>
  </si>
  <si>
    <t>FGA</t>
  </si>
  <si>
    <t>HEL-S-78p</t>
  </si>
  <si>
    <t>FGG</t>
  </si>
  <si>
    <t>CRP</t>
  </si>
  <si>
    <t>HEL-S-92n</t>
  </si>
  <si>
    <t>C1QA</t>
  </si>
  <si>
    <t>C1QB</t>
  </si>
  <si>
    <t>C1QC</t>
  </si>
  <si>
    <t>C9</t>
  </si>
  <si>
    <t>APOH</t>
  </si>
  <si>
    <t>LRG1</t>
  </si>
  <si>
    <t>FN1</t>
  </si>
  <si>
    <t>RBP4</t>
  </si>
  <si>
    <t>AMBP</t>
  </si>
  <si>
    <t>HEL-S-153w</t>
  </si>
  <si>
    <t>AHSG</t>
  </si>
  <si>
    <t>TTR</t>
  </si>
  <si>
    <t>HEL-S-51</t>
  </si>
  <si>
    <t>PPBP</t>
  </si>
  <si>
    <t>PF4</t>
  </si>
  <si>
    <t>HPX</t>
  </si>
  <si>
    <t>RAA1</t>
  </si>
  <si>
    <t>F11</t>
  </si>
  <si>
    <t>KLKB1</t>
  </si>
  <si>
    <t>C4BPA</t>
  </si>
  <si>
    <t>VTN</t>
  </si>
  <si>
    <t>CAT</t>
  </si>
  <si>
    <t>PROC</t>
  </si>
  <si>
    <t>HEL-S-87p</t>
  </si>
  <si>
    <t>LCAT</t>
  </si>
  <si>
    <t>HRG</t>
  </si>
  <si>
    <t>HEL-S-163pA</t>
  </si>
  <si>
    <t>VWF</t>
  </si>
  <si>
    <t>SHBG</t>
  </si>
  <si>
    <t>GAPDH</t>
  </si>
  <si>
    <t>IGF1</t>
  </si>
  <si>
    <t>ALDOB</t>
  </si>
  <si>
    <t>APOD</t>
  </si>
  <si>
    <t>S100A8</t>
  </si>
  <si>
    <t>SERPINA5</t>
  </si>
  <si>
    <t>SERPING1</t>
  </si>
  <si>
    <t>CFI</t>
  </si>
  <si>
    <t>F13B</t>
  </si>
  <si>
    <t>ICAM1</t>
  </si>
  <si>
    <t>SERPINA7</t>
  </si>
  <si>
    <t>SERPIND1</t>
  </si>
  <si>
    <t>BCHE</t>
  </si>
  <si>
    <t>GSN</t>
  </si>
  <si>
    <t>C2</t>
  </si>
  <si>
    <t>S100A9</t>
  </si>
  <si>
    <t>APOA4</t>
  </si>
  <si>
    <t>LDHB</t>
  </si>
  <si>
    <t>PROS1</t>
  </si>
  <si>
    <t>CSF1R</t>
  </si>
  <si>
    <t>CTSD</t>
  </si>
  <si>
    <t>C8A</t>
  </si>
  <si>
    <t>C8B</t>
  </si>
  <si>
    <t>GP1BA</t>
  </si>
  <si>
    <t>C8G</t>
  </si>
  <si>
    <t>PFN1</t>
  </si>
  <si>
    <t>RAC1</t>
  </si>
  <si>
    <t>SERPINA6</t>
  </si>
  <si>
    <t>MMP2</t>
  </si>
  <si>
    <t>SOD3</t>
  </si>
  <si>
    <t>LPA</t>
  </si>
  <si>
    <t>CD14</t>
  </si>
  <si>
    <t>hCG_40889</t>
  </si>
  <si>
    <t>SERPINF2</t>
  </si>
  <si>
    <t>F7</t>
  </si>
  <si>
    <t>DBH</t>
  </si>
  <si>
    <t>C1S</t>
  </si>
  <si>
    <t>C4A</t>
  </si>
  <si>
    <t>C4B</t>
  </si>
  <si>
    <t>UBB</t>
  </si>
  <si>
    <t>SAA1</t>
  </si>
  <si>
    <t>C7</t>
  </si>
  <si>
    <t>CLU</t>
  </si>
  <si>
    <t>HEL-S-89n</t>
  </si>
  <si>
    <t>MBL2</t>
  </si>
  <si>
    <t>COL6A3</t>
  </si>
  <si>
    <t>F5</t>
  </si>
  <si>
    <t>CDH1</t>
  </si>
  <si>
    <t>PEPD</t>
  </si>
  <si>
    <t>NCAM1</t>
  </si>
  <si>
    <t>ICAM2</t>
  </si>
  <si>
    <t>C6</t>
  </si>
  <si>
    <t>HEL-S-37</t>
  </si>
  <si>
    <t>CD59</t>
  </si>
  <si>
    <t>SELL</t>
  </si>
  <si>
    <t>NID1</t>
  </si>
  <si>
    <t>TRA1</t>
  </si>
  <si>
    <t>ANPEP</t>
  </si>
  <si>
    <t>PVR</t>
  </si>
  <si>
    <t>CPN1</t>
  </si>
  <si>
    <t>CD44</t>
  </si>
  <si>
    <t>FAH</t>
  </si>
  <si>
    <t>ENG</t>
  </si>
  <si>
    <t>IGFBP3</t>
  </si>
  <si>
    <t>IGFBP2</t>
  </si>
  <si>
    <t>VCL</t>
  </si>
  <si>
    <t>LBP</t>
  </si>
  <si>
    <t>VCAM1</t>
  </si>
  <si>
    <t>ORM2</t>
  </si>
  <si>
    <t>ITIH2</t>
  </si>
  <si>
    <t>ITIH1</t>
  </si>
  <si>
    <t>PZP</t>
  </si>
  <si>
    <t>C4BPB</t>
  </si>
  <si>
    <t>TNXB</t>
  </si>
  <si>
    <t>GPX3</t>
  </si>
  <si>
    <t>IGFBP4</t>
  </si>
  <si>
    <t>CPN2</t>
  </si>
  <si>
    <t>PROZ</t>
  </si>
  <si>
    <t>FBLN1</t>
  </si>
  <si>
    <t>PTPRG</t>
  </si>
  <si>
    <t>IGFBP6</t>
  </si>
  <si>
    <t>IGFBP5</t>
  </si>
  <si>
    <t>TNC</t>
  </si>
  <si>
    <t>AZGP1</t>
  </si>
  <si>
    <t>MST1</t>
  </si>
  <si>
    <t>PON1</t>
  </si>
  <si>
    <t>HEL-S-99n</t>
  </si>
  <si>
    <t>CFP</t>
  </si>
  <si>
    <t>TKT</t>
  </si>
  <si>
    <t>HEL-S-10</t>
  </si>
  <si>
    <t>HEL-S-2a</t>
  </si>
  <si>
    <t>CDH5</t>
  </si>
  <si>
    <t>MAN1A1</t>
  </si>
  <si>
    <t>RAB1</t>
  </si>
  <si>
    <t>THBS4</t>
  </si>
  <si>
    <t>IGFALS</t>
  </si>
  <si>
    <t>CHI3L1</t>
  </si>
  <si>
    <t>SERPINF1</t>
  </si>
  <si>
    <t>CFHR2</t>
  </si>
  <si>
    <t>COL18A1</t>
  </si>
  <si>
    <t>PTGDS</t>
  </si>
  <si>
    <t>BTD</t>
  </si>
  <si>
    <t>AFM</t>
  </si>
  <si>
    <t>MASP1</t>
  </si>
  <si>
    <t>COMP</t>
  </si>
  <si>
    <t>SEPP1</t>
  </si>
  <si>
    <t>CAMP</t>
  </si>
  <si>
    <t>LUM</t>
  </si>
  <si>
    <t>CRISP3</t>
  </si>
  <si>
    <t>APOC4</t>
  </si>
  <si>
    <t>PLTP</t>
  </si>
  <si>
    <t>INHBC</t>
  </si>
  <si>
    <t>CDH13</t>
  </si>
  <si>
    <t>DEFA3</t>
  </si>
  <si>
    <t>LYZ</t>
  </si>
  <si>
    <t>B2M</t>
  </si>
  <si>
    <t>YWHAZ</t>
  </si>
  <si>
    <t>ACTA1</t>
  </si>
  <si>
    <t>HBB</t>
  </si>
  <si>
    <t>HBA2</t>
  </si>
  <si>
    <t>GPLD1</t>
  </si>
  <si>
    <t>LCN2</t>
  </si>
  <si>
    <t>HSPG2</t>
  </si>
  <si>
    <t>CFHR1</t>
  </si>
  <si>
    <t>HGFAC</t>
  </si>
  <si>
    <t>ITIH3</t>
  </si>
  <si>
    <t>LGALS3BP</t>
  </si>
  <si>
    <t>FGL1</t>
  </si>
  <si>
    <t>BST1</t>
  </si>
  <si>
    <t>CNTN1</t>
  </si>
  <si>
    <t>PTPRJ</t>
  </si>
  <si>
    <t>MMRN1</t>
  </si>
  <si>
    <t>APOF</t>
  </si>
  <si>
    <t>DAG1</t>
  </si>
  <si>
    <t>DSG2</t>
  </si>
  <si>
    <t>SPARCL1</t>
  </si>
  <si>
    <t>HABP2</t>
  </si>
  <si>
    <t>PCOLCE</t>
  </si>
  <si>
    <t>TGFBI</t>
  </si>
  <si>
    <t>ADIPOQ</t>
  </si>
  <si>
    <t>IGFBP7</t>
  </si>
  <si>
    <t>ECM1</t>
  </si>
  <si>
    <t>MAN2A1</t>
  </si>
  <si>
    <t>AOC3</t>
  </si>
  <si>
    <t>PDE4DIP</t>
  </si>
  <si>
    <t>VASN</t>
  </si>
  <si>
    <t>PI16</t>
  </si>
  <si>
    <t>ADAMTS13</t>
  </si>
  <si>
    <t>OAF</t>
  </si>
  <si>
    <t>CD163</t>
  </si>
  <si>
    <t>WFDC3</t>
  </si>
  <si>
    <t>ZNF645</t>
  </si>
  <si>
    <t>PCSK9</t>
  </si>
  <si>
    <t>GGH</t>
  </si>
  <si>
    <t>PRG4</t>
  </si>
  <si>
    <t>CPB2</t>
  </si>
  <si>
    <t>PRAP1</t>
  </si>
  <si>
    <t>PGLYRP2</t>
  </si>
  <si>
    <t>OLFM1</t>
  </si>
  <si>
    <t>RARRES2</t>
  </si>
  <si>
    <t>FUCA2</t>
  </si>
  <si>
    <t>COLEC11</t>
  </si>
  <si>
    <t>CFHR5</t>
  </si>
  <si>
    <t>I</t>
  </si>
  <si>
    <t>CRTAC1</t>
  </si>
  <si>
    <t>CECR1</t>
  </si>
  <si>
    <t>C1RL</t>
  </si>
  <si>
    <t>FETUB</t>
  </si>
  <si>
    <t>PCYOX1</t>
  </si>
  <si>
    <t>SERPINA10</t>
  </si>
  <si>
    <t>PROCR</t>
  </si>
  <si>
    <t>M</t>
  </si>
  <si>
    <t>XLKD1</t>
  </si>
  <si>
    <t>FCGBP</t>
  </si>
  <si>
    <t>IGHA2</t>
  </si>
  <si>
    <t>IGHM</t>
  </si>
  <si>
    <t>SAA2-SAA4</t>
  </si>
  <si>
    <t>VH6DJ</t>
  </si>
  <si>
    <t>IGHV5-51</t>
  </si>
  <si>
    <t>V&lt;kappa&gt;1</t>
  </si>
  <si>
    <t>V2-7</t>
  </si>
  <si>
    <t>A30</t>
  </si>
  <si>
    <t>CNDP1</t>
  </si>
  <si>
    <t>DKFZ</t>
  </si>
  <si>
    <t>ITIH4</t>
  </si>
  <si>
    <t>CFB</t>
  </si>
  <si>
    <t>APOB</t>
  </si>
  <si>
    <t>GC</t>
  </si>
  <si>
    <t>LILRA3</t>
  </si>
  <si>
    <t>APOC4-APOC2</t>
  </si>
  <si>
    <t>HEL-S-71p</t>
  </si>
  <si>
    <t>IGL@</t>
  </si>
  <si>
    <t>DKFZp686O1553</t>
  </si>
  <si>
    <t>HMFT1766</t>
  </si>
  <si>
    <t>IGH@</t>
  </si>
  <si>
    <t>DKFZp686O16217</t>
  </si>
  <si>
    <t>DKFZp686M08189</t>
  </si>
  <si>
    <t>FLJ00382</t>
  </si>
  <si>
    <t>HEL-213</t>
  </si>
  <si>
    <t>LFQ intensity</t>
    <phoneticPr fontId="18" type="noConversion"/>
  </si>
  <si>
    <t>A/B</t>
    <phoneticPr fontId="18" type="noConversion"/>
  </si>
  <si>
    <t>Average A</t>
    <phoneticPr fontId="18" type="noConversion"/>
  </si>
  <si>
    <t>P value</t>
    <phoneticPr fontId="18" type="noConversion"/>
  </si>
  <si>
    <t>Average B</t>
    <phoneticPr fontId="18" type="noConversion"/>
  </si>
  <si>
    <t>Q6N041</t>
  </si>
  <si>
    <t>S6BGF5</t>
  </si>
  <si>
    <t>B2R950</t>
  </si>
  <si>
    <t>Q9UL78</t>
  </si>
  <si>
    <t>Q6GMW4</t>
  </si>
  <si>
    <t>V9HW21</t>
  </si>
  <si>
    <t>A0A120HF66</t>
  </si>
  <si>
    <t>A0A193CHR0</t>
  </si>
  <si>
    <t>D1MGQ2</t>
  </si>
  <si>
    <t>A0A075B6N7</t>
  </si>
  <si>
    <t>V9HW34</t>
  </si>
  <si>
    <t>F2Z2G5</t>
  </si>
  <si>
    <t>P05090</t>
  </si>
  <si>
    <t>A0A0X9T0H6</t>
  </si>
  <si>
    <t>A0A0X9UWL5</t>
  </si>
  <si>
    <t>A0A0C4DH38</t>
  </si>
  <si>
    <t>Q6GMX6</t>
  </si>
  <si>
    <t>P27169</t>
  </si>
  <si>
    <t>A0A075B6N8</t>
  </si>
  <si>
    <t>V9HWE3</t>
  </si>
  <si>
    <t>A4UCT1</t>
  </si>
  <si>
    <t>P01591</t>
  </si>
  <si>
    <t>A2MYE2</t>
  </si>
  <si>
    <t>Q15113</t>
  </si>
  <si>
    <t>A2N0T4</t>
  </si>
  <si>
    <t>A0N5G1</t>
  </si>
  <si>
    <t>Q8NEJ1</t>
  </si>
  <si>
    <t>Q53H26</t>
  </si>
  <si>
    <t>Q8NF20</t>
  </si>
  <si>
    <t>Q6ZVX0</t>
  </si>
  <si>
    <t>A8K2W6</t>
  </si>
  <si>
    <t>V9HW12</t>
  </si>
  <si>
    <t>B7Z539</t>
  </si>
  <si>
    <t>B4DQA0</t>
  </si>
  <si>
    <t>A3RKG7</t>
  </si>
  <si>
    <t>P24592</t>
  </si>
  <si>
    <t>Q6PIQ7</t>
  </si>
  <si>
    <t>K7ER74</t>
  </si>
  <si>
    <t>A0A087WYJ9</t>
  </si>
  <si>
    <t>D3JV41</t>
  </si>
  <si>
    <t>P01023</t>
  </si>
  <si>
    <t>P55290</t>
  </si>
  <si>
    <t>B4DG86</t>
  </si>
  <si>
    <t>Q9UGM5</t>
  </si>
  <si>
    <t>V9HWI1</t>
  </si>
  <si>
    <t>P54108</t>
  </si>
  <si>
    <t>E7ENL6</t>
  </si>
  <si>
    <t>P02751</t>
  </si>
  <si>
    <t>A0A024R3E3</t>
  </si>
  <si>
    <t>Q5FWF9</t>
  </si>
  <si>
    <t>J3QS39</t>
  </si>
  <si>
    <t>Q9BWP8</t>
  </si>
  <si>
    <t>P00739</t>
  </si>
  <si>
    <t>Q8IZZ5</t>
  </si>
  <si>
    <t>I3L145</t>
  </si>
  <si>
    <t>A0A096LPE2</t>
  </si>
  <si>
    <t>P55056</t>
  </si>
  <si>
    <t>B4DUV1</t>
  </si>
  <si>
    <t>A8K1K1</t>
  </si>
  <si>
    <t>A0A024R6N9</t>
  </si>
  <si>
    <t>P03952</t>
  </si>
  <si>
    <t>O43866</t>
  </si>
  <si>
    <t>B4E1D8</t>
  </si>
  <si>
    <t>Q6UXB8</t>
  </si>
  <si>
    <t>Q0ZCH9</t>
  </si>
  <si>
    <t>A0A0C4DFP6</t>
  </si>
  <si>
    <t>B2R7D2</t>
  </si>
  <si>
    <t>P03951</t>
  </si>
  <si>
    <t>B4DVE1</t>
  </si>
  <si>
    <t>Q9Y6R7</t>
  </si>
  <si>
    <t>A0A024RAB6</t>
  </si>
  <si>
    <t>B3KX75</t>
  </si>
  <si>
    <t>V9HWB4</t>
  </si>
  <si>
    <t>Q86UD1</t>
  </si>
  <si>
    <t>K7ERI9</t>
  </si>
  <si>
    <t>A5PKX5</t>
  </si>
  <si>
    <t>A0A024R6R4</t>
  </si>
  <si>
    <t>P10909</t>
  </si>
  <si>
    <t>Q9UHG3</t>
  </si>
  <si>
    <t>B3KXZ9</t>
  </si>
  <si>
    <t>A0A024RC61</t>
  </si>
  <si>
    <t>Q6FHW3</t>
  </si>
  <si>
    <t>P08697</t>
  </si>
  <si>
    <t>P00748</t>
  </si>
  <si>
    <t>P06396</t>
  </si>
  <si>
    <t>O95445</t>
  </si>
  <si>
    <t>E9KL36</t>
  </si>
  <si>
    <t>Q6LAM1</t>
  </si>
  <si>
    <t>P80108</t>
  </si>
  <si>
    <t>Q76LX8</t>
  </si>
  <si>
    <t>G3XAP6</t>
  </si>
  <si>
    <t>P49913</t>
  </si>
  <si>
    <t>Q86U78</t>
  </si>
  <si>
    <t>G3XAM2</t>
  </si>
  <si>
    <t>Q13790</t>
  </si>
  <si>
    <t>A8K6K4</t>
  </si>
  <si>
    <t>J3K000</t>
  </si>
  <si>
    <t>Q8NG19</t>
  </si>
  <si>
    <t>P22792</t>
  </si>
  <si>
    <t>P43251</t>
  </si>
  <si>
    <t>P12259</t>
  </si>
  <si>
    <t>B2R582</t>
  </si>
  <si>
    <t>Q96PD5</t>
  </si>
  <si>
    <t>B2R815</t>
  </si>
  <si>
    <t>O00391</t>
  </si>
  <si>
    <t>P19827</t>
  </si>
  <si>
    <t>A2RTY6</t>
  </si>
  <si>
    <t>P00734</t>
  </si>
  <si>
    <t>P0C0L4</t>
  </si>
  <si>
    <t>P04003</t>
  </si>
  <si>
    <t>A0A024R2W4</t>
  </si>
  <si>
    <t>V9HWD8</t>
  </si>
  <si>
    <t>B4DU16</t>
  </si>
  <si>
    <t>P15169</t>
  </si>
  <si>
    <t>P02760</t>
  </si>
  <si>
    <t>P09172</t>
  </si>
  <si>
    <t>C0JYY2</t>
  </si>
  <si>
    <t>A0A090N7U9</t>
  </si>
  <si>
    <t>Q53H91</t>
  </si>
  <si>
    <t>P33151</t>
  </si>
  <si>
    <t>P23142</t>
  </si>
  <si>
    <t>P08185</t>
  </si>
  <si>
    <t>A0A024R962</t>
  </si>
  <si>
    <t>Q5JP69</t>
  </si>
  <si>
    <t>P00747</t>
  </si>
  <si>
    <t>P05160</t>
  </si>
  <si>
    <t>B4E1C4</t>
  </si>
  <si>
    <t>A0A140VJI7</t>
  </si>
  <si>
    <t>Q96IY4</t>
  </si>
  <si>
    <t>P05546</t>
  </si>
  <si>
    <t>B4E1C2</t>
  </si>
  <si>
    <t>P10643</t>
  </si>
  <si>
    <t>A6XND8</t>
  </si>
  <si>
    <t>P00488</t>
  </si>
  <si>
    <t>Q2KHQ6</t>
  </si>
  <si>
    <t>P22891</t>
  </si>
  <si>
    <t>P13671</t>
  </si>
  <si>
    <t>P20851</t>
  </si>
  <si>
    <t>H2B4M4</t>
  </si>
  <si>
    <t>Q6IMJ8</t>
  </si>
  <si>
    <t>P06727</t>
  </si>
  <si>
    <t>Q9UNN8</t>
  </si>
  <si>
    <t>A0A024RAG6</t>
  </si>
  <si>
    <t>D9IWP9</t>
  </si>
  <si>
    <t>A0A0S2Z4K3</t>
  </si>
  <si>
    <t>P0C0L5</t>
  </si>
  <si>
    <t>Q53GN8</t>
  </si>
  <si>
    <t>B4DQ98</t>
  </si>
  <si>
    <t>P05543</t>
  </si>
  <si>
    <t>P02790</t>
  </si>
  <si>
    <t>P02765</t>
  </si>
  <si>
    <t>V9HWJ7</t>
  </si>
  <si>
    <t>J3QQR8</t>
  </si>
  <si>
    <t>A0A0S2Z3D5</t>
  </si>
  <si>
    <t>A0A140T8Y3</t>
  </si>
  <si>
    <t>B2R4C5</t>
  </si>
  <si>
    <t>Q14520</t>
  </si>
  <si>
    <t>B7Z1F8</t>
  </si>
  <si>
    <t>A0A087X1J7</t>
  </si>
  <si>
    <t>B2R8I2</t>
  </si>
  <si>
    <t>Q53FL7</t>
  </si>
  <si>
    <t>Q04756</t>
  </si>
  <si>
    <t>A0A182DWH7</t>
  </si>
  <si>
    <t>Q5JVE7</t>
  </si>
  <si>
    <t>A0A140VK24</t>
  </si>
  <si>
    <t>P48740</t>
  </si>
  <si>
    <t>P43652</t>
  </si>
  <si>
    <t>L7UYB8</t>
  </si>
  <si>
    <t>A0A0U1RR20</t>
  </si>
  <si>
    <t>B2R773</t>
  </si>
  <si>
    <t>A8KAJ3</t>
  </si>
  <si>
    <t>B7ZKJ8</t>
  </si>
  <si>
    <t>V9HWI6</t>
  </si>
  <si>
    <t>O75882</t>
  </si>
  <si>
    <t>P06276</t>
  </si>
  <si>
    <t>Q5NKV8</t>
  </si>
  <si>
    <t>Q9NZP8</t>
  </si>
  <si>
    <t>B7ZA56</t>
  </si>
  <si>
    <t>F5GZZ9</t>
  </si>
  <si>
    <t>Q8N7E2</t>
  </si>
  <si>
    <t>A5PL27</t>
  </si>
  <si>
    <t>A6XND0</t>
  </si>
  <si>
    <t>D0PNI1</t>
  </si>
  <si>
    <t>P51884</t>
  </si>
  <si>
    <t>V9HWP0</t>
  </si>
  <si>
    <t>V9HVY1</t>
  </si>
  <si>
    <t>Q9BTY2</t>
  </si>
  <si>
    <t>P23470</t>
  </si>
  <si>
    <t>A0A024R462</t>
  </si>
  <si>
    <t>P07360</t>
  </si>
  <si>
    <t>B3KSS4</t>
  </si>
  <si>
    <t>Q6EMK4</t>
  </si>
  <si>
    <t>P01031</t>
  </si>
  <si>
    <t>A0A140VJJ6</t>
  </si>
  <si>
    <t>Q9NPR5</t>
  </si>
  <si>
    <t>P07357</t>
  </si>
  <si>
    <t>A0A0S2Z4I5</t>
  </si>
  <si>
    <t>Q14126</t>
  </si>
  <si>
    <t>Q5CAQ5</t>
  </si>
  <si>
    <t>Q53HU9</t>
  </si>
  <si>
    <t>A0A140VKF3</t>
  </si>
  <si>
    <t>A0A024R944</t>
  </si>
  <si>
    <t>P02671</t>
  </si>
  <si>
    <t>A8K8Z4</t>
  </si>
  <si>
    <t>Q8TAY0</t>
  </si>
  <si>
    <t>B7Z602</t>
  </si>
  <si>
    <t>B4DNS6</t>
  </si>
  <si>
    <t>A8K335</t>
  </si>
  <si>
    <t>A0A140VK00</t>
  </si>
  <si>
    <t>Q5HYM1</t>
  </si>
  <si>
    <t>Q10588</t>
  </si>
  <si>
    <t>B4E1Z4</t>
  </si>
  <si>
    <t>Q9UNU2</t>
  </si>
  <si>
    <t>P11226</t>
  </si>
  <si>
    <t>P00738</t>
  </si>
  <si>
    <t>E9KL26</t>
  </si>
  <si>
    <t>D6R934</t>
  </si>
  <si>
    <t>D9ZGG2</t>
  </si>
  <si>
    <t>P16930</t>
  </si>
  <si>
    <t>H0YD13</t>
  </si>
  <si>
    <t>V9HWA9</t>
  </si>
  <si>
    <t>P04040</t>
  </si>
  <si>
    <t>E3UN46</t>
  </si>
  <si>
    <t>F2RM37</t>
  </si>
  <si>
    <t>Q71SW6</t>
  </si>
  <si>
    <t>E7ES19</t>
  </si>
  <si>
    <t>B7Z550</t>
  </si>
  <si>
    <t>P02652</t>
  </si>
  <si>
    <t>B4E2S7</t>
  </si>
  <si>
    <t>P09871</t>
  </si>
  <si>
    <t>O00187</t>
  </si>
  <si>
    <t>P80188</t>
  </si>
  <si>
    <t>B2RA39</t>
  </si>
  <si>
    <t>B2R672</t>
  </si>
  <si>
    <t>A0A024R8G3</t>
  </si>
  <si>
    <t>Q03591</t>
  </si>
  <si>
    <t>A5D8W4</t>
  </si>
  <si>
    <t>B2RBW9</t>
  </si>
  <si>
    <t>Q5VY30</t>
  </si>
  <si>
    <t>B2R888</t>
  </si>
  <si>
    <t>A0A0S2Z4Q2</t>
  </si>
  <si>
    <t>Q06033</t>
  </si>
  <si>
    <t>A0A024RAA7</t>
  </si>
  <si>
    <t>Q9NP10</t>
  </si>
  <si>
    <t>A0A024R433</t>
  </si>
  <si>
    <t>A0A1B0GV23</t>
  </si>
  <si>
    <t>Q5U077</t>
  </si>
  <si>
    <t>B2RMS9</t>
  </si>
  <si>
    <t>D6RF35</t>
  </si>
  <si>
    <t>H7BYX6</t>
  </si>
  <si>
    <t>A0A024R035</t>
  </si>
  <si>
    <t>Q8NBP7</t>
  </si>
  <si>
    <t>O75636</t>
  </si>
  <si>
    <t>V9HWN7</t>
  </si>
  <si>
    <t>A0A024R6P0</t>
  </si>
  <si>
    <t>A0A024QZN4</t>
  </si>
  <si>
    <t>A8K3K1</t>
  </si>
  <si>
    <t>A0A024R6I6</t>
  </si>
  <si>
    <t>P61769</t>
  </si>
  <si>
    <t>A0A024R1U8</t>
  </si>
  <si>
    <t>W0UV93</t>
  </si>
  <si>
    <t>B7Z4R3</t>
  </si>
  <si>
    <t>B2RBZ5</t>
  </si>
  <si>
    <t>Q8WVW5</t>
  </si>
  <si>
    <t>P36980</t>
  </si>
  <si>
    <t>Q5H9A7</t>
  </si>
  <si>
    <t>P14543</t>
  </si>
  <si>
    <t>B4DPP8</t>
  </si>
  <si>
    <t>A0A0K0K1J1</t>
  </si>
  <si>
    <t>A0A087WZR4</t>
  </si>
  <si>
    <t>F5H7V9</t>
  </si>
  <si>
    <t>P18065</t>
  </si>
  <si>
    <t>Q53XB4</t>
  </si>
  <si>
    <t>A8K430</t>
  </si>
  <si>
    <t>B4DHR1</t>
  </si>
  <si>
    <t>Q16853</t>
  </si>
  <si>
    <t>V9HWB9</t>
  </si>
  <si>
    <t>Q68CK4</t>
  </si>
  <si>
    <t>V9HWF6</t>
  </si>
  <si>
    <t>P19652</t>
  </si>
  <si>
    <t>B2R9V7</t>
  </si>
  <si>
    <t>P04196</t>
  </si>
  <si>
    <t>P06702</t>
  </si>
  <si>
    <t>Q1HP67</t>
  </si>
  <si>
    <t>E9KL23</t>
  </si>
  <si>
    <t>D3DQX7</t>
  </si>
  <si>
    <t>A0A0A0MTQ6</t>
  </si>
  <si>
    <t>A2KBC8</t>
  </si>
  <si>
    <t>Q6ZW64</t>
  </si>
  <si>
    <t>B2R6W1</t>
  </si>
  <si>
    <t>D9YZU5</t>
  </si>
  <si>
    <t>A0N071</t>
  </si>
  <si>
    <t>A3KPE2</t>
  </si>
  <si>
    <t>P04275</t>
  </si>
  <si>
    <t>P33908</t>
  </si>
  <si>
    <t>Q6EZE9</t>
  </si>
  <si>
    <t>W0UV28</t>
  </si>
  <si>
    <t>P02750</t>
  </si>
  <si>
    <t>P18428</t>
  </si>
  <si>
    <t>P05109</t>
  </si>
  <si>
    <t>A0A024R969</t>
  </si>
  <si>
    <t>P02741</t>
  </si>
  <si>
    <t>P02776</t>
  </si>
  <si>
    <t>Q5T9B9</t>
  </si>
  <si>
    <t>A0A024R104</t>
  </si>
  <si>
    <t>A0A087X0I3</t>
  </si>
  <si>
    <t>A0A068LKQ2</t>
  </si>
  <si>
    <t>A0A0X9T7V9</t>
  </si>
  <si>
    <t>A0A0X9UWM4</t>
  </si>
  <si>
    <t>Q96JD0</t>
  </si>
  <si>
    <t>Q9UL85</t>
  </si>
  <si>
    <t>P07737</t>
  </si>
  <si>
    <t>E9PNW4</t>
  </si>
  <si>
    <t>B7Z747</t>
  </si>
  <si>
    <t>E9PFF2</t>
  </si>
  <si>
    <t>Q53GX6</t>
  </si>
  <si>
    <t>A0A024RDA6</t>
  </si>
  <si>
    <t>Q86TT1</t>
  </si>
  <si>
    <t>Q08830</t>
  </si>
  <si>
    <t>Q13201</t>
  </si>
  <si>
    <t>E9PJU0</t>
  </si>
  <si>
    <t>A2MYD4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</si>
</sst>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workbookViewId="0">
      <selection activeCell="B288" sqref="B288"/>
    </sheetView>
  </sheetViews>
  <sheetFormatPr defaultRowHeight="14.25" x14ac:dyDescent="0.15"/>
  <cols>
    <col min="1" max="3" width="10.25" customWidth="1"/>
    <col min="4" max="4" width="13.75" customWidth="1"/>
    <col min="5" max="6" width="9.125" bestFit="1" customWidth="1"/>
    <col min="7" max="7" width="11.125" customWidth="1"/>
    <col min="8" max="8" width="9.125" bestFit="1" customWidth="1"/>
    <col min="9" max="10" width="14.125" customWidth="1"/>
    <col min="11" max="16" width="12.125" bestFit="1" customWidth="1"/>
    <col min="17" max="17" width="10.75" style="1" customWidth="1"/>
    <col min="18" max="19" width="9.5" style="1" bestFit="1" customWidth="1"/>
    <col min="20" max="21" width="9" style="1"/>
  </cols>
  <sheetData>
    <row r="1" spans="1:21" s="3" customFormat="1" ht="42.75" x14ac:dyDescent="0.15">
      <c r="A1" s="2" t="s">
        <v>0</v>
      </c>
      <c r="B1" s="2" t="s">
        <v>0</v>
      </c>
      <c r="C1" s="2" t="s">
        <v>658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934</v>
      </c>
      <c r="R1" s="2" t="s">
        <v>936</v>
      </c>
      <c r="S1" s="2" t="s">
        <v>938</v>
      </c>
      <c r="T1" s="2" t="s">
        <v>935</v>
      </c>
      <c r="U1" s="2" t="s">
        <v>937</v>
      </c>
    </row>
    <row r="2" spans="1:21" x14ac:dyDescent="0.15">
      <c r="A2" s="1" t="s">
        <v>104</v>
      </c>
      <c r="B2" t="s">
        <v>1240</v>
      </c>
      <c r="C2" s="1" t="s">
        <v>704</v>
      </c>
      <c r="D2" s="1" t="s">
        <v>105</v>
      </c>
      <c r="E2" s="1">
        <v>3</v>
      </c>
      <c r="F2" s="1">
        <v>10</v>
      </c>
      <c r="G2" s="1">
        <v>10</v>
      </c>
      <c r="H2" s="1">
        <v>10</v>
      </c>
      <c r="I2" s="1">
        <v>36.200000000000003</v>
      </c>
      <c r="J2" s="1">
        <v>25.038</v>
      </c>
      <c r="K2" s="1">
        <v>6185800000</v>
      </c>
      <c r="L2" s="1">
        <v>11630000000</v>
      </c>
      <c r="M2" s="1">
        <v>5359200000</v>
      </c>
      <c r="N2" s="1">
        <v>374590000</v>
      </c>
      <c r="O2" s="1">
        <v>1463300000</v>
      </c>
      <c r="P2" s="1">
        <v>198110000</v>
      </c>
      <c r="Q2" s="1">
        <f t="shared" ref="Q2:Q65" si="0">SUM(K2:P2)</f>
        <v>25211000000</v>
      </c>
      <c r="R2" s="1">
        <f t="shared" ref="R2:R65" si="1">AVERAGE(K2:M2)</f>
        <v>7725000000</v>
      </c>
      <c r="S2" s="1">
        <f t="shared" ref="S2:S65" si="2">AVERAGE(N2:P2)</f>
        <v>678666666.66666663</v>
      </c>
      <c r="T2" s="4">
        <f t="shared" ref="T2:T65" si="3">R2/S2</f>
        <v>11.382612966601179</v>
      </c>
      <c r="U2" s="1">
        <f t="shared" ref="U2:U65" si="4">_xlfn.T.TEST(K2:M2,N2:P2,2,2)</f>
        <v>2.462954001494334E-2</v>
      </c>
    </row>
    <row r="3" spans="1:21" x14ac:dyDescent="0.15">
      <c r="A3" s="1" t="s">
        <v>360</v>
      </c>
      <c r="B3" t="s">
        <v>1239</v>
      </c>
      <c r="C3" s="1" t="s">
        <v>831</v>
      </c>
      <c r="D3" s="1" t="s">
        <v>361</v>
      </c>
      <c r="E3" s="1">
        <v>6</v>
      </c>
      <c r="F3" s="1">
        <v>11</v>
      </c>
      <c r="G3" s="1">
        <v>11</v>
      </c>
      <c r="H3" s="1">
        <v>11</v>
      </c>
      <c r="I3" s="1">
        <v>37.9</v>
      </c>
      <c r="J3" s="1">
        <v>42.625</v>
      </c>
      <c r="K3" s="1">
        <v>136990000</v>
      </c>
      <c r="L3" s="1">
        <v>157900000</v>
      </c>
      <c r="M3" s="1">
        <v>49662000</v>
      </c>
      <c r="N3" s="1">
        <v>23962000</v>
      </c>
      <c r="O3" s="1">
        <v>16225000</v>
      </c>
      <c r="P3" s="1">
        <v>24705000</v>
      </c>
      <c r="Q3" s="1">
        <f t="shared" si="0"/>
        <v>409444000</v>
      </c>
      <c r="R3" s="1">
        <f t="shared" si="1"/>
        <v>114850666.66666667</v>
      </c>
      <c r="S3" s="1">
        <f t="shared" si="2"/>
        <v>21630666.666666668</v>
      </c>
      <c r="T3" s="4">
        <f t="shared" si="3"/>
        <v>5.3096221414041791</v>
      </c>
      <c r="U3" s="1">
        <f t="shared" si="4"/>
        <v>4.8671006111661919E-2</v>
      </c>
    </row>
    <row r="4" spans="1:21" x14ac:dyDescent="0.15">
      <c r="A4" s="1" t="s">
        <v>174</v>
      </c>
      <c r="B4" t="s">
        <v>1238</v>
      </c>
      <c r="C4" s="1" t="s">
        <v>739</v>
      </c>
      <c r="D4" s="1" t="s">
        <v>175</v>
      </c>
      <c r="E4" s="1">
        <v>1</v>
      </c>
      <c r="F4" s="1">
        <v>7</v>
      </c>
      <c r="G4" s="1">
        <v>7</v>
      </c>
      <c r="H4" s="1">
        <v>7</v>
      </c>
      <c r="I4" s="1">
        <v>49.5</v>
      </c>
      <c r="J4" s="1">
        <v>10.834</v>
      </c>
      <c r="K4" s="1">
        <v>287290000</v>
      </c>
      <c r="L4" s="1">
        <v>570220000</v>
      </c>
      <c r="M4" s="1">
        <v>710200000</v>
      </c>
      <c r="N4" s="1">
        <v>122910000</v>
      </c>
      <c r="O4" s="1">
        <v>231360000</v>
      </c>
      <c r="P4" s="1">
        <v>75037000</v>
      </c>
      <c r="Q4" s="1">
        <f t="shared" si="0"/>
        <v>1997017000</v>
      </c>
      <c r="R4" s="1">
        <f t="shared" si="1"/>
        <v>522570000</v>
      </c>
      <c r="S4" s="1">
        <f t="shared" si="2"/>
        <v>143102333.33333334</v>
      </c>
      <c r="T4" s="4">
        <f t="shared" si="3"/>
        <v>3.6517224270743314</v>
      </c>
      <c r="U4" s="1">
        <f t="shared" si="4"/>
        <v>4.5952558565659336E-2</v>
      </c>
    </row>
    <row r="5" spans="1:21" x14ac:dyDescent="0.15">
      <c r="A5" s="1" t="s">
        <v>298</v>
      </c>
      <c r="B5" t="s">
        <v>1237</v>
      </c>
      <c r="C5" s="1" t="s">
        <v>801</v>
      </c>
      <c r="D5" s="1" t="s">
        <v>299</v>
      </c>
      <c r="E5" s="1">
        <v>2</v>
      </c>
      <c r="F5" s="1">
        <v>15</v>
      </c>
      <c r="G5" s="1">
        <v>15</v>
      </c>
      <c r="H5" s="1">
        <v>15</v>
      </c>
      <c r="I5" s="1">
        <v>39.9</v>
      </c>
      <c r="J5" s="1">
        <v>53.383000000000003</v>
      </c>
      <c r="K5" s="1">
        <v>3939000000</v>
      </c>
      <c r="L5" s="1">
        <v>5192400000</v>
      </c>
      <c r="M5" s="1">
        <v>3697300000</v>
      </c>
      <c r="N5" s="1">
        <v>1078900000</v>
      </c>
      <c r="O5" s="1">
        <v>1947900000</v>
      </c>
      <c r="P5" s="1">
        <v>1012300000</v>
      </c>
      <c r="Q5" s="1">
        <f t="shared" si="0"/>
        <v>16867800000</v>
      </c>
      <c r="R5" s="1">
        <f t="shared" si="1"/>
        <v>4276233333.3333335</v>
      </c>
      <c r="S5" s="1">
        <f t="shared" si="2"/>
        <v>1346366666.6666667</v>
      </c>
      <c r="T5" s="4">
        <f t="shared" si="3"/>
        <v>3.1761283454234852</v>
      </c>
      <c r="U5" s="1">
        <f t="shared" si="4"/>
        <v>6.085225618532049E-3</v>
      </c>
    </row>
    <row r="6" spans="1:21" x14ac:dyDescent="0.15">
      <c r="A6" s="1" t="s">
        <v>118</v>
      </c>
      <c r="B6" t="s">
        <v>1236</v>
      </c>
      <c r="C6" s="1" t="s">
        <v>711</v>
      </c>
      <c r="D6" s="1" t="s">
        <v>119</v>
      </c>
      <c r="E6" s="1">
        <v>2</v>
      </c>
      <c r="F6" s="1">
        <v>13</v>
      </c>
      <c r="G6" s="1">
        <v>13</v>
      </c>
      <c r="H6" s="1">
        <v>1</v>
      </c>
      <c r="I6" s="1">
        <v>48.1</v>
      </c>
      <c r="J6" s="1">
        <v>38.177</v>
      </c>
      <c r="K6" s="1">
        <v>14809000000</v>
      </c>
      <c r="L6" s="1">
        <v>20213000000</v>
      </c>
      <c r="M6" s="1">
        <v>11666000000</v>
      </c>
      <c r="N6" s="1">
        <v>5210600000</v>
      </c>
      <c r="O6" s="1">
        <v>6824600000</v>
      </c>
      <c r="P6" s="1">
        <v>5835000000</v>
      </c>
      <c r="Q6" s="1">
        <f t="shared" si="0"/>
        <v>64558200000</v>
      </c>
      <c r="R6" s="1">
        <f t="shared" si="1"/>
        <v>15562666666.666666</v>
      </c>
      <c r="S6" s="1">
        <f t="shared" si="2"/>
        <v>5956733333.333333</v>
      </c>
      <c r="T6" s="4">
        <f t="shared" si="3"/>
        <v>2.6126176539714163</v>
      </c>
      <c r="U6" s="1">
        <f t="shared" si="4"/>
        <v>1.9398637908976959E-2</v>
      </c>
    </row>
    <row r="7" spans="1:21" x14ac:dyDescent="0.15">
      <c r="A7" s="1" t="s">
        <v>140</v>
      </c>
      <c r="B7" t="s">
        <v>1235</v>
      </c>
      <c r="C7" s="1" t="s">
        <v>722</v>
      </c>
      <c r="D7" s="1" t="s">
        <v>141</v>
      </c>
      <c r="E7" s="1">
        <v>2</v>
      </c>
      <c r="F7" s="1">
        <v>8</v>
      </c>
      <c r="G7" s="1">
        <v>8</v>
      </c>
      <c r="H7" s="1">
        <v>8</v>
      </c>
      <c r="I7" s="1">
        <v>51.7</v>
      </c>
      <c r="J7" s="1">
        <v>16.55</v>
      </c>
      <c r="K7" s="1">
        <v>126800000</v>
      </c>
      <c r="L7" s="1">
        <v>117090000</v>
      </c>
      <c r="M7" s="1">
        <v>108990000</v>
      </c>
      <c r="N7" s="1">
        <v>34096000</v>
      </c>
      <c r="O7" s="1">
        <v>58072000</v>
      </c>
      <c r="P7" s="1">
        <v>53557000</v>
      </c>
      <c r="Q7" s="1">
        <f t="shared" si="0"/>
        <v>498605000</v>
      </c>
      <c r="R7" s="1">
        <f t="shared" si="1"/>
        <v>117626666.66666667</v>
      </c>
      <c r="S7" s="1">
        <f t="shared" si="2"/>
        <v>48575000</v>
      </c>
      <c r="T7" s="4">
        <f t="shared" si="3"/>
        <v>2.421547435237605</v>
      </c>
      <c r="U7" s="1">
        <f t="shared" si="4"/>
        <v>1.5376095781595056E-3</v>
      </c>
    </row>
    <row r="8" spans="1:21" x14ac:dyDescent="0.15">
      <c r="A8" s="1" t="s">
        <v>396</v>
      </c>
      <c r="B8" t="s">
        <v>1234</v>
      </c>
      <c r="C8" s="1" t="s">
        <v>848</v>
      </c>
      <c r="D8" s="1" t="s">
        <v>397</v>
      </c>
      <c r="E8" s="1">
        <v>3</v>
      </c>
      <c r="F8" s="1">
        <v>3</v>
      </c>
      <c r="G8" s="1">
        <v>3</v>
      </c>
      <c r="H8" s="1">
        <v>3</v>
      </c>
      <c r="I8" s="1">
        <v>20.2</v>
      </c>
      <c r="J8" s="1">
        <v>10.244999999999999</v>
      </c>
      <c r="K8" s="1">
        <v>258000000</v>
      </c>
      <c r="L8" s="1">
        <v>197410000</v>
      </c>
      <c r="M8" s="1">
        <v>217570000</v>
      </c>
      <c r="N8" s="1">
        <v>92445000</v>
      </c>
      <c r="O8" s="1">
        <v>84177000</v>
      </c>
      <c r="P8" s="1">
        <v>118020000</v>
      </c>
      <c r="Q8" s="1">
        <f t="shared" si="0"/>
        <v>967622000</v>
      </c>
      <c r="R8" s="1">
        <f t="shared" si="1"/>
        <v>224326666.66666666</v>
      </c>
      <c r="S8" s="1">
        <f t="shared" si="2"/>
        <v>98214000</v>
      </c>
      <c r="T8" s="4">
        <f t="shared" si="3"/>
        <v>2.2840599778714505</v>
      </c>
      <c r="U8" s="1">
        <f t="shared" si="4"/>
        <v>3.5553645806564458E-3</v>
      </c>
    </row>
    <row r="9" spans="1:21" x14ac:dyDescent="0.15">
      <c r="A9" s="1" t="s">
        <v>352</v>
      </c>
      <c r="B9" t="s">
        <v>1233</v>
      </c>
      <c r="C9" s="1" t="s">
        <v>827</v>
      </c>
      <c r="D9" s="1" t="s">
        <v>353</v>
      </c>
      <c r="E9" s="1">
        <v>4</v>
      </c>
      <c r="F9" s="1">
        <v>16</v>
      </c>
      <c r="G9" s="1">
        <v>16</v>
      </c>
      <c r="H9" s="1">
        <v>16</v>
      </c>
      <c r="I9" s="1">
        <v>33.700000000000003</v>
      </c>
      <c r="J9" s="1">
        <v>72.968000000000004</v>
      </c>
      <c r="K9" s="1">
        <v>348150000</v>
      </c>
      <c r="L9" s="1">
        <v>399510000</v>
      </c>
      <c r="M9" s="1">
        <v>304690000</v>
      </c>
      <c r="N9" s="1">
        <v>151650000</v>
      </c>
      <c r="O9" s="1">
        <v>148030000</v>
      </c>
      <c r="P9" s="1">
        <v>166550000</v>
      </c>
      <c r="Q9" s="1">
        <f t="shared" si="0"/>
        <v>1518580000</v>
      </c>
      <c r="R9" s="1">
        <f t="shared" si="1"/>
        <v>350783333.33333331</v>
      </c>
      <c r="S9" s="1">
        <f t="shared" si="2"/>
        <v>155410000</v>
      </c>
      <c r="T9" s="4">
        <f t="shared" si="3"/>
        <v>2.2571477596894236</v>
      </c>
      <c r="U9" s="1">
        <f t="shared" si="4"/>
        <v>2.2137521893790457E-3</v>
      </c>
    </row>
    <row r="10" spans="1:21" x14ac:dyDescent="0.15">
      <c r="A10" s="1" t="s">
        <v>162</v>
      </c>
      <c r="B10" t="s">
        <v>1232</v>
      </c>
      <c r="C10" s="1" t="s">
        <v>733</v>
      </c>
      <c r="D10" s="1" t="s">
        <v>163</v>
      </c>
      <c r="E10" s="1">
        <v>5</v>
      </c>
      <c r="F10" s="1">
        <v>76</v>
      </c>
      <c r="G10" s="1">
        <v>76</v>
      </c>
      <c r="H10" s="1">
        <v>3</v>
      </c>
      <c r="I10" s="1">
        <v>37.1</v>
      </c>
      <c r="J10" s="1">
        <v>309.26</v>
      </c>
      <c r="K10" s="1">
        <v>1741700000</v>
      </c>
      <c r="L10" s="1">
        <v>3311200000</v>
      </c>
      <c r="M10" s="1">
        <v>2517400000</v>
      </c>
      <c r="N10" s="1">
        <v>1380600000</v>
      </c>
      <c r="O10" s="1">
        <v>1029100000</v>
      </c>
      <c r="P10" s="1">
        <v>1218600000</v>
      </c>
      <c r="Q10" s="1">
        <f t="shared" si="0"/>
        <v>11198600000</v>
      </c>
      <c r="R10" s="1">
        <f t="shared" si="1"/>
        <v>2523433333.3333335</v>
      </c>
      <c r="S10" s="1">
        <f t="shared" si="2"/>
        <v>1209433333.3333333</v>
      </c>
      <c r="T10" s="4">
        <f t="shared" si="3"/>
        <v>2.0864592233277297</v>
      </c>
      <c r="U10" s="1">
        <f t="shared" si="4"/>
        <v>4.7351035446100705E-2</v>
      </c>
    </row>
    <row r="11" spans="1:21" x14ac:dyDescent="0.15">
      <c r="A11" s="1" t="s">
        <v>96</v>
      </c>
      <c r="B11" t="s">
        <v>1231</v>
      </c>
      <c r="C11" s="1" t="s">
        <v>700</v>
      </c>
      <c r="D11" s="1" t="s">
        <v>97</v>
      </c>
      <c r="E11" s="1">
        <v>3</v>
      </c>
      <c r="F11" s="1">
        <v>7</v>
      </c>
      <c r="G11" s="1">
        <v>7</v>
      </c>
      <c r="H11" s="1">
        <v>7</v>
      </c>
      <c r="I11" s="1">
        <v>55.6</v>
      </c>
      <c r="J11" s="1">
        <v>10.852</v>
      </c>
      <c r="K11" s="1">
        <v>1868000000</v>
      </c>
      <c r="L11" s="1">
        <v>3735100000</v>
      </c>
      <c r="M11" s="1">
        <v>2013300000</v>
      </c>
      <c r="N11" s="1">
        <v>4480400000</v>
      </c>
      <c r="O11" s="1">
        <v>6756400000</v>
      </c>
      <c r="P11" s="1">
        <v>4745500000</v>
      </c>
      <c r="Q11" s="1">
        <f t="shared" si="0"/>
        <v>23598700000</v>
      </c>
      <c r="R11" s="1">
        <f t="shared" si="1"/>
        <v>2538800000</v>
      </c>
      <c r="S11" s="1">
        <f t="shared" si="2"/>
        <v>5327433333.333333</v>
      </c>
      <c r="T11" s="5">
        <f t="shared" si="3"/>
        <v>0.47655218585560277</v>
      </c>
      <c r="U11" s="1">
        <f t="shared" si="4"/>
        <v>4.0752310042864198E-2</v>
      </c>
    </row>
    <row r="12" spans="1:21" x14ac:dyDescent="0.15">
      <c r="A12" s="1" t="s">
        <v>86</v>
      </c>
      <c r="B12" t="s">
        <v>1230</v>
      </c>
      <c r="C12" s="1" t="s">
        <v>695</v>
      </c>
      <c r="D12" s="1" t="s">
        <v>87</v>
      </c>
      <c r="E12" s="1">
        <v>20</v>
      </c>
      <c r="F12" s="1">
        <v>13</v>
      </c>
      <c r="G12" s="1">
        <v>6</v>
      </c>
      <c r="H12" s="1">
        <v>2</v>
      </c>
      <c r="I12" s="1">
        <v>92.5</v>
      </c>
      <c r="J12" s="1">
        <v>16.055</v>
      </c>
      <c r="K12" s="1">
        <v>48182000</v>
      </c>
      <c r="L12" s="1">
        <v>69516000</v>
      </c>
      <c r="M12" s="1">
        <v>45913000</v>
      </c>
      <c r="N12" s="1">
        <v>170710000</v>
      </c>
      <c r="O12" s="1">
        <v>155550000</v>
      </c>
      <c r="P12" s="1">
        <v>93580000</v>
      </c>
      <c r="Q12" s="1">
        <f t="shared" si="0"/>
        <v>583451000</v>
      </c>
      <c r="R12" s="1">
        <f t="shared" si="1"/>
        <v>54537000</v>
      </c>
      <c r="S12" s="1">
        <f t="shared" si="2"/>
        <v>139946666.66666666</v>
      </c>
      <c r="T12" s="5">
        <f t="shared" si="3"/>
        <v>0.38969845655487806</v>
      </c>
      <c r="U12" s="1">
        <f t="shared" si="4"/>
        <v>2.6071890368448657E-2</v>
      </c>
    </row>
    <row r="13" spans="1:21" x14ac:dyDescent="0.15">
      <c r="A13" s="1" t="s">
        <v>408</v>
      </c>
      <c r="B13" t="s">
        <v>1229</v>
      </c>
      <c r="C13" s="1" t="s">
        <v>853</v>
      </c>
      <c r="D13" s="1" t="s">
        <v>409</v>
      </c>
      <c r="E13" s="1">
        <v>54</v>
      </c>
      <c r="F13" s="1">
        <v>14</v>
      </c>
      <c r="G13" s="1">
        <v>14</v>
      </c>
      <c r="H13" s="1">
        <v>3</v>
      </c>
      <c r="I13" s="1">
        <v>95.2</v>
      </c>
      <c r="J13" s="1">
        <v>15.997999999999999</v>
      </c>
      <c r="K13" s="1">
        <v>6726400000</v>
      </c>
      <c r="L13" s="1">
        <v>10000000000</v>
      </c>
      <c r="M13" s="1">
        <v>4035300000</v>
      </c>
      <c r="N13" s="1">
        <v>21925000000</v>
      </c>
      <c r="O13" s="1">
        <v>23050000000</v>
      </c>
      <c r="P13" s="1">
        <v>11068000000</v>
      </c>
      <c r="Q13" s="1">
        <f t="shared" si="0"/>
        <v>76804700000</v>
      </c>
      <c r="R13" s="1">
        <f t="shared" si="1"/>
        <v>6920566666.666667</v>
      </c>
      <c r="S13" s="1">
        <f t="shared" si="2"/>
        <v>18681000000</v>
      </c>
      <c r="T13" s="5">
        <f t="shared" si="3"/>
        <v>0.37046018235997363</v>
      </c>
      <c r="U13" s="1">
        <f t="shared" si="4"/>
        <v>4.8526719635379863E-2</v>
      </c>
    </row>
    <row r="14" spans="1:21" x14ac:dyDescent="0.15">
      <c r="A14" s="1" t="s">
        <v>574</v>
      </c>
      <c r="B14" t="s">
        <v>1228</v>
      </c>
      <c r="C14" s="1" t="s">
        <v>661</v>
      </c>
      <c r="D14" s="1" t="s">
        <v>575</v>
      </c>
      <c r="E14" s="1">
        <v>1</v>
      </c>
      <c r="F14" s="1">
        <v>41</v>
      </c>
      <c r="G14" s="1">
        <v>2</v>
      </c>
      <c r="H14" s="1">
        <v>0</v>
      </c>
      <c r="I14" s="1">
        <v>66.3</v>
      </c>
      <c r="J14" s="1">
        <v>93.545000000000002</v>
      </c>
      <c r="K14" s="1">
        <v>89198000</v>
      </c>
      <c r="L14" s="1">
        <v>56968000</v>
      </c>
      <c r="M14" s="1">
        <v>131570000</v>
      </c>
      <c r="N14" s="1">
        <v>313880000</v>
      </c>
      <c r="O14" s="1">
        <v>297060000</v>
      </c>
      <c r="P14" s="1">
        <v>177980000</v>
      </c>
      <c r="Q14" s="1">
        <f t="shared" si="0"/>
        <v>1066656000</v>
      </c>
      <c r="R14" s="1">
        <f t="shared" si="1"/>
        <v>92578666.666666672</v>
      </c>
      <c r="S14" s="1">
        <f t="shared" si="2"/>
        <v>262973333.33333334</v>
      </c>
      <c r="T14" s="5">
        <f t="shared" si="3"/>
        <v>0.35204583481214824</v>
      </c>
      <c r="U14" s="1">
        <f t="shared" si="4"/>
        <v>2.3672432836273807E-2</v>
      </c>
    </row>
    <row r="15" spans="1:21" x14ac:dyDescent="0.15">
      <c r="A15" s="1" t="s">
        <v>634</v>
      </c>
      <c r="B15" t="s">
        <v>1227</v>
      </c>
      <c r="C15" s="1" t="s">
        <v>661</v>
      </c>
      <c r="D15" s="1" t="s">
        <v>635</v>
      </c>
      <c r="E15" s="1">
        <v>3</v>
      </c>
      <c r="F15" s="1">
        <v>13</v>
      </c>
      <c r="G15" s="1">
        <v>13</v>
      </c>
      <c r="H15" s="1">
        <v>2</v>
      </c>
      <c r="I15" s="1">
        <v>38.9</v>
      </c>
      <c r="J15" s="1">
        <v>53.320999999999998</v>
      </c>
      <c r="K15" s="1">
        <v>3709300000</v>
      </c>
      <c r="L15" s="1">
        <v>2348900000</v>
      </c>
      <c r="M15" s="1">
        <v>3818100000</v>
      </c>
      <c r="N15" s="1">
        <v>11499000000</v>
      </c>
      <c r="O15" s="1">
        <v>7154700000</v>
      </c>
      <c r="P15" s="1">
        <v>10586000000</v>
      </c>
      <c r="Q15" s="1">
        <f t="shared" si="0"/>
        <v>39116000000</v>
      </c>
      <c r="R15" s="1">
        <f t="shared" si="1"/>
        <v>3292100000</v>
      </c>
      <c r="S15" s="1">
        <f t="shared" si="2"/>
        <v>9746566666.666666</v>
      </c>
      <c r="T15" s="5">
        <f t="shared" si="3"/>
        <v>0.33777022336070484</v>
      </c>
      <c r="U15" s="1">
        <f t="shared" si="4"/>
        <v>1.006167847201078E-2</v>
      </c>
    </row>
    <row r="16" spans="1:21" x14ac:dyDescent="0.15">
      <c r="A16" s="1" t="s">
        <v>562</v>
      </c>
      <c r="B16" t="s">
        <v>1226</v>
      </c>
      <c r="C16" s="1" t="s">
        <v>661</v>
      </c>
      <c r="D16" s="1" t="s">
        <v>563</v>
      </c>
      <c r="E16" s="1">
        <v>44</v>
      </c>
      <c r="F16" s="1">
        <v>7</v>
      </c>
      <c r="G16" s="1">
        <v>4</v>
      </c>
      <c r="H16" s="1">
        <v>1</v>
      </c>
      <c r="I16" s="1">
        <v>39.9</v>
      </c>
      <c r="J16" s="1">
        <v>25.155999999999999</v>
      </c>
      <c r="K16" s="1">
        <v>52804000</v>
      </c>
      <c r="L16" s="1">
        <v>50906000</v>
      </c>
      <c r="M16" s="1">
        <v>36302000</v>
      </c>
      <c r="N16" s="1">
        <v>209380000</v>
      </c>
      <c r="O16" s="1">
        <v>91977000</v>
      </c>
      <c r="P16" s="1">
        <v>192060000</v>
      </c>
      <c r="Q16" s="1">
        <f t="shared" si="0"/>
        <v>633429000</v>
      </c>
      <c r="R16" s="1">
        <f t="shared" si="1"/>
        <v>46670666.666666664</v>
      </c>
      <c r="S16" s="1">
        <f t="shared" si="2"/>
        <v>164472333.33333334</v>
      </c>
      <c r="T16" s="5">
        <f t="shared" si="3"/>
        <v>0.28375998394866814</v>
      </c>
      <c r="U16" s="1">
        <f t="shared" si="4"/>
        <v>3.3303836665451163E-2</v>
      </c>
    </row>
    <row r="17" spans="1:21" x14ac:dyDescent="0.15">
      <c r="A17" s="1" t="s">
        <v>82</v>
      </c>
      <c r="B17" t="s">
        <v>1225</v>
      </c>
      <c r="C17" s="1" t="s">
        <v>693</v>
      </c>
      <c r="D17" s="1" t="s">
        <v>83</v>
      </c>
      <c r="E17" s="1">
        <v>4</v>
      </c>
      <c r="F17" s="1">
        <v>2</v>
      </c>
      <c r="G17" s="1">
        <v>1</v>
      </c>
      <c r="H17" s="1">
        <v>1</v>
      </c>
      <c r="I17" s="1">
        <v>36.299999999999997</v>
      </c>
      <c r="J17" s="1">
        <v>11.042999999999999</v>
      </c>
      <c r="K17" s="1">
        <v>13122000</v>
      </c>
      <c r="L17" s="1">
        <v>17347000</v>
      </c>
      <c r="M17" s="1">
        <v>18184000</v>
      </c>
      <c r="N17" s="1">
        <v>49395000</v>
      </c>
      <c r="O17" s="1">
        <v>67320000</v>
      </c>
      <c r="P17" s="1">
        <v>59246000</v>
      </c>
      <c r="Q17" s="1">
        <f t="shared" si="0"/>
        <v>224614000</v>
      </c>
      <c r="R17" s="1">
        <f t="shared" si="1"/>
        <v>16217666.666666666</v>
      </c>
      <c r="S17" s="1">
        <f t="shared" si="2"/>
        <v>58653666.666666664</v>
      </c>
      <c r="T17" s="5">
        <f t="shared" si="3"/>
        <v>0.27649876961372122</v>
      </c>
      <c r="U17" s="1">
        <f t="shared" si="4"/>
        <v>1.4313255115957838E-3</v>
      </c>
    </row>
    <row r="18" spans="1:21" x14ac:dyDescent="0.15">
      <c r="A18" s="1" t="s">
        <v>602</v>
      </c>
      <c r="B18" t="s">
        <v>1224</v>
      </c>
      <c r="C18" s="1" t="s">
        <v>775</v>
      </c>
      <c r="D18" s="1" t="s">
        <v>603</v>
      </c>
      <c r="E18" s="1">
        <v>1</v>
      </c>
      <c r="F18" s="1">
        <v>9</v>
      </c>
      <c r="G18" s="1">
        <v>9</v>
      </c>
      <c r="H18" s="1">
        <v>2</v>
      </c>
      <c r="I18" s="1">
        <v>62.3</v>
      </c>
      <c r="J18" s="1">
        <v>13.561999999999999</v>
      </c>
      <c r="K18" s="1">
        <v>636550000</v>
      </c>
      <c r="L18" s="1">
        <v>3674400000</v>
      </c>
      <c r="M18" s="1">
        <v>371380000</v>
      </c>
      <c r="N18" s="1">
        <v>20771000</v>
      </c>
      <c r="O18" s="1">
        <v>92078000</v>
      </c>
      <c r="P18" s="1">
        <v>20596000</v>
      </c>
      <c r="Q18" s="1">
        <f t="shared" si="0"/>
        <v>4815775000</v>
      </c>
      <c r="R18" s="1">
        <f t="shared" si="1"/>
        <v>1560776666.6666667</v>
      </c>
      <c r="S18" s="1">
        <f t="shared" si="2"/>
        <v>44481666.666666664</v>
      </c>
      <c r="T18" s="1">
        <f t="shared" si="3"/>
        <v>35.088088725692238</v>
      </c>
      <c r="U18" s="1">
        <f t="shared" si="4"/>
        <v>0.22576324474043172</v>
      </c>
    </row>
    <row r="19" spans="1:21" x14ac:dyDescent="0.15">
      <c r="A19" s="1" t="s">
        <v>62</v>
      </c>
      <c r="B19" t="s">
        <v>1223</v>
      </c>
      <c r="C19" s="1" t="s">
        <v>683</v>
      </c>
      <c r="D19" s="1" t="s">
        <v>63</v>
      </c>
      <c r="E19" s="1">
        <v>23</v>
      </c>
      <c r="F19" s="1">
        <v>16</v>
      </c>
      <c r="G19" s="1">
        <v>16</v>
      </c>
      <c r="H19" s="1">
        <v>16</v>
      </c>
      <c r="I19" s="1">
        <v>37.1</v>
      </c>
      <c r="J19" s="1">
        <v>46.735999999999997</v>
      </c>
      <c r="K19" s="1">
        <v>126530000</v>
      </c>
      <c r="L19" s="1">
        <v>769390000</v>
      </c>
      <c r="M19" s="1">
        <v>394740000</v>
      </c>
      <c r="N19" s="1">
        <v>35958000</v>
      </c>
      <c r="O19" s="1">
        <v>26655000</v>
      </c>
      <c r="P19" s="1">
        <v>21511000</v>
      </c>
      <c r="Q19" s="1">
        <f t="shared" si="0"/>
        <v>1374784000</v>
      </c>
      <c r="R19" s="1">
        <f t="shared" si="1"/>
        <v>430220000</v>
      </c>
      <c r="S19" s="1">
        <f t="shared" si="2"/>
        <v>28041333.333333332</v>
      </c>
      <c r="T19" s="1">
        <f t="shared" si="3"/>
        <v>15.342351766440018</v>
      </c>
      <c r="U19" s="1">
        <f t="shared" si="4"/>
        <v>9.7239152897605596E-2</v>
      </c>
    </row>
    <row r="20" spans="1:21" x14ac:dyDescent="0.15">
      <c r="A20" s="1" t="s">
        <v>612</v>
      </c>
      <c r="B20" t="s">
        <v>1222</v>
      </c>
      <c r="C20" s="1" t="s">
        <v>765</v>
      </c>
      <c r="D20" s="1" t="s">
        <v>613</v>
      </c>
      <c r="E20" s="1">
        <v>1</v>
      </c>
      <c r="F20" s="1">
        <v>31</v>
      </c>
      <c r="G20" s="1">
        <v>29</v>
      </c>
      <c r="H20" s="1">
        <v>1</v>
      </c>
      <c r="I20" s="1">
        <v>42.1</v>
      </c>
      <c r="J20" s="1">
        <v>226.51</v>
      </c>
      <c r="K20" s="1">
        <v>246270000</v>
      </c>
      <c r="L20" s="1">
        <v>139100000</v>
      </c>
      <c r="M20" s="1">
        <v>2601900000</v>
      </c>
      <c r="N20" s="1">
        <v>141090000</v>
      </c>
      <c r="O20" s="1">
        <v>323340000</v>
      </c>
      <c r="P20" s="1">
        <v>110980000</v>
      </c>
      <c r="Q20" s="1">
        <f t="shared" si="0"/>
        <v>3562680000</v>
      </c>
      <c r="R20" s="1">
        <f t="shared" si="1"/>
        <v>995756666.66666663</v>
      </c>
      <c r="S20" s="1">
        <f t="shared" si="2"/>
        <v>191803333.33333334</v>
      </c>
      <c r="T20" s="1">
        <f t="shared" si="3"/>
        <v>5.1915503727776713</v>
      </c>
      <c r="U20" s="1">
        <f t="shared" si="4"/>
        <v>0.37520596532557465</v>
      </c>
    </row>
    <row r="21" spans="1:21" x14ac:dyDescent="0.15">
      <c r="A21" s="1" t="s">
        <v>196</v>
      </c>
      <c r="B21" t="s">
        <v>1221</v>
      </c>
      <c r="C21" s="1" t="s">
        <v>750</v>
      </c>
      <c r="D21" s="1" t="s">
        <v>197</v>
      </c>
      <c r="E21" s="1">
        <v>2</v>
      </c>
      <c r="F21" s="1">
        <v>8</v>
      </c>
      <c r="G21" s="1">
        <v>8</v>
      </c>
      <c r="H21" s="1">
        <v>8</v>
      </c>
      <c r="I21" s="1">
        <v>81.599999999999994</v>
      </c>
      <c r="J21" s="1">
        <v>13.242000000000001</v>
      </c>
      <c r="K21" s="1">
        <v>342590000</v>
      </c>
      <c r="L21" s="1">
        <v>664650000</v>
      </c>
      <c r="M21" s="1">
        <v>1626300000</v>
      </c>
      <c r="N21" s="1">
        <v>186150000</v>
      </c>
      <c r="O21" s="1">
        <v>288530000</v>
      </c>
      <c r="P21" s="1">
        <v>147540000</v>
      </c>
      <c r="Q21" s="1">
        <f t="shared" si="0"/>
        <v>3255760000</v>
      </c>
      <c r="R21" s="1">
        <f t="shared" si="1"/>
        <v>877846666.66666663</v>
      </c>
      <c r="S21" s="1">
        <f t="shared" si="2"/>
        <v>207406666.66666666</v>
      </c>
      <c r="T21" s="1">
        <f t="shared" si="3"/>
        <v>4.2324901160361286</v>
      </c>
      <c r="U21" s="1">
        <f t="shared" si="4"/>
        <v>0.15897454656119817</v>
      </c>
    </row>
    <row r="22" spans="1:21" x14ac:dyDescent="0.15">
      <c r="A22" s="1" t="s">
        <v>158</v>
      </c>
      <c r="B22" t="s">
        <v>1220</v>
      </c>
      <c r="C22" s="1" t="s">
        <v>731</v>
      </c>
      <c r="D22" s="1" t="s">
        <v>159</v>
      </c>
      <c r="E22" s="1">
        <v>1</v>
      </c>
      <c r="F22" s="1">
        <v>24</v>
      </c>
      <c r="G22" s="1">
        <v>1</v>
      </c>
      <c r="H22" s="1">
        <v>1</v>
      </c>
      <c r="I22" s="1">
        <v>55.6</v>
      </c>
      <c r="J22" s="1">
        <v>59.578000000000003</v>
      </c>
      <c r="K22" s="1">
        <v>314460000</v>
      </c>
      <c r="L22" s="1">
        <v>567180000</v>
      </c>
      <c r="M22" s="1">
        <v>1234200000</v>
      </c>
      <c r="N22" s="1">
        <v>209530000</v>
      </c>
      <c r="O22" s="1">
        <v>153400000</v>
      </c>
      <c r="P22" s="1">
        <v>209890000</v>
      </c>
      <c r="Q22" s="1">
        <f t="shared" si="0"/>
        <v>2688660000</v>
      </c>
      <c r="R22" s="1">
        <f t="shared" si="1"/>
        <v>705280000</v>
      </c>
      <c r="S22" s="1">
        <f t="shared" si="2"/>
        <v>190940000</v>
      </c>
      <c r="T22" s="1">
        <f t="shared" si="3"/>
        <v>3.6937257777312245</v>
      </c>
      <c r="U22" s="1">
        <f t="shared" si="4"/>
        <v>0.13475829233491055</v>
      </c>
    </row>
    <row r="23" spans="1:21" x14ac:dyDescent="0.15">
      <c r="A23" s="1" t="s">
        <v>224</v>
      </c>
      <c r="B23" t="s">
        <v>1219</v>
      </c>
      <c r="C23" s="1" t="s">
        <v>764</v>
      </c>
      <c r="D23" s="1" t="s">
        <v>225</v>
      </c>
      <c r="E23" s="1">
        <v>5</v>
      </c>
      <c r="F23" s="1">
        <v>6</v>
      </c>
      <c r="G23" s="1">
        <v>6</v>
      </c>
      <c r="H23" s="1">
        <v>6</v>
      </c>
      <c r="I23" s="1">
        <v>43.8</v>
      </c>
      <c r="J23" s="1">
        <v>25.899000000000001</v>
      </c>
      <c r="K23" s="1">
        <v>131250000</v>
      </c>
      <c r="L23" s="1">
        <v>149110000</v>
      </c>
      <c r="M23" s="1">
        <v>34589000</v>
      </c>
      <c r="N23" s="1">
        <v>17813000</v>
      </c>
      <c r="O23" s="1">
        <v>30304000</v>
      </c>
      <c r="P23" s="1">
        <v>43704000</v>
      </c>
      <c r="Q23" s="1">
        <f t="shared" si="0"/>
        <v>406770000</v>
      </c>
      <c r="R23" s="1">
        <f t="shared" si="1"/>
        <v>104983000</v>
      </c>
      <c r="S23" s="1">
        <f t="shared" si="2"/>
        <v>30607000</v>
      </c>
      <c r="T23" s="1">
        <f t="shared" si="3"/>
        <v>3.4300323455418695</v>
      </c>
      <c r="U23" s="1">
        <f t="shared" si="4"/>
        <v>0.11017369095283842</v>
      </c>
    </row>
    <row r="24" spans="1:21" x14ac:dyDescent="0.15">
      <c r="A24" s="1" t="s">
        <v>302</v>
      </c>
      <c r="B24" t="s">
        <v>1218</v>
      </c>
      <c r="C24" s="1" t="s">
        <v>803</v>
      </c>
      <c r="D24" s="1" t="s">
        <v>303</v>
      </c>
      <c r="E24" s="1">
        <v>1</v>
      </c>
      <c r="F24" s="1">
        <v>7</v>
      </c>
      <c r="G24" s="1">
        <v>7</v>
      </c>
      <c r="H24" s="1">
        <v>4</v>
      </c>
      <c r="I24" s="1">
        <v>39.299999999999997</v>
      </c>
      <c r="J24" s="1">
        <v>23.602</v>
      </c>
      <c r="K24" s="1">
        <v>260240000</v>
      </c>
      <c r="L24" s="1">
        <v>267670000</v>
      </c>
      <c r="M24" s="1">
        <v>72807000</v>
      </c>
      <c r="N24" s="1">
        <v>30084000</v>
      </c>
      <c r="O24" s="1">
        <v>126970000</v>
      </c>
      <c r="P24" s="1">
        <v>19257000</v>
      </c>
      <c r="Q24" s="1">
        <f t="shared" si="0"/>
        <v>777028000</v>
      </c>
      <c r="R24" s="1">
        <f t="shared" si="1"/>
        <v>200239000</v>
      </c>
      <c r="S24" s="1">
        <f t="shared" si="2"/>
        <v>58770333.333333336</v>
      </c>
      <c r="T24" s="1">
        <f t="shared" si="3"/>
        <v>3.4071441940661669</v>
      </c>
      <c r="U24" s="1">
        <f t="shared" si="4"/>
        <v>0.12226855196342702</v>
      </c>
    </row>
    <row r="25" spans="1:21" x14ac:dyDescent="0.15">
      <c r="A25" s="1" t="s">
        <v>126</v>
      </c>
      <c r="B25" t="s">
        <v>1217</v>
      </c>
      <c r="C25" s="1" t="s">
        <v>715</v>
      </c>
      <c r="D25" s="1" t="s">
        <v>127</v>
      </c>
      <c r="E25" s="1">
        <v>2</v>
      </c>
      <c r="F25" s="1">
        <v>7</v>
      </c>
      <c r="G25" s="1">
        <v>4</v>
      </c>
      <c r="H25" s="1">
        <v>4</v>
      </c>
      <c r="I25" s="1">
        <v>38.799999999999997</v>
      </c>
      <c r="J25" s="1">
        <v>23.510999999999999</v>
      </c>
      <c r="K25" s="1">
        <v>22381000</v>
      </c>
      <c r="L25" s="1">
        <v>246090000</v>
      </c>
      <c r="M25" s="1">
        <v>19109000</v>
      </c>
      <c r="N25" s="1">
        <v>14173000</v>
      </c>
      <c r="O25" s="1">
        <v>55021000</v>
      </c>
      <c r="P25" s="1"/>
      <c r="Q25" s="1">
        <f t="shared" si="0"/>
        <v>356774000</v>
      </c>
      <c r="R25" s="1">
        <f t="shared" si="1"/>
        <v>95860000</v>
      </c>
      <c r="S25" s="1">
        <f t="shared" si="2"/>
        <v>34597000</v>
      </c>
      <c r="T25" s="1">
        <f t="shared" si="3"/>
        <v>2.7707604705610311</v>
      </c>
      <c r="U25" s="1">
        <f t="shared" si="4"/>
        <v>0.57682249423864729</v>
      </c>
    </row>
    <row r="26" spans="1:21" x14ac:dyDescent="0.15">
      <c r="A26" s="1" t="s">
        <v>624</v>
      </c>
      <c r="B26" t="s">
        <v>1216</v>
      </c>
      <c r="C26" s="1" t="s">
        <v>928</v>
      </c>
      <c r="D26" s="1" t="s">
        <v>625</v>
      </c>
      <c r="E26" s="1">
        <v>1</v>
      </c>
      <c r="F26" s="1">
        <v>13</v>
      </c>
      <c r="G26" s="1">
        <v>1</v>
      </c>
      <c r="H26" s="1">
        <v>1</v>
      </c>
      <c r="I26" s="1">
        <v>48.1</v>
      </c>
      <c r="J26" s="1">
        <v>38.167000000000002</v>
      </c>
      <c r="K26" s="1">
        <v>373290000</v>
      </c>
      <c r="L26" s="1">
        <v>675730000</v>
      </c>
      <c r="M26" s="1">
        <v>2171800000</v>
      </c>
      <c r="N26" s="1">
        <v>431300000</v>
      </c>
      <c r="O26" s="1">
        <v>402680000</v>
      </c>
      <c r="P26" s="1">
        <v>554340000</v>
      </c>
      <c r="Q26" s="1">
        <f t="shared" si="0"/>
        <v>4609140000</v>
      </c>
      <c r="R26" s="1">
        <f t="shared" si="1"/>
        <v>1073606666.6666666</v>
      </c>
      <c r="S26" s="1">
        <f t="shared" si="2"/>
        <v>462773333.33333331</v>
      </c>
      <c r="T26" s="1">
        <f t="shared" si="3"/>
        <v>2.3199406476892936</v>
      </c>
      <c r="U26" s="1">
        <f t="shared" si="4"/>
        <v>0.33510095951636865</v>
      </c>
    </row>
    <row r="27" spans="1:21" x14ac:dyDescent="0.15">
      <c r="A27" s="1" t="s">
        <v>34</v>
      </c>
      <c r="B27" t="s">
        <v>1215</v>
      </c>
      <c r="C27" s="1" t="s">
        <v>669</v>
      </c>
      <c r="D27" s="1" t="s">
        <v>35</v>
      </c>
      <c r="E27" s="1">
        <v>25</v>
      </c>
      <c r="F27" s="1">
        <v>10</v>
      </c>
      <c r="G27" s="1">
        <v>9</v>
      </c>
      <c r="H27" s="1">
        <v>9</v>
      </c>
      <c r="I27" s="1">
        <v>42.2</v>
      </c>
      <c r="J27" s="1">
        <v>36.688000000000002</v>
      </c>
      <c r="K27" s="1">
        <v>25707000</v>
      </c>
      <c r="L27" s="1">
        <v>81046000</v>
      </c>
      <c r="M27" s="1">
        <v>78823000</v>
      </c>
      <c r="N27" s="1">
        <v>38898000</v>
      </c>
      <c r="O27" s="1">
        <v>24628000</v>
      </c>
      <c r="P27" s="1">
        <v>20302000</v>
      </c>
      <c r="Q27" s="1">
        <f t="shared" si="0"/>
        <v>269404000</v>
      </c>
      <c r="R27" s="1">
        <f t="shared" si="1"/>
        <v>61858666.666666664</v>
      </c>
      <c r="S27" s="1">
        <f t="shared" si="2"/>
        <v>27942666.666666668</v>
      </c>
      <c r="T27" s="1">
        <f t="shared" si="3"/>
        <v>2.2137710550174163</v>
      </c>
      <c r="U27" s="1">
        <f t="shared" si="4"/>
        <v>0.14782376675774195</v>
      </c>
    </row>
    <row r="28" spans="1:21" x14ac:dyDescent="0.15">
      <c r="A28" s="1" t="s">
        <v>466</v>
      </c>
      <c r="B28" t="s">
        <v>1214</v>
      </c>
      <c r="C28" s="1" t="s">
        <v>878</v>
      </c>
      <c r="D28" s="1" t="s">
        <v>467</v>
      </c>
      <c r="E28" s="1">
        <v>1</v>
      </c>
      <c r="F28" s="1">
        <v>5</v>
      </c>
      <c r="G28" s="1">
        <v>5</v>
      </c>
      <c r="H28" s="1">
        <v>5</v>
      </c>
      <c r="I28" s="1">
        <v>8.4</v>
      </c>
      <c r="J28" s="1">
        <v>84.620999999999995</v>
      </c>
      <c r="K28" s="1">
        <v>48080000</v>
      </c>
      <c r="L28" s="1">
        <v>41066000</v>
      </c>
      <c r="M28" s="1">
        <v>31056000</v>
      </c>
      <c r="N28" s="1"/>
      <c r="O28" s="1">
        <v>16087000</v>
      </c>
      <c r="P28" s="1">
        <v>21660000</v>
      </c>
      <c r="Q28" s="1">
        <f t="shared" si="0"/>
        <v>157949000</v>
      </c>
      <c r="R28" s="1">
        <f t="shared" si="1"/>
        <v>40067333.333333336</v>
      </c>
      <c r="S28" s="1">
        <f t="shared" si="2"/>
        <v>18873500</v>
      </c>
      <c r="T28" s="1">
        <f t="shared" si="3"/>
        <v>2.1229413375014352</v>
      </c>
      <c r="U28" s="1">
        <f t="shared" si="4"/>
        <v>5.0869591073483864E-2</v>
      </c>
    </row>
    <row r="29" spans="1:21" x14ac:dyDescent="0.15">
      <c r="A29" s="1" t="s">
        <v>338</v>
      </c>
      <c r="B29" t="s">
        <v>1213</v>
      </c>
      <c r="C29" s="1" t="s">
        <v>821</v>
      </c>
      <c r="D29" s="1" t="s">
        <v>339</v>
      </c>
      <c r="E29" s="1">
        <v>6</v>
      </c>
      <c r="F29" s="1">
        <v>4</v>
      </c>
      <c r="G29" s="1">
        <v>4</v>
      </c>
      <c r="H29" s="1">
        <v>4</v>
      </c>
      <c r="I29" s="1">
        <v>25.5</v>
      </c>
      <c r="J29" s="1">
        <v>24.286999999999999</v>
      </c>
      <c r="K29" s="1"/>
      <c r="L29" s="1">
        <v>48789000</v>
      </c>
      <c r="M29" s="1">
        <v>12977000</v>
      </c>
      <c r="N29" s="1">
        <v>14524000</v>
      </c>
      <c r="O29" s="1">
        <v>13817000</v>
      </c>
      <c r="P29" s="1">
        <v>17740000</v>
      </c>
      <c r="Q29" s="1">
        <f t="shared" si="0"/>
        <v>107847000</v>
      </c>
      <c r="R29" s="1">
        <f t="shared" si="1"/>
        <v>30883000</v>
      </c>
      <c r="S29" s="1">
        <f t="shared" si="2"/>
        <v>15360333.333333334</v>
      </c>
      <c r="T29" s="1">
        <f t="shared" si="3"/>
        <v>2.0105683470410796</v>
      </c>
      <c r="U29" s="1">
        <f t="shared" si="4"/>
        <v>0.33166005582341612</v>
      </c>
    </row>
    <row r="30" spans="1:21" x14ac:dyDescent="0.15">
      <c r="A30" s="1" t="s">
        <v>170</v>
      </c>
      <c r="B30" t="s">
        <v>1212</v>
      </c>
      <c r="C30" s="1" t="s">
        <v>737</v>
      </c>
      <c r="D30" s="1" t="s">
        <v>171</v>
      </c>
      <c r="E30" s="1">
        <v>5</v>
      </c>
      <c r="F30" s="1">
        <v>11</v>
      </c>
      <c r="G30" s="1">
        <v>11</v>
      </c>
      <c r="H30" s="1">
        <v>10</v>
      </c>
      <c r="I30" s="1">
        <v>38.200000000000003</v>
      </c>
      <c r="J30" s="1">
        <v>39.472000000000001</v>
      </c>
      <c r="K30" s="1">
        <v>73297000</v>
      </c>
      <c r="L30" s="1">
        <v>200990000</v>
      </c>
      <c r="M30" s="1">
        <v>39792000</v>
      </c>
      <c r="N30" s="1">
        <v>24400000</v>
      </c>
      <c r="O30" s="1">
        <v>77656000</v>
      </c>
      <c r="P30" s="1">
        <v>58146000</v>
      </c>
      <c r="Q30" s="1">
        <f t="shared" si="0"/>
        <v>474281000</v>
      </c>
      <c r="R30" s="1">
        <f t="shared" si="1"/>
        <v>104693000</v>
      </c>
      <c r="S30" s="1">
        <f t="shared" si="2"/>
        <v>53400666.666666664</v>
      </c>
      <c r="T30" s="1">
        <f t="shared" si="3"/>
        <v>1.9605185952734674</v>
      </c>
      <c r="U30" s="1">
        <f t="shared" si="4"/>
        <v>0.37576158930914921</v>
      </c>
    </row>
    <row r="31" spans="1:21" x14ac:dyDescent="0.15">
      <c r="A31" s="1" t="s">
        <v>354</v>
      </c>
      <c r="B31" t="s">
        <v>1211</v>
      </c>
      <c r="C31" s="1" t="s">
        <v>828</v>
      </c>
      <c r="D31" s="1" t="s">
        <v>355</v>
      </c>
      <c r="E31" s="1">
        <v>2</v>
      </c>
      <c r="F31" s="1">
        <v>4</v>
      </c>
      <c r="G31" s="1">
        <v>4</v>
      </c>
      <c r="H31" s="1">
        <v>4</v>
      </c>
      <c r="I31" s="1">
        <v>32.700000000000003</v>
      </c>
      <c r="J31" s="1">
        <v>16.84</v>
      </c>
      <c r="K31" s="1">
        <v>53550000</v>
      </c>
      <c r="L31" s="1">
        <v>65728000</v>
      </c>
      <c r="M31" s="1">
        <v>45121000</v>
      </c>
      <c r="N31" s="1">
        <v>33815000</v>
      </c>
      <c r="O31" s="1">
        <v>27937000</v>
      </c>
      <c r="P31" s="1">
        <v>22752000</v>
      </c>
      <c r="Q31" s="1">
        <f t="shared" si="0"/>
        <v>248903000</v>
      </c>
      <c r="R31" s="1">
        <f t="shared" si="1"/>
        <v>54799666.666666664</v>
      </c>
      <c r="S31" s="1">
        <f t="shared" si="2"/>
        <v>28168000</v>
      </c>
      <c r="T31" s="1">
        <f t="shared" si="3"/>
        <v>1.9454582031619805</v>
      </c>
      <c r="U31" s="1">
        <f t="shared" si="4"/>
        <v>1.7145690302790454E-2</v>
      </c>
    </row>
    <row r="32" spans="1:21" x14ac:dyDescent="0.15">
      <c r="A32" s="1" t="s">
        <v>294</v>
      </c>
      <c r="B32" t="s">
        <v>1210</v>
      </c>
      <c r="C32" s="1" t="s">
        <v>799</v>
      </c>
      <c r="D32" s="1" t="s">
        <v>295</v>
      </c>
      <c r="E32" s="1">
        <v>5</v>
      </c>
      <c r="F32" s="1">
        <v>11</v>
      </c>
      <c r="G32" s="1">
        <v>11</v>
      </c>
      <c r="H32" s="1">
        <v>11</v>
      </c>
      <c r="I32" s="1">
        <v>42.2</v>
      </c>
      <c r="J32" s="1">
        <v>34.814</v>
      </c>
      <c r="K32" s="1">
        <v>288840000</v>
      </c>
      <c r="L32" s="1">
        <v>209180000</v>
      </c>
      <c r="M32" s="1">
        <v>181730000</v>
      </c>
      <c r="N32" s="1">
        <v>158710000</v>
      </c>
      <c r="O32" s="1">
        <v>94546000</v>
      </c>
      <c r="P32" s="1">
        <v>101590000</v>
      </c>
      <c r="Q32" s="1">
        <f t="shared" si="0"/>
        <v>1034596000</v>
      </c>
      <c r="R32" s="1">
        <f t="shared" si="1"/>
        <v>226583333.33333334</v>
      </c>
      <c r="S32" s="1">
        <f t="shared" si="2"/>
        <v>118282000</v>
      </c>
      <c r="T32" s="1">
        <f t="shared" si="3"/>
        <v>1.9156197336309273</v>
      </c>
      <c r="U32" s="1">
        <f t="shared" si="4"/>
        <v>4.6417561696887537E-2</v>
      </c>
    </row>
    <row r="33" spans="1:21" x14ac:dyDescent="0.15">
      <c r="A33" s="1" t="s">
        <v>330</v>
      </c>
      <c r="B33" t="s">
        <v>1209</v>
      </c>
      <c r="C33" s="1" t="s">
        <v>817</v>
      </c>
      <c r="D33" s="1" t="s">
        <v>331</v>
      </c>
      <c r="E33" s="1">
        <v>10</v>
      </c>
      <c r="F33" s="1">
        <v>6</v>
      </c>
      <c r="G33" s="1">
        <v>6</v>
      </c>
      <c r="H33" s="1">
        <v>6</v>
      </c>
      <c r="I33" s="1">
        <v>5.3</v>
      </c>
      <c r="J33" s="1">
        <v>201.14</v>
      </c>
      <c r="K33" s="1">
        <v>29208000</v>
      </c>
      <c r="L33" s="1">
        <v>44064000</v>
      </c>
      <c r="M33" s="1">
        <v>30078000</v>
      </c>
      <c r="N33" s="1">
        <v>22905000</v>
      </c>
      <c r="O33" s="1">
        <v>14642000</v>
      </c>
      <c r="P33" s="1"/>
      <c r="Q33" s="1">
        <f t="shared" si="0"/>
        <v>140897000</v>
      </c>
      <c r="R33" s="1">
        <f t="shared" si="1"/>
        <v>34450000</v>
      </c>
      <c r="S33" s="1">
        <f t="shared" si="2"/>
        <v>18773500</v>
      </c>
      <c r="T33" s="1">
        <f t="shared" si="3"/>
        <v>1.835033424774283</v>
      </c>
      <c r="U33" s="1">
        <f t="shared" si="4"/>
        <v>0.10889064487173369</v>
      </c>
    </row>
    <row r="34" spans="1:21" x14ac:dyDescent="0.15">
      <c r="A34" s="1" t="s">
        <v>26</v>
      </c>
      <c r="B34" t="s">
        <v>1208</v>
      </c>
      <c r="C34" s="1" t="s">
        <v>665</v>
      </c>
      <c r="D34" s="1" t="s">
        <v>27</v>
      </c>
      <c r="E34" s="1">
        <v>9</v>
      </c>
      <c r="F34" s="1">
        <v>4</v>
      </c>
      <c r="G34" s="1">
        <v>4</v>
      </c>
      <c r="H34" s="1">
        <v>2</v>
      </c>
      <c r="I34" s="1">
        <v>21.8</v>
      </c>
      <c r="J34" s="1">
        <v>24.420999999999999</v>
      </c>
      <c r="K34" s="1">
        <v>71118000</v>
      </c>
      <c r="L34" s="1">
        <v>57870000</v>
      </c>
      <c r="M34" s="1">
        <v>50167000</v>
      </c>
      <c r="N34" s="1">
        <v>31579000</v>
      </c>
      <c r="O34" s="1">
        <v>36246000</v>
      </c>
      <c r="P34" s="1">
        <v>35829000</v>
      </c>
      <c r="Q34" s="1">
        <f t="shared" si="0"/>
        <v>282809000</v>
      </c>
      <c r="R34" s="1">
        <f t="shared" si="1"/>
        <v>59718333.333333336</v>
      </c>
      <c r="S34" s="1">
        <f t="shared" si="2"/>
        <v>34551333.333333336</v>
      </c>
      <c r="T34" s="1">
        <f t="shared" si="3"/>
        <v>1.7283944662048738</v>
      </c>
      <c r="U34" s="1">
        <f t="shared" si="4"/>
        <v>1.6177456224630012E-2</v>
      </c>
    </row>
    <row r="35" spans="1:21" x14ac:dyDescent="0.15">
      <c r="A35" s="1" t="s">
        <v>74</v>
      </c>
      <c r="B35" t="s">
        <v>1207</v>
      </c>
      <c r="C35" s="1" t="s">
        <v>689</v>
      </c>
      <c r="D35" s="1" t="s">
        <v>75</v>
      </c>
      <c r="E35" s="1">
        <v>2</v>
      </c>
      <c r="F35" s="1">
        <v>7</v>
      </c>
      <c r="G35" s="1">
        <v>7</v>
      </c>
      <c r="H35" s="1">
        <v>7</v>
      </c>
      <c r="I35" s="1">
        <v>51.4</v>
      </c>
      <c r="J35" s="1">
        <v>15.798999999999999</v>
      </c>
      <c r="K35" s="1">
        <v>446370000</v>
      </c>
      <c r="L35" s="1">
        <v>583350000</v>
      </c>
      <c r="M35" s="1">
        <v>515700000</v>
      </c>
      <c r="N35" s="1">
        <v>356560000</v>
      </c>
      <c r="O35" s="1">
        <v>307940000</v>
      </c>
      <c r="P35" s="1">
        <v>240890000</v>
      </c>
      <c r="Q35" s="1">
        <f t="shared" si="0"/>
        <v>2450810000</v>
      </c>
      <c r="R35" s="1">
        <f t="shared" si="1"/>
        <v>515140000</v>
      </c>
      <c r="S35" s="1">
        <f t="shared" si="2"/>
        <v>301796666.66666669</v>
      </c>
      <c r="T35" s="1">
        <f t="shared" si="3"/>
        <v>1.7069108340052352</v>
      </c>
      <c r="U35" s="1">
        <f t="shared" si="4"/>
        <v>1.4673699930709447E-2</v>
      </c>
    </row>
    <row r="36" spans="1:21" x14ac:dyDescent="0.15">
      <c r="A36" s="1" t="s">
        <v>582</v>
      </c>
      <c r="B36" t="s">
        <v>1206</v>
      </c>
      <c r="C36" s="1" t="s">
        <v>690</v>
      </c>
      <c r="D36" s="1" t="s">
        <v>583</v>
      </c>
      <c r="E36" s="1">
        <v>3</v>
      </c>
      <c r="F36" s="1">
        <v>28</v>
      </c>
      <c r="G36" s="1">
        <v>1</v>
      </c>
      <c r="H36" s="1">
        <v>1</v>
      </c>
      <c r="I36" s="1">
        <v>59.3</v>
      </c>
      <c r="J36" s="1">
        <v>46.496000000000002</v>
      </c>
      <c r="K36" s="1">
        <v>2603200000</v>
      </c>
      <c r="L36" s="1">
        <v>3350200000</v>
      </c>
      <c r="M36" s="1">
        <v>3091400000</v>
      </c>
      <c r="N36" s="1">
        <v>1627500000</v>
      </c>
      <c r="O36" s="1">
        <v>1229900000</v>
      </c>
      <c r="P36" s="1">
        <v>2467700000</v>
      </c>
      <c r="Q36" s="1">
        <f t="shared" si="0"/>
        <v>14369900000</v>
      </c>
      <c r="R36" s="1">
        <f t="shared" si="1"/>
        <v>3014933333.3333335</v>
      </c>
      <c r="S36" s="1">
        <f t="shared" si="2"/>
        <v>1775033333.3333333</v>
      </c>
      <c r="T36" s="1">
        <f t="shared" si="3"/>
        <v>1.6985220934818128</v>
      </c>
      <c r="U36" s="1">
        <f t="shared" si="4"/>
        <v>4.3515903333694539E-2</v>
      </c>
    </row>
    <row r="37" spans="1:21" x14ac:dyDescent="0.15">
      <c r="A37" s="1" t="s">
        <v>274</v>
      </c>
      <c r="B37" t="s">
        <v>1205</v>
      </c>
      <c r="C37" s="1" t="s">
        <v>790</v>
      </c>
      <c r="D37" s="1" t="s">
        <v>275</v>
      </c>
      <c r="E37" s="1">
        <v>2</v>
      </c>
      <c r="F37" s="1">
        <v>8</v>
      </c>
      <c r="G37" s="1">
        <v>8</v>
      </c>
      <c r="H37" s="1">
        <v>8</v>
      </c>
      <c r="I37" s="1">
        <v>7.8</v>
      </c>
      <c r="J37" s="1">
        <v>136.38</v>
      </c>
      <c r="K37" s="1">
        <v>12568000</v>
      </c>
      <c r="L37" s="1">
        <v>24972000</v>
      </c>
      <c r="M37" s="1">
        <v>24038000</v>
      </c>
      <c r="N37" s="1">
        <v>10978000</v>
      </c>
      <c r="O37" s="1"/>
      <c r="P37" s="1">
        <v>13309000</v>
      </c>
      <c r="Q37" s="1">
        <f t="shared" si="0"/>
        <v>85865000</v>
      </c>
      <c r="R37" s="1">
        <f t="shared" si="1"/>
        <v>20526000</v>
      </c>
      <c r="S37" s="1">
        <f t="shared" si="2"/>
        <v>12143500</v>
      </c>
      <c r="T37" s="1">
        <f t="shared" si="3"/>
        <v>1.6902869848066866</v>
      </c>
      <c r="U37" s="1">
        <f t="shared" si="4"/>
        <v>0.20675133388569683</v>
      </c>
    </row>
    <row r="38" spans="1:21" x14ac:dyDescent="0.15">
      <c r="A38" s="1" t="s">
        <v>72</v>
      </c>
      <c r="B38" t="s">
        <v>1204</v>
      </c>
      <c r="C38" s="1" t="s">
        <v>688</v>
      </c>
      <c r="D38" s="1" t="s">
        <v>73</v>
      </c>
      <c r="E38" s="1">
        <v>9</v>
      </c>
      <c r="F38" s="1">
        <v>4</v>
      </c>
      <c r="G38" s="1">
        <v>4</v>
      </c>
      <c r="H38" s="1">
        <v>4</v>
      </c>
      <c r="I38" s="1">
        <v>45.5</v>
      </c>
      <c r="J38" s="1">
        <v>16.056999999999999</v>
      </c>
      <c r="K38" s="1">
        <v>47308000</v>
      </c>
      <c r="L38" s="1">
        <v>67008000</v>
      </c>
      <c r="M38" s="1">
        <v>52799000</v>
      </c>
      <c r="N38" s="1">
        <v>46299000</v>
      </c>
      <c r="O38" s="1">
        <v>32170000</v>
      </c>
      <c r="P38" s="1">
        <v>20957000</v>
      </c>
      <c r="Q38" s="1">
        <f t="shared" si="0"/>
        <v>266541000</v>
      </c>
      <c r="R38" s="1">
        <f t="shared" si="1"/>
        <v>55705000</v>
      </c>
      <c r="S38" s="1">
        <f t="shared" si="2"/>
        <v>33142000</v>
      </c>
      <c r="T38" s="1">
        <f t="shared" si="3"/>
        <v>1.6807977792529116</v>
      </c>
      <c r="U38" s="1">
        <f t="shared" si="4"/>
        <v>7.4162314828742359E-2</v>
      </c>
    </row>
    <row r="39" spans="1:21" x14ac:dyDescent="0.15">
      <c r="A39" s="1" t="s">
        <v>364</v>
      </c>
      <c r="B39" t="s">
        <v>1203</v>
      </c>
      <c r="C39" s="1" t="s">
        <v>833</v>
      </c>
      <c r="D39" s="1" t="s">
        <v>365</v>
      </c>
      <c r="E39" s="1">
        <v>2</v>
      </c>
      <c r="F39" s="1">
        <v>10</v>
      </c>
      <c r="G39" s="1">
        <v>4</v>
      </c>
      <c r="H39" s="1">
        <v>4</v>
      </c>
      <c r="I39" s="1">
        <v>54.1</v>
      </c>
      <c r="J39" s="1">
        <v>30.65</v>
      </c>
      <c r="K39" s="1">
        <v>616120000</v>
      </c>
      <c r="L39" s="1">
        <v>585520000</v>
      </c>
      <c r="M39" s="1">
        <v>266330000</v>
      </c>
      <c r="N39" s="1">
        <v>231570000</v>
      </c>
      <c r="O39" s="1">
        <v>309020000</v>
      </c>
      <c r="P39" s="1">
        <v>338370000</v>
      </c>
      <c r="Q39" s="1">
        <f t="shared" si="0"/>
        <v>2346930000</v>
      </c>
      <c r="R39" s="1">
        <f t="shared" si="1"/>
        <v>489323333.33333331</v>
      </c>
      <c r="S39" s="1">
        <f t="shared" si="2"/>
        <v>292986666.66666669</v>
      </c>
      <c r="T39" s="1">
        <f t="shared" si="3"/>
        <v>1.670121507235824</v>
      </c>
      <c r="U39" s="1">
        <f t="shared" si="4"/>
        <v>0.16662927838303093</v>
      </c>
    </row>
    <row r="40" spans="1:21" x14ac:dyDescent="0.15">
      <c r="A40" s="1" t="s">
        <v>398</v>
      </c>
      <c r="B40" t="s">
        <v>1202</v>
      </c>
      <c r="C40" s="1" t="s">
        <v>661</v>
      </c>
      <c r="D40" s="1" t="s">
        <v>399</v>
      </c>
      <c r="E40" s="1">
        <v>98</v>
      </c>
      <c r="F40" s="1">
        <v>17</v>
      </c>
      <c r="G40" s="1">
        <v>17</v>
      </c>
      <c r="H40" s="1">
        <v>8</v>
      </c>
      <c r="I40" s="1">
        <v>66.099999999999994</v>
      </c>
      <c r="J40" s="1">
        <v>40.503</v>
      </c>
      <c r="K40" s="1">
        <v>525560000</v>
      </c>
      <c r="L40" s="1">
        <v>651570000</v>
      </c>
      <c r="M40" s="1">
        <v>740550000</v>
      </c>
      <c r="N40" s="1">
        <v>373650000</v>
      </c>
      <c r="O40" s="1">
        <v>514890000</v>
      </c>
      <c r="P40" s="1">
        <v>276750000</v>
      </c>
      <c r="Q40" s="1">
        <f t="shared" si="0"/>
        <v>3082970000</v>
      </c>
      <c r="R40" s="1">
        <f t="shared" si="1"/>
        <v>639226666.66666663</v>
      </c>
      <c r="S40" s="1">
        <f t="shared" si="2"/>
        <v>388430000</v>
      </c>
      <c r="T40" s="1">
        <f t="shared" si="3"/>
        <v>1.6456676020561405</v>
      </c>
      <c r="U40" s="1">
        <f t="shared" si="4"/>
        <v>5.4464416314721632E-2</v>
      </c>
    </row>
    <row r="41" spans="1:21" x14ac:dyDescent="0.15">
      <c r="A41" s="1" t="s">
        <v>578</v>
      </c>
      <c r="B41" t="s">
        <v>1201</v>
      </c>
      <c r="C41" s="1" t="s">
        <v>661</v>
      </c>
      <c r="D41" s="1" t="s">
        <v>579</v>
      </c>
      <c r="E41" s="1">
        <v>1</v>
      </c>
      <c r="F41" s="1">
        <v>19</v>
      </c>
      <c r="G41" s="1">
        <v>1</v>
      </c>
      <c r="H41" s="1">
        <v>1</v>
      </c>
      <c r="I41" s="1">
        <v>50.5</v>
      </c>
      <c r="J41" s="1">
        <v>50.673999999999999</v>
      </c>
      <c r="K41" s="1">
        <v>19304000</v>
      </c>
      <c r="L41" s="1">
        <v>66195000</v>
      </c>
      <c r="M41" s="1">
        <v>70011000</v>
      </c>
      <c r="N41" s="1">
        <v>24998000</v>
      </c>
      <c r="O41" s="1">
        <v>36260000</v>
      </c>
      <c r="P41" s="1">
        <v>34186000</v>
      </c>
      <c r="Q41" s="1">
        <f t="shared" si="0"/>
        <v>250954000</v>
      </c>
      <c r="R41" s="1">
        <f t="shared" si="1"/>
        <v>51836666.666666664</v>
      </c>
      <c r="S41" s="1">
        <f t="shared" si="2"/>
        <v>31814666.666666668</v>
      </c>
      <c r="T41" s="1">
        <f t="shared" si="3"/>
        <v>1.6293323833871169</v>
      </c>
      <c r="U41" s="1">
        <f t="shared" si="4"/>
        <v>0.29589613405657839</v>
      </c>
    </row>
    <row r="42" spans="1:21" x14ac:dyDescent="0.15">
      <c r="A42" s="1" t="s">
        <v>594</v>
      </c>
      <c r="B42" t="s">
        <v>1200</v>
      </c>
      <c r="C42" s="1" t="s">
        <v>661</v>
      </c>
      <c r="D42" s="1" t="s">
        <v>595</v>
      </c>
      <c r="E42" s="1">
        <v>1</v>
      </c>
      <c r="F42" s="1">
        <v>1</v>
      </c>
      <c r="G42" s="1">
        <v>1</v>
      </c>
      <c r="H42" s="1">
        <v>1</v>
      </c>
      <c r="I42" s="1">
        <v>2.2999999999999998</v>
      </c>
      <c r="J42" s="1">
        <v>50.942999999999998</v>
      </c>
      <c r="K42" s="1">
        <v>1501700000</v>
      </c>
      <c r="L42" s="1">
        <v>1947800000</v>
      </c>
      <c r="M42" s="1">
        <v>868620000</v>
      </c>
      <c r="N42" s="1">
        <v>685800000</v>
      </c>
      <c r="O42" s="1">
        <v>484380000</v>
      </c>
      <c r="P42" s="1">
        <v>1559100000</v>
      </c>
      <c r="Q42" s="1">
        <f t="shared" si="0"/>
        <v>7047400000</v>
      </c>
      <c r="R42" s="1">
        <f t="shared" si="1"/>
        <v>1439373333.3333333</v>
      </c>
      <c r="S42" s="1">
        <f t="shared" si="2"/>
        <v>909760000</v>
      </c>
      <c r="T42" s="1">
        <f t="shared" si="3"/>
        <v>1.5821462070582717</v>
      </c>
      <c r="U42" s="1">
        <f t="shared" si="4"/>
        <v>0.30891119890587576</v>
      </c>
    </row>
    <row r="43" spans="1:21" x14ac:dyDescent="0.15">
      <c r="A43" s="1" t="s">
        <v>218</v>
      </c>
      <c r="B43" t="s">
        <v>1199</v>
      </c>
      <c r="C43" s="1" t="s">
        <v>761</v>
      </c>
      <c r="D43" s="1" t="s">
        <v>219</v>
      </c>
      <c r="E43" s="1">
        <v>3</v>
      </c>
      <c r="F43" s="1">
        <v>4</v>
      </c>
      <c r="G43" s="1">
        <v>4</v>
      </c>
      <c r="H43" s="1">
        <v>4</v>
      </c>
      <c r="I43" s="1">
        <v>39.700000000000003</v>
      </c>
      <c r="J43" s="1">
        <v>17.643999999999998</v>
      </c>
      <c r="K43" s="1">
        <v>120690000</v>
      </c>
      <c r="L43" s="1">
        <v>94779000</v>
      </c>
      <c r="M43" s="1">
        <v>158350000</v>
      </c>
      <c r="N43" s="1">
        <v>120330000</v>
      </c>
      <c r="O43" s="1">
        <v>64915000</v>
      </c>
      <c r="P43" s="1">
        <v>54360000</v>
      </c>
      <c r="Q43" s="1">
        <f t="shared" si="0"/>
        <v>613424000</v>
      </c>
      <c r="R43" s="1">
        <f t="shared" si="1"/>
        <v>124606333.33333333</v>
      </c>
      <c r="S43" s="1">
        <f t="shared" si="2"/>
        <v>79868333.333333328</v>
      </c>
      <c r="T43" s="1">
        <f t="shared" si="3"/>
        <v>1.5601469084534965</v>
      </c>
      <c r="U43" s="1">
        <f t="shared" si="4"/>
        <v>0.17976323919152343</v>
      </c>
    </row>
    <row r="44" spans="1:21" x14ac:dyDescent="0.15">
      <c r="A44" s="1" t="s">
        <v>316</v>
      </c>
      <c r="B44" t="s">
        <v>1198</v>
      </c>
      <c r="C44" s="1" t="s">
        <v>810</v>
      </c>
      <c r="D44" s="1" t="s">
        <v>317</v>
      </c>
      <c r="E44" s="1">
        <v>2</v>
      </c>
      <c r="F44" s="1">
        <v>6</v>
      </c>
      <c r="G44" s="1">
        <v>6</v>
      </c>
      <c r="H44" s="1">
        <v>6</v>
      </c>
      <c r="I44" s="1">
        <v>33.299999999999997</v>
      </c>
      <c r="J44" s="1">
        <v>27.934000000000001</v>
      </c>
      <c r="K44" s="1">
        <v>75349000</v>
      </c>
      <c r="L44" s="1">
        <v>106030000</v>
      </c>
      <c r="M44" s="1">
        <v>40069000</v>
      </c>
      <c r="N44" s="1">
        <v>26446000</v>
      </c>
      <c r="O44" s="1">
        <v>68659000</v>
      </c>
      <c r="P44" s="1"/>
      <c r="Q44" s="1">
        <f t="shared" si="0"/>
        <v>316553000</v>
      </c>
      <c r="R44" s="1">
        <f t="shared" si="1"/>
        <v>73816000</v>
      </c>
      <c r="S44" s="1">
        <f t="shared" si="2"/>
        <v>47552500</v>
      </c>
      <c r="T44" s="1">
        <f t="shared" si="3"/>
        <v>1.552305346722044</v>
      </c>
      <c r="U44" s="1">
        <f t="shared" si="4"/>
        <v>0.43473647008958416</v>
      </c>
    </row>
    <row r="45" spans="1:21" x14ac:dyDescent="0.15">
      <c r="A45" s="1" t="s">
        <v>402</v>
      </c>
      <c r="B45" t="s">
        <v>1197</v>
      </c>
      <c r="C45" s="1" t="s">
        <v>850</v>
      </c>
      <c r="D45" s="1" t="s">
        <v>403</v>
      </c>
      <c r="E45" s="1">
        <v>7</v>
      </c>
      <c r="F45" s="1">
        <v>3</v>
      </c>
      <c r="G45" s="1">
        <v>3</v>
      </c>
      <c r="H45" s="1">
        <v>3</v>
      </c>
      <c r="I45" s="1">
        <v>46.2</v>
      </c>
      <c r="J45" s="1">
        <v>13.714</v>
      </c>
      <c r="K45" s="1">
        <v>912250000</v>
      </c>
      <c r="L45" s="1">
        <v>1375100000</v>
      </c>
      <c r="M45" s="1">
        <v>804460000</v>
      </c>
      <c r="N45" s="1">
        <v>693750000</v>
      </c>
      <c r="O45" s="1">
        <v>725780000</v>
      </c>
      <c r="P45" s="1">
        <v>580010000</v>
      </c>
      <c r="Q45" s="1">
        <f t="shared" si="0"/>
        <v>5091350000</v>
      </c>
      <c r="R45" s="1">
        <f t="shared" si="1"/>
        <v>1030603333.3333334</v>
      </c>
      <c r="S45" s="1">
        <f t="shared" si="2"/>
        <v>666513333.33333337</v>
      </c>
      <c r="T45" s="1">
        <f t="shared" si="3"/>
        <v>1.5462606399471879</v>
      </c>
      <c r="U45" s="1">
        <f t="shared" si="4"/>
        <v>0.11392582300554378</v>
      </c>
    </row>
    <row r="46" spans="1:21" x14ac:dyDescent="0.15">
      <c r="A46" s="1" t="s">
        <v>520</v>
      </c>
      <c r="B46" t="s">
        <v>1196</v>
      </c>
      <c r="C46" s="1" t="s">
        <v>904</v>
      </c>
      <c r="D46" s="1" t="s">
        <v>521</v>
      </c>
      <c r="E46" s="1">
        <v>4</v>
      </c>
      <c r="F46" s="1">
        <v>20</v>
      </c>
      <c r="G46" s="1">
        <v>20</v>
      </c>
      <c r="H46" s="1">
        <v>2</v>
      </c>
      <c r="I46" s="1">
        <v>52.7</v>
      </c>
      <c r="J46" s="1">
        <v>50.706000000000003</v>
      </c>
      <c r="K46" s="1">
        <v>1250300000</v>
      </c>
      <c r="L46" s="1">
        <v>1318800000</v>
      </c>
      <c r="M46" s="1">
        <v>1161100000</v>
      </c>
      <c r="N46" s="1">
        <v>659450000</v>
      </c>
      <c r="O46" s="1">
        <v>845240000</v>
      </c>
      <c r="P46" s="1">
        <v>914930000</v>
      </c>
      <c r="Q46" s="1">
        <f t="shared" si="0"/>
        <v>6149820000</v>
      </c>
      <c r="R46" s="1">
        <f t="shared" si="1"/>
        <v>1243400000</v>
      </c>
      <c r="S46" s="1">
        <f t="shared" si="2"/>
        <v>806540000</v>
      </c>
      <c r="T46" s="1">
        <f t="shared" si="3"/>
        <v>1.5416470354849108</v>
      </c>
      <c r="U46" s="1">
        <f t="shared" si="4"/>
        <v>7.9538569838726956E-3</v>
      </c>
    </row>
    <row r="47" spans="1:21" x14ac:dyDescent="0.15">
      <c r="A47" s="1" t="s">
        <v>406</v>
      </c>
      <c r="B47" t="s">
        <v>1195</v>
      </c>
      <c r="C47" s="1" t="s">
        <v>852</v>
      </c>
      <c r="D47" s="1" t="s">
        <v>407</v>
      </c>
      <c r="E47" s="1">
        <v>19</v>
      </c>
      <c r="F47" s="1">
        <v>11</v>
      </c>
      <c r="G47" s="1">
        <v>2</v>
      </c>
      <c r="H47" s="1">
        <v>2</v>
      </c>
      <c r="I47" s="1">
        <v>34.5</v>
      </c>
      <c r="J47" s="1">
        <v>42.046999999999997</v>
      </c>
      <c r="K47" s="1">
        <v>54738000</v>
      </c>
      <c r="L47" s="1">
        <v>66452000</v>
      </c>
      <c r="M47" s="1">
        <v>161970000</v>
      </c>
      <c r="N47" s="1">
        <v>61672000</v>
      </c>
      <c r="O47" s="1">
        <v>78786000</v>
      </c>
      <c r="P47" s="1">
        <v>43758000</v>
      </c>
      <c r="Q47" s="1">
        <f t="shared" si="0"/>
        <v>467376000</v>
      </c>
      <c r="R47" s="1">
        <f t="shared" si="1"/>
        <v>94386666.666666672</v>
      </c>
      <c r="S47" s="1">
        <f t="shared" si="2"/>
        <v>61405333.333333336</v>
      </c>
      <c r="T47" s="1">
        <f t="shared" si="3"/>
        <v>1.5371086116298258</v>
      </c>
      <c r="U47" s="1">
        <f t="shared" si="4"/>
        <v>0.40465649650040614</v>
      </c>
    </row>
    <row r="48" spans="1:21" x14ac:dyDescent="0.15">
      <c r="A48" s="1" t="s">
        <v>296</v>
      </c>
      <c r="B48" t="s">
        <v>1194</v>
      </c>
      <c r="C48" s="1" t="s">
        <v>800</v>
      </c>
      <c r="D48" s="1" t="s">
        <v>297</v>
      </c>
      <c r="E48" s="1">
        <v>9</v>
      </c>
      <c r="F48" s="1">
        <v>7</v>
      </c>
      <c r="G48" s="1">
        <v>7</v>
      </c>
      <c r="H48" s="1">
        <v>7</v>
      </c>
      <c r="I48" s="1">
        <v>8.5</v>
      </c>
      <c r="J48" s="1">
        <v>116.72</v>
      </c>
      <c r="K48" s="1">
        <v>15370000</v>
      </c>
      <c r="L48" s="1">
        <v>34993000</v>
      </c>
      <c r="M48" s="1">
        <v>51685000</v>
      </c>
      <c r="N48" s="1">
        <v>23550000</v>
      </c>
      <c r="O48" s="1">
        <v>20793000</v>
      </c>
      <c r="P48" s="1"/>
      <c r="Q48" s="1">
        <f t="shared" si="0"/>
        <v>146391000</v>
      </c>
      <c r="R48" s="1">
        <f t="shared" si="1"/>
        <v>34016000</v>
      </c>
      <c r="S48" s="1">
        <f t="shared" si="2"/>
        <v>22171500</v>
      </c>
      <c r="T48" s="1">
        <f t="shared" si="3"/>
        <v>1.5342218613986425</v>
      </c>
      <c r="U48" s="1">
        <f t="shared" si="4"/>
        <v>0.44750935980960033</v>
      </c>
    </row>
    <row r="49" spans="1:21" x14ac:dyDescent="0.15">
      <c r="A49" s="1" t="s">
        <v>64</v>
      </c>
      <c r="B49" t="s">
        <v>1193</v>
      </c>
      <c r="C49" s="1" t="s">
        <v>684</v>
      </c>
      <c r="D49" s="1" t="s">
        <v>65</v>
      </c>
      <c r="E49" s="1">
        <v>4</v>
      </c>
      <c r="F49" s="1">
        <v>26</v>
      </c>
      <c r="G49" s="1">
        <v>26</v>
      </c>
      <c r="H49" s="1">
        <v>12</v>
      </c>
      <c r="I49" s="1">
        <v>64.3</v>
      </c>
      <c r="J49" s="1">
        <v>47.65</v>
      </c>
      <c r="K49" s="1">
        <v>68856000000</v>
      </c>
      <c r="L49" s="1">
        <v>81805000000</v>
      </c>
      <c r="M49" s="1">
        <v>69632000000</v>
      </c>
      <c r="N49" s="1">
        <v>41186000000</v>
      </c>
      <c r="O49" s="1">
        <v>51931000000</v>
      </c>
      <c r="P49" s="1">
        <v>52128000000</v>
      </c>
      <c r="Q49" s="1">
        <f t="shared" si="0"/>
        <v>365538000000</v>
      </c>
      <c r="R49" s="1">
        <f t="shared" si="1"/>
        <v>73431000000</v>
      </c>
      <c r="S49" s="1">
        <f t="shared" si="2"/>
        <v>48415000000</v>
      </c>
      <c r="T49" s="1">
        <f t="shared" si="3"/>
        <v>1.5166993700299494</v>
      </c>
      <c r="U49" s="1">
        <f t="shared" si="4"/>
        <v>1.0669225213490226E-2</v>
      </c>
    </row>
    <row r="50" spans="1:21" x14ac:dyDescent="0.15">
      <c r="A50" s="1" t="s">
        <v>154</v>
      </c>
      <c r="B50" t="s">
        <v>1192</v>
      </c>
      <c r="C50" s="1" t="s">
        <v>729</v>
      </c>
      <c r="D50" s="1" t="s">
        <v>155</v>
      </c>
      <c r="E50" s="1">
        <v>21</v>
      </c>
      <c r="F50" s="1">
        <v>9</v>
      </c>
      <c r="G50" s="1">
        <v>8</v>
      </c>
      <c r="H50" s="1">
        <v>8</v>
      </c>
      <c r="I50" s="1">
        <v>28.6</v>
      </c>
      <c r="J50" s="1">
        <v>39.42</v>
      </c>
      <c r="K50" s="1">
        <v>102180000</v>
      </c>
      <c r="L50" s="1">
        <v>65504000</v>
      </c>
      <c r="M50" s="1">
        <v>114220000</v>
      </c>
      <c r="N50" s="1">
        <v>82863000</v>
      </c>
      <c r="O50" s="1">
        <v>46172000</v>
      </c>
      <c r="P50" s="1">
        <v>57263000</v>
      </c>
      <c r="Q50" s="1">
        <f t="shared" si="0"/>
        <v>468202000</v>
      </c>
      <c r="R50" s="1">
        <f t="shared" si="1"/>
        <v>93968000</v>
      </c>
      <c r="S50" s="1">
        <f t="shared" si="2"/>
        <v>62099333.333333336</v>
      </c>
      <c r="T50" s="1">
        <f t="shared" si="3"/>
        <v>1.5131885473810776</v>
      </c>
      <c r="U50" s="1">
        <f t="shared" si="4"/>
        <v>0.15551027902298098</v>
      </c>
    </row>
    <row r="51" spans="1:21" x14ac:dyDescent="0.15">
      <c r="A51" s="1" t="s">
        <v>28</v>
      </c>
      <c r="B51" t="s">
        <v>1191</v>
      </c>
      <c r="C51" s="1" t="s">
        <v>666</v>
      </c>
      <c r="D51" s="1" t="s">
        <v>29</v>
      </c>
      <c r="E51" s="1">
        <v>3</v>
      </c>
      <c r="F51" s="1">
        <v>13</v>
      </c>
      <c r="G51" s="1">
        <v>13</v>
      </c>
      <c r="H51" s="1">
        <v>13</v>
      </c>
      <c r="I51" s="1">
        <v>65.900000000000006</v>
      </c>
      <c r="J51" s="1">
        <v>32.902999999999999</v>
      </c>
      <c r="K51" s="1">
        <v>3264700000</v>
      </c>
      <c r="L51" s="1">
        <v>2063900000</v>
      </c>
      <c r="M51" s="1">
        <v>3739900000</v>
      </c>
      <c r="N51" s="1">
        <v>1868300000</v>
      </c>
      <c r="O51" s="1">
        <v>2296200000</v>
      </c>
      <c r="P51" s="1">
        <v>1854000000</v>
      </c>
      <c r="Q51" s="1">
        <f t="shared" si="0"/>
        <v>15087000000</v>
      </c>
      <c r="R51" s="1">
        <f t="shared" si="1"/>
        <v>3022833333.3333335</v>
      </c>
      <c r="S51" s="1">
        <f t="shared" si="2"/>
        <v>2006166666.6666667</v>
      </c>
      <c r="T51" s="1">
        <f t="shared" si="3"/>
        <v>1.5067707900639695</v>
      </c>
      <c r="U51" s="1">
        <f t="shared" si="4"/>
        <v>0.12190766177575078</v>
      </c>
    </row>
    <row r="52" spans="1:21" x14ac:dyDescent="0.15">
      <c r="A52" s="1" t="s">
        <v>484</v>
      </c>
      <c r="B52" t="s">
        <v>1190</v>
      </c>
      <c r="C52" s="1" t="s">
        <v>887</v>
      </c>
      <c r="D52" s="1" t="s">
        <v>485</v>
      </c>
      <c r="E52" s="1">
        <v>3</v>
      </c>
      <c r="F52" s="1">
        <v>6</v>
      </c>
      <c r="G52" s="1">
        <v>6</v>
      </c>
      <c r="H52" s="1">
        <v>6</v>
      </c>
      <c r="I52" s="1">
        <v>11.4</v>
      </c>
      <c r="J52" s="1">
        <v>74.284999999999997</v>
      </c>
      <c r="K52" s="1">
        <v>30844000</v>
      </c>
      <c r="L52" s="1">
        <v>41417000</v>
      </c>
      <c r="M52" s="1">
        <v>46066000</v>
      </c>
      <c r="N52" s="1">
        <v>21531000</v>
      </c>
      <c r="O52" s="1">
        <v>29146000</v>
      </c>
      <c r="P52" s="1">
        <v>28716000</v>
      </c>
      <c r="Q52" s="1">
        <f t="shared" si="0"/>
        <v>197720000</v>
      </c>
      <c r="R52" s="1">
        <f t="shared" si="1"/>
        <v>39442333.333333336</v>
      </c>
      <c r="S52" s="1">
        <f t="shared" si="2"/>
        <v>26464333.333333332</v>
      </c>
      <c r="T52" s="1">
        <f t="shared" si="3"/>
        <v>1.490395878729863</v>
      </c>
      <c r="U52" s="1">
        <f t="shared" si="4"/>
        <v>6.4897941351506061E-2</v>
      </c>
    </row>
    <row r="53" spans="1:21" x14ac:dyDescent="0.15">
      <c r="A53" s="1" t="s">
        <v>114</v>
      </c>
      <c r="B53" t="s">
        <v>1189</v>
      </c>
      <c r="C53" s="1" t="s">
        <v>709</v>
      </c>
      <c r="D53" s="1" t="s">
        <v>115</v>
      </c>
      <c r="E53" s="1">
        <v>6</v>
      </c>
      <c r="F53" s="1">
        <v>30</v>
      </c>
      <c r="G53" s="1">
        <v>30</v>
      </c>
      <c r="H53" s="1">
        <v>30</v>
      </c>
      <c r="I53" s="1">
        <v>64.400000000000006</v>
      </c>
      <c r="J53" s="1">
        <v>63.203000000000003</v>
      </c>
      <c r="K53" s="1">
        <v>19759000000</v>
      </c>
      <c r="L53" s="1">
        <v>18751000000</v>
      </c>
      <c r="M53" s="1">
        <v>15315000000</v>
      </c>
      <c r="N53" s="1">
        <v>11408000000</v>
      </c>
      <c r="O53" s="1">
        <v>13938000000</v>
      </c>
      <c r="P53" s="1">
        <v>11265000000</v>
      </c>
      <c r="Q53" s="1">
        <f t="shared" si="0"/>
        <v>90436000000</v>
      </c>
      <c r="R53" s="1">
        <f t="shared" si="1"/>
        <v>17941666666.666668</v>
      </c>
      <c r="S53" s="1">
        <f t="shared" si="2"/>
        <v>12203666666.666666</v>
      </c>
      <c r="T53" s="1">
        <f t="shared" si="3"/>
        <v>1.4701865559531291</v>
      </c>
      <c r="U53" s="1">
        <f t="shared" si="4"/>
        <v>2.3084833800105457E-2</v>
      </c>
    </row>
    <row r="54" spans="1:21" x14ac:dyDescent="0.15">
      <c r="A54" s="1" t="s">
        <v>262</v>
      </c>
      <c r="B54" t="s">
        <v>1188</v>
      </c>
      <c r="C54" s="1" t="s">
        <v>784</v>
      </c>
      <c r="D54" s="1" t="s">
        <v>263</v>
      </c>
      <c r="E54" s="1">
        <v>16</v>
      </c>
      <c r="F54" s="1">
        <v>6</v>
      </c>
      <c r="G54" s="1">
        <v>6</v>
      </c>
      <c r="H54" s="1">
        <v>6</v>
      </c>
      <c r="I54" s="1">
        <v>11.4</v>
      </c>
      <c r="J54" s="1">
        <v>80.281999999999996</v>
      </c>
      <c r="K54" s="1">
        <v>83519000</v>
      </c>
      <c r="L54" s="1">
        <v>58676000</v>
      </c>
      <c r="M54" s="1">
        <v>76288000</v>
      </c>
      <c r="N54" s="1">
        <v>62986000</v>
      </c>
      <c r="O54" s="1">
        <v>39648000</v>
      </c>
      <c r="P54" s="1">
        <v>46385000</v>
      </c>
      <c r="Q54" s="1">
        <f t="shared" si="0"/>
        <v>367502000</v>
      </c>
      <c r="R54" s="1">
        <f t="shared" si="1"/>
        <v>72827666.666666672</v>
      </c>
      <c r="S54" s="1">
        <f t="shared" si="2"/>
        <v>49673000</v>
      </c>
      <c r="T54" s="1">
        <f t="shared" si="3"/>
        <v>1.4661419013682819</v>
      </c>
      <c r="U54" s="1">
        <f t="shared" si="4"/>
        <v>8.4146124184500168E-2</v>
      </c>
    </row>
    <row r="55" spans="1:21" x14ac:dyDescent="0.15">
      <c r="A55" s="1" t="s">
        <v>604</v>
      </c>
      <c r="B55" t="s">
        <v>1187</v>
      </c>
      <c r="C55" s="1" t="s">
        <v>922</v>
      </c>
      <c r="D55" s="1" t="s">
        <v>605</v>
      </c>
      <c r="E55" s="1">
        <v>1</v>
      </c>
      <c r="F55" s="1">
        <v>39</v>
      </c>
      <c r="G55" s="1">
        <v>2</v>
      </c>
      <c r="H55" s="1">
        <v>2</v>
      </c>
      <c r="I55" s="1">
        <v>77.099999999999994</v>
      </c>
      <c r="J55" s="1">
        <v>53.02</v>
      </c>
      <c r="K55" s="1">
        <v>1943500000</v>
      </c>
      <c r="L55" s="1">
        <v>2683700000</v>
      </c>
      <c r="M55" s="1">
        <v>801190000</v>
      </c>
      <c r="N55" s="1">
        <v>1445300000</v>
      </c>
      <c r="O55" s="1">
        <v>1132800000</v>
      </c>
      <c r="P55" s="1">
        <v>1129200000</v>
      </c>
      <c r="Q55" s="1">
        <f t="shared" si="0"/>
        <v>9135690000</v>
      </c>
      <c r="R55" s="1">
        <f t="shared" si="1"/>
        <v>1809463333.3333333</v>
      </c>
      <c r="S55" s="1">
        <f t="shared" si="2"/>
        <v>1235766666.6666667</v>
      </c>
      <c r="T55" s="1">
        <f t="shared" si="3"/>
        <v>1.4642435195425241</v>
      </c>
      <c r="U55" s="1">
        <f t="shared" si="4"/>
        <v>0.36159657510782522</v>
      </c>
    </row>
    <row r="56" spans="1:21" x14ac:dyDescent="0.15">
      <c r="A56" s="1" t="s">
        <v>580</v>
      </c>
      <c r="B56" t="s">
        <v>1186</v>
      </c>
      <c r="C56" s="1" t="s">
        <v>919</v>
      </c>
      <c r="D56" s="1" t="s">
        <v>581</v>
      </c>
      <c r="E56" s="1">
        <v>9</v>
      </c>
      <c r="F56" s="1">
        <v>47</v>
      </c>
      <c r="G56" s="1">
        <v>2</v>
      </c>
      <c r="H56" s="1">
        <v>2</v>
      </c>
      <c r="I56" s="1">
        <v>58.8</v>
      </c>
      <c r="J56" s="1">
        <v>103.36</v>
      </c>
      <c r="K56" s="1">
        <v>765810000</v>
      </c>
      <c r="L56" s="1">
        <v>89882000</v>
      </c>
      <c r="M56" s="1">
        <v>501570000</v>
      </c>
      <c r="N56" s="1">
        <v>390340000</v>
      </c>
      <c r="O56" s="1"/>
      <c r="P56" s="1">
        <v>229640000</v>
      </c>
      <c r="Q56" s="1">
        <f t="shared" si="0"/>
        <v>1977242000</v>
      </c>
      <c r="R56" s="1">
        <f t="shared" si="1"/>
        <v>452420666.66666669</v>
      </c>
      <c r="S56" s="1">
        <f t="shared" si="2"/>
        <v>309990000</v>
      </c>
      <c r="T56" s="1">
        <f t="shared" si="3"/>
        <v>1.4594685850081186</v>
      </c>
      <c r="U56" s="1">
        <f t="shared" si="4"/>
        <v>0.62304864862745479</v>
      </c>
    </row>
    <row r="57" spans="1:21" x14ac:dyDescent="0.15">
      <c r="A57" s="1" t="s">
        <v>200</v>
      </c>
      <c r="B57" t="s">
        <v>1185</v>
      </c>
      <c r="C57" s="1" t="s">
        <v>752</v>
      </c>
      <c r="D57" s="1" t="s">
        <v>201</v>
      </c>
      <c r="E57" s="1">
        <v>6</v>
      </c>
      <c r="F57" s="1">
        <v>10</v>
      </c>
      <c r="G57" s="1">
        <v>10</v>
      </c>
      <c r="H57" s="1">
        <v>9</v>
      </c>
      <c r="I57" s="1">
        <v>30.5</v>
      </c>
      <c r="J57" s="1">
        <v>36.637999999999998</v>
      </c>
      <c r="K57" s="1">
        <v>167890000</v>
      </c>
      <c r="L57" s="1">
        <v>361950000</v>
      </c>
      <c r="M57" s="1">
        <v>193310000</v>
      </c>
      <c r="N57" s="1">
        <v>179940000</v>
      </c>
      <c r="O57" s="1">
        <v>174580000</v>
      </c>
      <c r="P57" s="1">
        <v>142090000</v>
      </c>
      <c r="Q57" s="1">
        <f t="shared" si="0"/>
        <v>1219760000</v>
      </c>
      <c r="R57" s="1">
        <f t="shared" si="1"/>
        <v>241050000</v>
      </c>
      <c r="S57" s="1">
        <f t="shared" si="2"/>
        <v>165536666.66666666</v>
      </c>
      <c r="T57" s="1">
        <f t="shared" si="3"/>
        <v>1.456172851936127</v>
      </c>
      <c r="U57" s="1">
        <f t="shared" si="4"/>
        <v>0.29037868253090249</v>
      </c>
    </row>
    <row r="58" spans="1:21" x14ac:dyDescent="0.15">
      <c r="A58" s="1" t="s">
        <v>206</v>
      </c>
      <c r="B58" t="s">
        <v>1184</v>
      </c>
      <c r="C58" s="1" t="s">
        <v>755</v>
      </c>
      <c r="D58" s="1" t="s">
        <v>207</v>
      </c>
      <c r="E58" s="1">
        <v>17</v>
      </c>
      <c r="F58" s="1">
        <v>8</v>
      </c>
      <c r="G58" s="1">
        <v>8</v>
      </c>
      <c r="H58" s="1">
        <v>8</v>
      </c>
      <c r="I58" s="1">
        <v>25.4</v>
      </c>
      <c r="J58" s="1">
        <v>43.831000000000003</v>
      </c>
      <c r="K58" s="1">
        <v>50036000</v>
      </c>
      <c r="L58" s="1">
        <v>36802000</v>
      </c>
      <c r="M58" s="1">
        <v>56155000</v>
      </c>
      <c r="N58" s="1">
        <v>29130000</v>
      </c>
      <c r="O58" s="1">
        <v>39968000</v>
      </c>
      <c r="P58" s="1">
        <v>29181000</v>
      </c>
      <c r="Q58" s="1">
        <f t="shared" si="0"/>
        <v>241272000</v>
      </c>
      <c r="R58" s="1">
        <f t="shared" si="1"/>
        <v>47664333.333333336</v>
      </c>
      <c r="S58" s="1">
        <f t="shared" si="2"/>
        <v>32759666.666666668</v>
      </c>
      <c r="T58" s="1">
        <f t="shared" si="3"/>
        <v>1.4549700342901333</v>
      </c>
      <c r="U58" s="1">
        <f t="shared" si="4"/>
        <v>9.1933008431724264E-2</v>
      </c>
    </row>
    <row r="59" spans="1:21" x14ac:dyDescent="0.15">
      <c r="A59" s="1" t="s">
        <v>328</v>
      </c>
      <c r="B59" t="s">
        <v>1183</v>
      </c>
      <c r="C59" s="1" t="s">
        <v>816</v>
      </c>
      <c r="D59" s="1" t="s">
        <v>329</v>
      </c>
      <c r="E59" s="1">
        <v>3</v>
      </c>
      <c r="F59" s="1">
        <v>4</v>
      </c>
      <c r="G59" s="1">
        <v>4</v>
      </c>
      <c r="H59" s="1">
        <v>4</v>
      </c>
      <c r="I59" s="1">
        <v>17.600000000000001</v>
      </c>
      <c r="J59" s="1">
        <v>30.57</v>
      </c>
      <c r="K59" s="1">
        <v>58323000</v>
      </c>
      <c r="L59" s="1">
        <v>30878000</v>
      </c>
      <c r="M59" s="1">
        <v>32769000</v>
      </c>
      <c r="N59" s="1">
        <v>25928000</v>
      </c>
      <c r="O59" s="1">
        <v>32849000</v>
      </c>
      <c r="P59" s="1">
        <v>25764000</v>
      </c>
      <c r="Q59" s="1">
        <f t="shared" si="0"/>
        <v>206511000</v>
      </c>
      <c r="R59" s="1">
        <f t="shared" si="1"/>
        <v>40656666.666666664</v>
      </c>
      <c r="S59" s="1">
        <f t="shared" si="2"/>
        <v>28180333.333333332</v>
      </c>
      <c r="T59" s="1">
        <f t="shared" si="3"/>
        <v>1.4427319288865756</v>
      </c>
      <c r="U59" s="1">
        <f t="shared" si="4"/>
        <v>0.24453293433108717</v>
      </c>
    </row>
    <row r="60" spans="1:21" x14ac:dyDescent="0.15">
      <c r="A60" s="1" t="s">
        <v>168</v>
      </c>
      <c r="B60" t="s">
        <v>1182</v>
      </c>
      <c r="C60" s="1" t="s">
        <v>736</v>
      </c>
      <c r="D60" s="1" t="s">
        <v>169</v>
      </c>
      <c r="E60" s="1">
        <v>5</v>
      </c>
      <c r="F60" s="1">
        <v>4</v>
      </c>
      <c r="G60" s="1">
        <v>4</v>
      </c>
      <c r="H60" s="1">
        <v>4</v>
      </c>
      <c r="I60" s="1">
        <v>32.299999999999997</v>
      </c>
      <c r="J60" s="1">
        <v>14.406000000000001</v>
      </c>
      <c r="K60" s="1">
        <v>113230000</v>
      </c>
      <c r="L60" s="1">
        <v>75397000</v>
      </c>
      <c r="M60" s="1"/>
      <c r="N60" s="1">
        <v>63334000</v>
      </c>
      <c r="O60" s="1">
        <v>59991000</v>
      </c>
      <c r="P60" s="1">
        <v>74629000</v>
      </c>
      <c r="Q60" s="1">
        <f t="shared" si="0"/>
        <v>386581000</v>
      </c>
      <c r="R60" s="1">
        <f t="shared" si="1"/>
        <v>94313500</v>
      </c>
      <c r="S60" s="1">
        <f t="shared" si="2"/>
        <v>65984666.666666664</v>
      </c>
      <c r="T60" s="1">
        <f t="shared" si="3"/>
        <v>1.4293244895278701</v>
      </c>
      <c r="U60" s="1">
        <f t="shared" si="4"/>
        <v>0.1595210129110376</v>
      </c>
    </row>
    <row r="61" spans="1:21" x14ac:dyDescent="0.15">
      <c r="A61" s="1" t="s">
        <v>112</v>
      </c>
      <c r="B61" t="s">
        <v>1181</v>
      </c>
      <c r="C61" s="1" t="s">
        <v>708</v>
      </c>
      <c r="D61" s="1" t="s">
        <v>113</v>
      </c>
      <c r="E61" s="1">
        <v>2</v>
      </c>
      <c r="F61" s="1">
        <v>5</v>
      </c>
      <c r="G61" s="1">
        <v>5</v>
      </c>
      <c r="H61" s="1">
        <v>5</v>
      </c>
      <c r="I61" s="1">
        <v>25.3</v>
      </c>
      <c r="J61" s="1">
        <v>25.773</v>
      </c>
      <c r="K61" s="1">
        <v>7987400000</v>
      </c>
      <c r="L61" s="1">
        <v>5023500000</v>
      </c>
      <c r="M61" s="1">
        <v>4272000000</v>
      </c>
      <c r="N61" s="1">
        <v>4907000000</v>
      </c>
      <c r="O61" s="1">
        <v>3557700000</v>
      </c>
      <c r="P61" s="1">
        <v>3665800000</v>
      </c>
      <c r="Q61" s="1">
        <f t="shared" si="0"/>
        <v>29413400000</v>
      </c>
      <c r="R61" s="1">
        <f t="shared" si="1"/>
        <v>5760966666.666667</v>
      </c>
      <c r="S61" s="1">
        <f t="shared" si="2"/>
        <v>4043500000</v>
      </c>
      <c r="T61" s="1">
        <f t="shared" si="3"/>
        <v>1.4247475371996208</v>
      </c>
      <c r="U61" s="1">
        <f t="shared" si="4"/>
        <v>0.23004954345741499</v>
      </c>
    </row>
    <row r="62" spans="1:21" x14ac:dyDescent="0.15">
      <c r="A62" s="1" t="s">
        <v>426</v>
      </c>
      <c r="B62" t="s">
        <v>1180</v>
      </c>
      <c r="C62" s="1" t="s">
        <v>860</v>
      </c>
      <c r="D62" s="1" t="s">
        <v>427</v>
      </c>
      <c r="E62" s="1">
        <v>4</v>
      </c>
      <c r="F62" s="1">
        <v>29</v>
      </c>
      <c r="G62" s="1">
        <v>29</v>
      </c>
      <c r="H62" s="1">
        <v>20</v>
      </c>
      <c r="I62" s="1">
        <v>42.2</v>
      </c>
      <c r="J62" s="1">
        <v>99.847999999999999</v>
      </c>
      <c r="K62" s="1">
        <v>7673400000</v>
      </c>
      <c r="L62" s="1">
        <v>6721500000</v>
      </c>
      <c r="M62" s="1">
        <v>6489100000</v>
      </c>
      <c r="N62" s="1">
        <v>4715400000</v>
      </c>
      <c r="O62" s="1">
        <v>4907600000</v>
      </c>
      <c r="P62" s="1">
        <v>5082300000</v>
      </c>
      <c r="Q62" s="1">
        <f t="shared" si="0"/>
        <v>35589300000</v>
      </c>
      <c r="R62" s="1">
        <f t="shared" si="1"/>
        <v>6961333333.333333</v>
      </c>
      <c r="S62" s="1">
        <f t="shared" si="2"/>
        <v>4901766666.666667</v>
      </c>
      <c r="T62" s="1">
        <f t="shared" si="3"/>
        <v>1.4201682386622509</v>
      </c>
      <c r="U62" s="1">
        <f t="shared" si="4"/>
        <v>5.4840738056113241E-3</v>
      </c>
    </row>
    <row r="63" spans="1:21" x14ac:dyDescent="0.15">
      <c r="A63" s="1" t="s">
        <v>456</v>
      </c>
      <c r="B63" t="s">
        <v>1179</v>
      </c>
      <c r="C63" s="1" t="s">
        <v>873</v>
      </c>
      <c r="D63" s="1" t="s">
        <v>457</v>
      </c>
      <c r="E63" s="1">
        <v>13</v>
      </c>
      <c r="F63" s="1">
        <v>20</v>
      </c>
      <c r="G63" s="1">
        <v>20</v>
      </c>
      <c r="H63" s="1">
        <v>20</v>
      </c>
      <c r="I63" s="1">
        <v>37.6</v>
      </c>
      <c r="J63" s="1">
        <v>74.680000000000007</v>
      </c>
      <c r="K63" s="1">
        <v>287330000</v>
      </c>
      <c r="L63" s="1">
        <v>369320000</v>
      </c>
      <c r="M63" s="1">
        <v>316460000</v>
      </c>
      <c r="N63" s="1">
        <v>272600000</v>
      </c>
      <c r="O63" s="1">
        <v>210720000</v>
      </c>
      <c r="P63" s="1">
        <v>206620000</v>
      </c>
      <c r="Q63" s="1">
        <f t="shared" si="0"/>
        <v>1663050000</v>
      </c>
      <c r="R63" s="1">
        <f t="shared" si="1"/>
        <v>324370000</v>
      </c>
      <c r="S63" s="1">
        <f t="shared" si="2"/>
        <v>229980000</v>
      </c>
      <c r="T63" s="1">
        <f t="shared" si="3"/>
        <v>1.4104269936516218</v>
      </c>
      <c r="U63" s="1">
        <f t="shared" si="4"/>
        <v>4.2425034990378828E-2</v>
      </c>
    </row>
    <row r="64" spans="1:21" x14ac:dyDescent="0.15">
      <c r="A64" s="1" t="s">
        <v>226</v>
      </c>
      <c r="B64" t="s">
        <v>1178</v>
      </c>
      <c r="C64" s="1" t="s">
        <v>766</v>
      </c>
      <c r="D64" s="1" t="s">
        <v>227</v>
      </c>
      <c r="E64" s="1">
        <v>5</v>
      </c>
      <c r="F64" s="1">
        <v>13</v>
      </c>
      <c r="G64" s="1">
        <v>13</v>
      </c>
      <c r="H64" s="1">
        <v>13</v>
      </c>
      <c r="I64" s="1">
        <v>45.6</v>
      </c>
      <c r="J64" s="1">
        <v>40.048000000000002</v>
      </c>
      <c r="K64" s="1">
        <v>1149100000</v>
      </c>
      <c r="L64" s="1">
        <v>1200700000</v>
      </c>
      <c r="M64" s="1">
        <v>1155400000</v>
      </c>
      <c r="N64" s="1">
        <v>928050000</v>
      </c>
      <c r="O64" s="1">
        <v>704760000</v>
      </c>
      <c r="P64" s="1">
        <v>865070000</v>
      </c>
      <c r="Q64" s="1">
        <f t="shared" si="0"/>
        <v>6003080000</v>
      </c>
      <c r="R64" s="1">
        <f t="shared" si="1"/>
        <v>1168400000</v>
      </c>
      <c r="S64" s="1">
        <f t="shared" si="2"/>
        <v>832626666.66666663</v>
      </c>
      <c r="T64" s="1">
        <f t="shared" si="3"/>
        <v>1.4032699729370506</v>
      </c>
      <c r="U64" s="1">
        <f t="shared" si="4"/>
        <v>8.0031430646698813E-3</v>
      </c>
    </row>
    <row r="65" spans="1:21" x14ac:dyDescent="0.15">
      <c r="A65" s="1" t="s">
        <v>122</v>
      </c>
      <c r="B65" t="s">
        <v>1177</v>
      </c>
      <c r="C65" s="1" t="s">
        <v>713</v>
      </c>
      <c r="D65" s="1" t="s">
        <v>123</v>
      </c>
      <c r="E65" s="1">
        <v>2</v>
      </c>
      <c r="F65" s="1">
        <v>12</v>
      </c>
      <c r="G65" s="1">
        <v>12</v>
      </c>
      <c r="H65" s="1">
        <v>12</v>
      </c>
      <c r="I65" s="1">
        <v>75.900000000000006</v>
      </c>
      <c r="J65" s="1">
        <v>22.974</v>
      </c>
      <c r="K65" s="1">
        <v>9608800000</v>
      </c>
      <c r="L65" s="1">
        <v>9521500000</v>
      </c>
      <c r="M65" s="1">
        <v>8477500000</v>
      </c>
      <c r="N65" s="1">
        <v>6545700000</v>
      </c>
      <c r="O65" s="1">
        <v>6741000000</v>
      </c>
      <c r="P65" s="1">
        <v>6540400000</v>
      </c>
      <c r="Q65" s="1">
        <f t="shared" si="0"/>
        <v>47434900000</v>
      </c>
      <c r="R65" s="1">
        <f t="shared" si="1"/>
        <v>9202600000</v>
      </c>
      <c r="S65" s="1">
        <f t="shared" si="2"/>
        <v>6609033333.333333</v>
      </c>
      <c r="T65" s="1">
        <f t="shared" si="3"/>
        <v>1.3924275360491449</v>
      </c>
      <c r="U65" s="1">
        <f t="shared" si="4"/>
        <v>2.1669518775263527E-3</v>
      </c>
    </row>
    <row r="66" spans="1:21" x14ac:dyDescent="0.15">
      <c r="A66" s="1" t="s">
        <v>392</v>
      </c>
      <c r="B66" t="s">
        <v>1176</v>
      </c>
      <c r="C66" s="1" t="s">
        <v>846</v>
      </c>
      <c r="D66" s="1" t="s">
        <v>393</v>
      </c>
      <c r="E66" s="1">
        <v>2</v>
      </c>
      <c r="F66" s="1">
        <v>4</v>
      </c>
      <c r="G66" s="1">
        <v>4</v>
      </c>
      <c r="H66" s="1">
        <v>4</v>
      </c>
      <c r="I66" s="1">
        <v>14.5</v>
      </c>
      <c r="J66" s="1">
        <v>38.225000000000001</v>
      </c>
      <c r="K66" s="1">
        <v>30289000</v>
      </c>
      <c r="L66" s="1">
        <v>38681000</v>
      </c>
      <c r="M66" s="1">
        <v>37274000</v>
      </c>
      <c r="N66" s="1">
        <v>23749000</v>
      </c>
      <c r="O66" s="1">
        <v>23205000</v>
      </c>
      <c r="P66" s="1">
        <v>29366000</v>
      </c>
      <c r="Q66" s="1">
        <f t="shared" ref="Q66:Q129" si="5">SUM(K66:P66)</f>
        <v>182564000</v>
      </c>
      <c r="R66" s="1">
        <f t="shared" ref="R66:R129" si="6">AVERAGE(K66:M66)</f>
        <v>35414666.666666664</v>
      </c>
      <c r="S66" s="1">
        <f t="shared" ref="S66:S129" si="7">AVERAGE(N66:P66)</f>
        <v>25440000</v>
      </c>
      <c r="T66" s="1">
        <f t="shared" ref="T66:T129" si="8">R66/S66</f>
        <v>1.3920859538784065</v>
      </c>
      <c r="U66" s="1">
        <f t="shared" ref="U66:U129" si="9">_xlfn.T.TEST(K66:M66,N66:P66,2,2)</f>
        <v>3.7581777540702403E-2</v>
      </c>
    </row>
    <row r="67" spans="1:21" x14ac:dyDescent="0.15">
      <c r="A67" s="1" t="s">
        <v>256</v>
      </c>
      <c r="B67" t="s">
        <v>1175</v>
      </c>
      <c r="C67" s="1" t="s">
        <v>782</v>
      </c>
      <c r="D67" s="1" t="s">
        <v>257</v>
      </c>
      <c r="E67" s="1">
        <v>14</v>
      </c>
      <c r="F67" s="1">
        <v>3</v>
      </c>
      <c r="G67" s="1">
        <v>3</v>
      </c>
      <c r="H67" s="1">
        <v>3</v>
      </c>
      <c r="I67" s="1">
        <v>8.3000000000000007</v>
      </c>
      <c r="J67" s="1">
        <v>71.337999999999994</v>
      </c>
      <c r="K67" s="1">
        <v>27685000</v>
      </c>
      <c r="L67" s="1">
        <v>24440000</v>
      </c>
      <c r="M67" s="1">
        <v>37808000</v>
      </c>
      <c r="N67" s="1">
        <v>12348000</v>
      </c>
      <c r="O67" s="1">
        <v>24239000</v>
      </c>
      <c r="P67" s="1">
        <v>28581000</v>
      </c>
      <c r="Q67" s="1">
        <f t="shared" si="5"/>
        <v>155101000</v>
      </c>
      <c r="R67" s="1">
        <f t="shared" si="6"/>
        <v>29977666.666666668</v>
      </c>
      <c r="S67" s="1">
        <f t="shared" si="7"/>
        <v>21722666.666666668</v>
      </c>
      <c r="T67" s="1">
        <f t="shared" si="8"/>
        <v>1.3800178001473116</v>
      </c>
      <c r="U67" s="1">
        <f t="shared" si="9"/>
        <v>0.26055906033178716</v>
      </c>
    </row>
    <row r="68" spans="1:21" x14ac:dyDescent="0.15">
      <c r="A68" s="1" t="s">
        <v>422</v>
      </c>
      <c r="B68" t="s">
        <v>1174</v>
      </c>
      <c r="C68" s="1" t="s">
        <v>858</v>
      </c>
      <c r="D68" s="1" t="s">
        <v>423</v>
      </c>
      <c r="E68" s="1">
        <v>3</v>
      </c>
      <c r="F68" s="1">
        <v>16</v>
      </c>
      <c r="G68" s="1">
        <v>8</v>
      </c>
      <c r="H68" s="1">
        <v>2</v>
      </c>
      <c r="I68" s="1">
        <v>66.400000000000006</v>
      </c>
      <c r="J68" s="1">
        <v>37.65</v>
      </c>
      <c r="K68" s="1">
        <v>5325200000</v>
      </c>
      <c r="L68" s="1">
        <v>4323900000</v>
      </c>
      <c r="M68" s="1">
        <v>3094200000</v>
      </c>
      <c r="N68" s="1">
        <v>3288400000</v>
      </c>
      <c r="O68" s="1">
        <v>2447500000</v>
      </c>
      <c r="P68" s="1">
        <v>3521000000</v>
      </c>
      <c r="Q68" s="1">
        <f t="shared" si="5"/>
        <v>22000200000</v>
      </c>
      <c r="R68" s="1">
        <f t="shared" si="6"/>
        <v>4247766666.6666665</v>
      </c>
      <c r="S68" s="1">
        <f t="shared" si="7"/>
        <v>3085633333.3333335</v>
      </c>
      <c r="T68" s="1">
        <f t="shared" si="8"/>
        <v>1.3766271646015404</v>
      </c>
      <c r="U68" s="1">
        <f t="shared" si="9"/>
        <v>0.18318780866539708</v>
      </c>
    </row>
    <row r="69" spans="1:21" x14ac:dyDescent="0.15">
      <c r="A69" s="1" t="s">
        <v>368</v>
      </c>
      <c r="B69" t="s">
        <v>1173</v>
      </c>
      <c r="C69" s="1" t="s">
        <v>835</v>
      </c>
      <c r="D69" s="1" t="s">
        <v>369</v>
      </c>
      <c r="E69" s="1">
        <v>4</v>
      </c>
      <c r="F69" s="1">
        <v>3</v>
      </c>
      <c r="G69" s="1">
        <v>3</v>
      </c>
      <c r="H69" s="1">
        <v>3</v>
      </c>
      <c r="I69" s="1">
        <v>15.8</v>
      </c>
      <c r="J69" s="1">
        <v>21.029</v>
      </c>
      <c r="K69" s="1">
        <v>173250000</v>
      </c>
      <c r="L69" s="1">
        <v>256140000</v>
      </c>
      <c r="M69" s="1">
        <v>193990000</v>
      </c>
      <c r="N69" s="1">
        <v>173870000</v>
      </c>
      <c r="O69" s="1">
        <v>116620000</v>
      </c>
      <c r="P69" s="1">
        <v>162970000</v>
      </c>
      <c r="Q69" s="1">
        <f t="shared" si="5"/>
        <v>1076840000</v>
      </c>
      <c r="R69" s="1">
        <f t="shared" si="6"/>
        <v>207793333.33333334</v>
      </c>
      <c r="S69" s="1">
        <f t="shared" si="7"/>
        <v>151153333.33333334</v>
      </c>
      <c r="T69" s="1">
        <f t="shared" si="8"/>
        <v>1.3747188285626075</v>
      </c>
      <c r="U69" s="1">
        <f t="shared" si="9"/>
        <v>0.13654827854776089</v>
      </c>
    </row>
    <row r="70" spans="1:21" x14ac:dyDescent="0.15">
      <c r="A70" s="1" t="s">
        <v>528</v>
      </c>
      <c r="B70" t="s">
        <v>1172</v>
      </c>
      <c r="C70" s="1" t="s">
        <v>907</v>
      </c>
      <c r="D70" s="1" t="s">
        <v>529</v>
      </c>
      <c r="E70" s="1">
        <v>2</v>
      </c>
      <c r="F70" s="1">
        <v>3</v>
      </c>
      <c r="G70" s="1">
        <v>3</v>
      </c>
      <c r="H70" s="1">
        <v>3</v>
      </c>
      <c r="I70" s="1">
        <v>8.1</v>
      </c>
      <c r="J70" s="1">
        <v>35.213000000000001</v>
      </c>
      <c r="K70" s="1">
        <v>92404000</v>
      </c>
      <c r="L70" s="1">
        <v>122790000</v>
      </c>
      <c r="M70" s="1">
        <v>146880000</v>
      </c>
      <c r="N70" s="1">
        <v>119900000</v>
      </c>
      <c r="O70" s="1">
        <v>69704000</v>
      </c>
      <c r="P70" s="1">
        <v>73865000</v>
      </c>
      <c r="Q70" s="1">
        <f t="shared" si="5"/>
        <v>625543000</v>
      </c>
      <c r="R70" s="1">
        <f t="shared" si="6"/>
        <v>120691333.33333333</v>
      </c>
      <c r="S70" s="1">
        <f t="shared" si="7"/>
        <v>87823000</v>
      </c>
      <c r="T70" s="1">
        <f t="shared" si="8"/>
        <v>1.3742565539019771</v>
      </c>
      <c r="U70" s="1">
        <f t="shared" si="9"/>
        <v>0.21816793294016848</v>
      </c>
    </row>
    <row r="71" spans="1:21" x14ac:dyDescent="0.15">
      <c r="A71" s="1" t="s">
        <v>506</v>
      </c>
      <c r="B71" t="s">
        <v>1171</v>
      </c>
      <c r="C71" s="1" t="s">
        <v>897</v>
      </c>
      <c r="D71" s="1" t="s">
        <v>507</v>
      </c>
      <c r="E71" s="1">
        <v>3</v>
      </c>
      <c r="F71" s="1">
        <v>11</v>
      </c>
      <c r="G71" s="1">
        <v>10</v>
      </c>
      <c r="H71" s="1">
        <v>10</v>
      </c>
      <c r="I71" s="1">
        <v>22.8</v>
      </c>
      <c r="J71" s="1">
        <v>64.391000000000005</v>
      </c>
      <c r="K71" s="1">
        <v>233530000</v>
      </c>
      <c r="L71" s="1">
        <v>183650000</v>
      </c>
      <c r="M71" s="1">
        <v>177360000</v>
      </c>
      <c r="N71" s="1">
        <v>157380000</v>
      </c>
      <c r="O71" s="1">
        <v>136640000</v>
      </c>
      <c r="P71" s="1">
        <v>139390000</v>
      </c>
      <c r="Q71" s="1">
        <f t="shared" si="5"/>
        <v>1027950000</v>
      </c>
      <c r="R71" s="1">
        <f t="shared" si="6"/>
        <v>198180000</v>
      </c>
      <c r="S71" s="1">
        <f t="shared" si="7"/>
        <v>144470000</v>
      </c>
      <c r="T71" s="1">
        <f t="shared" si="8"/>
        <v>1.3717726863708728</v>
      </c>
      <c r="U71" s="1">
        <f t="shared" si="9"/>
        <v>4.6931175490585508E-2</v>
      </c>
    </row>
    <row r="72" spans="1:21" x14ac:dyDescent="0.15">
      <c r="A72" s="1" t="s">
        <v>414</v>
      </c>
      <c r="B72" t="s">
        <v>1170</v>
      </c>
      <c r="C72" s="1" t="s">
        <v>856</v>
      </c>
      <c r="D72" s="1" t="s">
        <v>415</v>
      </c>
      <c r="E72" s="1">
        <v>3</v>
      </c>
      <c r="F72" s="1">
        <v>4</v>
      </c>
      <c r="G72" s="1">
        <v>4</v>
      </c>
      <c r="H72" s="1">
        <v>4</v>
      </c>
      <c r="I72" s="1">
        <v>26.3</v>
      </c>
      <c r="J72" s="1">
        <v>22.588000000000001</v>
      </c>
      <c r="K72" s="1">
        <v>37081000</v>
      </c>
      <c r="L72" s="1">
        <v>70972000</v>
      </c>
      <c r="M72" s="1">
        <v>43808000</v>
      </c>
      <c r="N72" s="1">
        <v>42853000</v>
      </c>
      <c r="O72" s="1">
        <v>33092000</v>
      </c>
      <c r="P72" s="1">
        <v>34761000</v>
      </c>
      <c r="Q72" s="1">
        <f t="shared" si="5"/>
        <v>262567000</v>
      </c>
      <c r="R72" s="1">
        <f t="shared" si="6"/>
        <v>50620333.333333336</v>
      </c>
      <c r="S72" s="1">
        <f t="shared" si="7"/>
        <v>36902000</v>
      </c>
      <c r="T72" s="1">
        <f t="shared" si="8"/>
        <v>1.3717504019655664</v>
      </c>
      <c r="U72" s="1">
        <f t="shared" si="9"/>
        <v>0.27245333214911044</v>
      </c>
    </row>
    <row r="73" spans="1:21" x14ac:dyDescent="0.15">
      <c r="A73" s="1" t="s">
        <v>14</v>
      </c>
      <c r="B73" t="s">
        <v>1169</v>
      </c>
      <c r="C73" s="1" t="s">
        <v>659</v>
      </c>
      <c r="D73" s="1" t="s">
        <v>15</v>
      </c>
      <c r="E73" s="1">
        <v>1</v>
      </c>
      <c r="F73" s="1">
        <v>9</v>
      </c>
      <c r="G73" s="1">
        <v>9</v>
      </c>
      <c r="H73" s="1">
        <v>9</v>
      </c>
      <c r="I73" s="1">
        <v>18.100000000000001</v>
      </c>
      <c r="J73" s="1">
        <v>75.701999999999998</v>
      </c>
      <c r="K73" s="1">
        <v>162320000</v>
      </c>
      <c r="L73" s="1">
        <v>110420000</v>
      </c>
      <c r="M73" s="1">
        <v>115000000</v>
      </c>
      <c r="N73" s="1">
        <v>98968000</v>
      </c>
      <c r="O73" s="1">
        <v>112380000</v>
      </c>
      <c r="P73" s="1">
        <v>73988000</v>
      </c>
      <c r="Q73" s="1">
        <f t="shared" si="5"/>
        <v>673076000</v>
      </c>
      <c r="R73" s="1">
        <f t="shared" si="6"/>
        <v>129246666.66666667</v>
      </c>
      <c r="S73" s="1">
        <f t="shared" si="7"/>
        <v>95112000</v>
      </c>
      <c r="T73" s="1">
        <f t="shared" si="8"/>
        <v>1.3588891692601004</v>
      </c>
      <c r="U73" s="1">
        <f t="shared" si="9"/>
        <v>0.16377806871682024</v>
      </c>
    </row>
    <row r="74" spans="1:21" x14ac:dyDescent="0.15">
      <c r="A74" s="1" t="s">
        <v>236</v>
      </c>
      <c r="B74" t="s">
        <v>1168</v>
      </c>
      <c r="C74" s="1" t="s">
        <v>771</v>
      </c>
      <c r="D74" s="1" t="s">
        <v>237</v>
      </c>
      <c r="E74" s="1">
        <v>8</v>
      </c>
      <c r="F74" s="1">
        <v>30</v>
      </c>
      <c r="G74" s="1">
        <v>30</v>
      </c>
      <c r="H74" s="1">
        <v>29</v>
      </c>
      <c r="I74" s="1">
        <v>52.6</v>
      </c>
      <c r="J74" s="1">
        <v>76.683999999999997</v>
      </c>
      <c r="K74" s="1">
        <v>9301300000</v>
      </c>
      <c r="L74" s="1">
        <v>8222000000</v>
      </c>
      <c r="M74" s="1">
        <v>7322300000</v>
      </c>
      <c r="N74" s="1">
        <v>6266600000</v>
      </c>
      <c r="O74" s="1">
        <v>6689800000</v>
      </c>
      <c r="P74" s="1">
        <v>5741600000</v>
      </c>
      <c r="Q74" s="1">
        <f t="shared" si="5"/>
        <v>43543600000</v>
      </c>
      <c r="R74" s="1">
        <f t="shared" si="6"/>
        <v>8281866666.666667</v>
      </c>
      <c r="S74" s="1">
        <f t="shared" si="7"/>
        <v>6232666666.666667</v>
      </c>
      <c r="T74" s="1">
        <f t="shared" si="8"/>
        <v>1.3287838271472885</v>
      </c>
      <c r="U74" s="1">
        <f t="shared" si="9"/>
        <v>3.1973061970393499E-2</v>
      </c>
    </row>
    <row r="75" spans="1:21" x14ac:dyDescent="0.15">
      <c r="A75" s="1" t="s">
        <v>260</v>
      </c>
      <c r="B75" t="s">
        <v>1167</v>
      </c>
      <c r="C75" s="1" t="s">
        <v>661</v>
      </c>
      <c r="D75" s="1" t="s">
        <v>261</v>
      </c>
      <c r="E75" s="1">
        <v>5</v>
      </c>
      <c r="F75" s="1">
        <v>4</v>
      </c>
      <c r="G75" s="1">
        <v>4</v>
      </c>
      <c r="H75" s="1">
        <v>4</v>
      </c>
      <c r="I75" s="1">
        <v>9.9</v>
      </c>
      <c r="J75" s="1">
        <v>39.811</v>
      </c>
      <c r="K75" s="1">
        <v>43674000</v>
      </c>
      <c r="L75" s="1">
        <v>45757000</v>
      </c>
      <c r="M75" s="1">
        <v>69959000</v>
      </c>
      <c r="N75" s="1">
        <v>34766000</v>
      </c>
      <c r="O75" s="1">
        <v>30907000</v>
      </c>
      <c r="P75" s="1">
        <v>54537000</v>
      </c>
      <c r="Q75" s="1">
        <f t="shared" si="5"/>
        <v>279600000</v>
      </c>
      <c r="R75" s="1">
        <f t="shared" si="6"/>
        <v>53130000</v>
      </c>
      <c r="S75" s="1">
        <f t="shared" si="7"/>
        <v>40070000</v>
      </c>
      <c r="T75" s="1">
        <f t="shared" si="8"/>
        <v>1.3259296231594708</v>
      </c>
      <c r="U75" s="1">
        <f t="shared" si="9"/>
        <v>0.30717710743816778</v>
      </c>
    </row>
    <row r="76" spans="1:21" x14ac:dyDescent="0.15">
      <c r="A76" s="1" t="s">
        <v>92</v>
      </c>
      <c r="B76" t="s">
        <v>1166</v>
      </c>
      <c r="C76" s="1" t="s">
        <v>698</v>
      </c>
      <c r="D76" s="1" t="s">
        <v>93</v>
      </c>
      <c r="E76" s="1">
        <v>6</v>
      </c>
      <c r="F76" s="1">
        <v>7</v>
      </c>
      <c r="G76" s="1">
        <v>7</v>
      </c>
      <c r="H76" s="1">
        <v>7</v>
      </c>
      <c r="I76" s="1">
        <v>69</v>
      </c>
      <c r="J76" s="1">
        <v>11.175000000000001</v>
      </c>
      <c r="K76" s="1">
        <v>2396900000</v>
      </c>
      <c r="L76" s="1">
        <v>6412300000</v>
      </c>
      <c r="M76" s="1">
        <v>4034400000</v>
      </c>
      <c r="N76" s="1">
        <v>3524600000</v>
      </c>
      <c r="O76" s="1">
        <v>4105400000</v>
      </c>
      <c r="P76" s="1">
        <v>2127800000</v>
      </c>
      <c r="Q76" s="1">
        <f t="shared" si="5"/>
        <v>22601400000</v>
      </c>
      <c r="R76" s="1">
        <f t="shared" si="6"/>
        <v>4281200000</v>
      </c>
      <c r="S76" s="1">
        <f t="shared" si="7"/>
        <v>3252600000</v>
      </c>
      <c r="T76" s="1">
        <f t="shared" si="8"/>
        <v>1.3162393162393162</v>
      </c>
      <c r="U76" s="1">
        <f t="shared" si="9"/>
        <v>0.47469260815126785</v>
      </c>
    </row>
    <row r="77" spans="1:21" x14ac:dyDescent="0.15">
      <c r="A77" s="1" t="s">
        <v>210</v>
      </c>
      <c r="B77" t="s">
        <v>1165</v>
      </c>
      <c r="C77" s="1" t="s">
        <v>757</v>
      </c>
      <c r="D77" s="1" t="s">
        <v>211</v>
      </c>
      <c r="E77" s="1">
        <v>8</v>
      </c>
      <c r="F77" s="1">
        <v>30</v>
      </c>
      <c r="G77" s="1">
        <v>30</v>
      </c>
      <c r="H77" s="1">
        <v>30</v>
      </c>
      <c r="I77" s="1">
        <v>69.400000000000006</v>
      </c>
      <c r="J77" s="1">
        <v>60.139000000000003</v>
      </c>
      <c r="K77" s="1">
        <v>11204000000</v>
      </c>
      <c r="L77" s="1">
        <v>10901000000</v>
      </c>
      <c r="M77" s="1">
        <v>9843900000</v>
      </c>
      <c r="N77" s="1">
        <v>7659200000</v>
      </c>
      <c r="O77" s="1">
        <v>8551500000</v>
      </c>
      <c r="P77" s="1">
        <v>8082500000</v>
      </c>
      <c r="Q77" s="1">
        <f t="shared" si="5"/>
        <v>56242100000</v>
      </c>
      <c r="R77" s="1">
        <f t="shared" si="6"/>
        <v>10649633333.333334</v>
      </c>
      <c r="S77" s="1">
        <f t="shared" si="7"/>
        <v>8097733333.333333</v>
      </c>
      <c r="T77" s="1">
        <f t="shared" si="8"/>
        <v>1.3151375693609735</v>
      </c>
      <c r="U77" s="1">
        <f t="shared" si="9"/>
        <v>6.3014983283515283E-3</v>
      </c>
    </row>
    <row r="78" spans="1:21" x14ac:dyDescent="0.15">
      <c r="A78" s="1" t="s">
        <v>356</v>
      </c>
      <c r="B78" t="s">
        <v>1164</v>
      </c>
      <c r="C78" s="1" t="s">
        <v>829</v>
      </c>
      <c r="D78" s="1" t="s">
        <v>357</v>
      </c>
      <c r="E78" s="1">
        <v>3</v>
      </c>
      <c r="F78" s="1">
        <v>10</v>
      </c>
      <c r="G78" s="1">
        <v>8</v>
      </c>
      <c r="H78" s="1">
        <v>7</v>
      </c>
      <c r="I78" s="1">
        <v>16.7</v>
      </c>
      <c r="J78" s="1">
        <v>96.004999999999995</v>
      </c>
      <c r="K78" s="1">
        <v>30238000</v>
      </c>
      <c r="L78" s="1">
        <v>73389000</v>
      </c>
      <c r="M78" s="1">
        <v>39180000</v>
      </c>
      <c r="N78" s="1">
        <v>41097000</v>
      </c>
      <c r="O78" s="1">
        <v>31240000</v>
      </c>
      <c r="P78" s="1">
        <v>37238000</v>
      </c>
      <c r="Q78" s="1">
        <f t="shared" si="5"/>
        <v>252382000</v>
      </c>
      <c r="R78" s="1">
        <f t="shared" si="6"/>
        <v>47602333.333333336</v>
      </c>
      <c r="S78" s="1">
        <f t="shared" si="7"/>
        <v>36525000</v>
      </c>
      <c r="T78" s="1">
        <f t="shared" si="8"/>
        <v>1.3032808578599133</v>
      </c>
      <c r="U78" s="1">
        <f t="shared" si="9"/>
        <v>0.45669823793036785</v>
      </c>
    </row>
    <row r="79" spans="1:21" x14ac:dyDescent="0.15">
      <c r="A79" s="1" t="s">
        <v>20</v>
      </c>
      <c r="B79" t="s">
        <v>1163</v>
      </c>
      <c r="C79" s="1" t="s">
        <v>662</v>
      </c>
      <c r="D79" s="1" t="s">
        <v>21</v>
      </c>
      <c r="E79" s="1">
        <v>14</v>
      </c>
      <c r="F79" s="1">
        <v>4</v>
      </c>
      <c r="G79" s="1">
        <v>4</v>
      </c>
      <c r="H79" s="1">
        <v>4</v>
      </c>
      <c r="I79" s="1">
        <v>6.9</v>
      </c>
      <c r="J79" s="1">
        <v>72.064999999999998</v>
      </c>
      <c r="K79" s="1">
        <v>26851000</v>
      </c>
      <c r="L79" s="1">
        <v>15340000</v>
      </c>
      <c r="M79" s="1">
        <v>22763000</v>
      </c>
      <c r="N79" s="1">
        <v>16267000</v>
      </c>
      <c r="O79" s="1">
        <v>17387000</v>
      </c>
      <c r="P79" s="1"/>
      <c r="Q79" s="1">
        <f t="shared" si="5"/>
        <v>98608000</v>
      </c>
      <c r="R79" s="1">
        <f t="shared" si="6"/>
        <v>21651333.333333332</v>
      </c>
      <c r="S79" s="1">
        <f t="shared" si="7"/>
        <v>16827000</v>
      </c>
      <c r="T79" s="1">
        <f t="shared" si="8"/>
        <v>1.2867019274578553</v>
      </c>
      <c r="U79" s="1">
        <f t="shared" si="9"/>
        <v>0.3501568134776552</v>
      </c>
    </row>
    <row r="80" spans="1:21" x14ac:dyDescent="0.15">
      <c r="A80" s="1" t="s">
        <v>46</v>
      </c>
      <c r="B80" t="s">
        <v>1162</v>
      </c>
      <c r="C80" s="1" t="s">
        <v>675</v>
      </c>
      <c r="D80" s="1" t="s">
        <v>47</v>
      </c>
      <c r="E80" s="1">
        <v>33</v>
      </c>
      <c r="F80" s="1">
        <v>14</v>
      </c>
      <c r="G80" s="1">
        <v>14</v>
      </c>
      <c r="H80" s="1">
        <v>14</v>
      </c>
      <c r="I80" s="1">
        <v>43.4</v>
      </c>
      <c r="J80" s="1">
        <v>51.744</v>
      </c>
      <c r="K80" s="1">
        <v>2403000000</v>
      </c>
      <c r="L80" s="1">
        <v>2106500000</v>
      </c>
      <c r="M80" s="1">
        <v>1403900000</v>
      </c>
      <c r="N80" s="1">
        <v>1680300000</v>
      </c>
      <c r="O80" s="1">
        <v>1549900000</v>
      </c>
      <c r="P80" s="1">
        <v>1373000000</v>
      </c>
      <c r="Q80" s="1">
        <f t="shared" si="5"/>
        <v>10516600000</v>
      </c>
      <c r="R80" s="1">
        <f t="shared" si="6"/>
        <v>1971133333.3333333</v>
      </c>
      <c r="S80" s="1">
        <f t="shared" si="7"/>
        <v>1534400000</v>
      </c>
      <c r="T80" s="1">
        <f t="shared" si="8"/>
        <v>1.2846280848105665</v>
      </c>
      <c r="U80" s="1">
        <f t="shared" si="9"/>
        <v>0.2308566217676635</v>
      </c>
    </row>
    <row r="81" spans="1:21" x14ac:dyDescent="0.15">
      <c r="A81" s="1" t="s">
        <v>78</v>
      </c>
      <c r="B81" t="s">
        <v>1161</v>
      </c>
      <c r="C81" s="1" t="s">
        <v>691</v>
      </c>
      <c r="D81" s="1" t="s">
        <v>79</v>
      </c>
      <c r="E81" s="1">
        <v>4</v>
      </c>
      <c r="F81" s="1">
        <v>2</v>
      </c>
      <c r="G81" s="1">
        <v>2</v>
      </c>
      <c r="H81" s="1">
        <v>2</v>
      </c>
      <c r="I81" s="1">
        <v>22.9</v>
      </c>
      <c r="J81" s="1">
        <v>12.029</v>
      </c>
      <c r="K81" s="1">
        <v>167120000</v>
      </c>
      <c r="L81" s="1">
        <v>131640000</v>
      </c>
      <c r="M81" s="1">
        <v>58117000</v>
      </c>
      <c r="N81" s="1">
        <v>108880000</v>
      </c>
      <c r="O81" s="1">
        <v>77058000</v>
      </c>
      <c r="P81" s="1"/>
      <c r="Q81" s="1">
        <f t="shared" si="5"/>
        <v>542815000</v>
      </c>
      <c r="R81" s="1">
        <f t="shared" si="6"/>
        <v>118959000</v>
      </c>
      <c r="S81" s="1">
        <f t="shared" si="7"/>
        <v>92969000</v>
      </c>
      <c r="T81" s="1">
        <f t="shared" si="8"/>
        <v>1.2795555507749896</v>
      </c>
      <c r="U81" s="1">
        <f t="shared" si="9"/>
        <v>0.58906090452559257</v>
      </c>
    </row>
    <row r="82" spans="1:21" x14ac:dyDescent="0.15">
      <c r="A82" s="1" t="s">
        <v>150</v>
      </c>
      <c r="B82" t="s">
        <v>1160</v>
      </c>
      <c r="C82" s="1" t="s">
        <v>727</v>
      </c>
      <c r="D82" s="1" t="s">
        <v>151</v>
      </c>
      <c r="E82" s="1">
        <v>3</v>
      </c>
      <c r="F82" s="1">
        <v>16</v>
      </c>
      <c r="G82" s="1">
        <v>16</v>
      </c>
      <c r="H82" s="1">
        <v>16</v>
      </c>
      <c r="I82" s="1">
        <v>40.6</v>
      </c>
      <c r="J82" s="1">
        <v>59.755000000000003</v>
      </c>
      <c r="K82" s="1">
        <v>122480000</v>
      </c>
      <c r="L82" s="1">
        <v>198290000</v>
      </c>
      <c r="M82" s="1">
        <v>351540000</v>
      </c>
      <c r="N82" s="1">
        <v>233580000</v>
      </c>
      <c r="O82" s="1">
        <v>181810000</v>
      </c>
      <c r="P82" s="1">
        <v>116770000</v>
      </c>
      <c r="Q82" s="1">
        <f t="shared" si="5"/>
        <v>1204470000</v>
      </c>
      <c r="R82" s="1">
        <f t="shared" si="6"/>
        <v>224103333.33333334</v>
      </c>
      <c r="S82" s="1">
        <f t="shared" si="7"/>
        <v>177386666.66666666</v>
      </c>
      <c r="T82" s="1">
        <f t="shared" si="8"/>
        <v>1.2633606434155142</v>
      </c>
      <c r="U82" s="1">
        <f t="shared" si="9"/>
        <v>0.56894113911962152</v>
      </c>
    </row>
    <row r="83" spans="1:21" x14ac:dyDescent="0.15">
      <c r="A83" s="1" t="s">
        <v>68</v>
      </c>
      <c r="B83" t="s">
        <v>1159</v>
      </c>
      <c r="C83" s="1" t="s">
        <v>686</v>
      </c>
      <c r="D83" s="1" t="s">
        <v>69</v>
      </c>
      <c r="E83" s="1">
        <v>8</v>
      </c>
      <c r="F83" s="1">
        <v>78</v>
      </c>
      <c r="G83" s="1">
        <v>78</v>
      </c>
      <c r="H83" s="1">
        <v>68</v>
      </c>
      <c r="I83" s="1">
        <v>58.1</v>
      </c>
      <c r="J83" s="1">
        <v>187.15</v>
      </c>
      <c r="K83" s="1">
        <v>3955400000</v>
      </c>
      <c r="L83" s="1">
        <v>3360100000</v>
      </c>
      <c r="M83" s="1">
        <v>2938200000</v>
      </c>
      <c r="N83" s="1">
        <v>2786500000</v>
      </c>
      <c r="O83" s="1">
        <v>2703300000</v>
      </c>
      <c r="P83" s="1">
        <v>2715700000</v>
      </c>
      <c r="Q83" s="1">
        <f t="shared" si="5"/>
        <v>18459200000</v>
      </c>
      <c r="R83" s="1">
        <f t="shared" si="6"/>
        <v>3417900000</v>
      </c>
      <c r="S83" s="1">
        <f t="shared" si="7"/>
        <v>2735166666.6666665</v>
      </c>
      <c r="T83" s="1">
        <f t="shared" si="8"/>
        <v>1.249613064408019</v>
      </c>
      <c r="U83" s="1">
        <f t="shared" si="9"/>
        <v>8.2483050592440071E-2</v>
      </c>
    </row>
    <row r="84" spans="1:21" x14ac:dyDescent="0.15">
      <c r="A84" s="1" t="s">
        <v>286</v>
      </c>
      <c r="B84" t="s">
        <v>1158</v>
      </c>
      <c r="C84" s="1" t="s">
        <v>795</v>
      </c>
      <c r="D84" s="1" t="s">
        <v>287</v>
      </c>
      <c r="E84" s="1">
        <v>14</v>
      </c>
      <c r="F84" s="1">
        <v>2</v>
      </c>
      <c r="G84" s="1">
        <v>2</v>
      </c>
      <c r="H84" s="1">
        <v>2</v>
      </c>
      <c r="I84" s="1">
        <v>10.199999999999999</v>
      </c>
      <c r="J84" s="1">
        <v>22.683</v>
      </c>
      <c r="K84" s="1">
        <v>106910000</v>
      </c>
      <c r="L84" s="1">
        <v>73625000</v>
      </c>
      <c r="M84" s="1">
        <v>72349000</v>
      </c>
      <c r="N84" s="1">
        <v>65063000</v>
      </c>
      <c r="O84" s="1">
        <v>48973000</v>
      </c>
      <c r="P84" s="1">
        <v>88382000</v>
      </c>
      <c r="Q84" s="1">
        <f t="shared" si="5"/>
        <v>455302000</v>
      </c>
      <c r="R84" s="1">
        <f t="shared" si="6"/>
        <v>84294666.666666672</v>
      </c>
      <c r="S84" s="1">
        <f t="shared" si="7"/>
        <v>67472666.666666672</v>
      </c>
      <c r="T84" s="1">
        <f t="shared" si="8"/>
        <v>1.249315772312739</v>
      </c>
      <c r="U84" s="1">
        <f t="shared" si="9"/>
        <v>0.35479823852138548</v>
      </c>
    </row>
    <row r="85" spans="1:21" x14ac:dyDescent="0.15">
      <c r="A85" s="1" t="s">
        <v>288</v>
      </c>
      <c r="B85" t="s">
        <v>1157</v>
      </c>
      <c r="C85" s="1" t="s">
        <v>796</v>
      </c>
      <c r="D85" s="1" t="s">
        <v>289</v>
      </c>
      <c r="E85" s="1">
        <v>3</v>
      </c>
      <c r="F85" s="1">
        <v>5</v>
      </c>
      <c r="G85" s="1">
        <v>5</v>
      </c>
      <c r="H85" s="1">
        <v>5</v>
      </c>
      <c r="I85" s="1">
        <v>17.899999999999999</v>
      </c>
      <c r="J85" s="1">
        <v>46.374000000000002</v>
      </c>
      <c r="K85" s="1">
        <v>18001000</v>
      </c>
      <c r="L85" s="1">
        <v>49576000</v>
      </c>
      <c r="M85" s="1">
        <v>21420000</v>
      </c>
      <c r="N85" s="1">
        <v>13316000</v>
      </c>
      <c r="O85" s="1">
        <v>34239000</v>
      </c>
      <c r="P85" s="1"/>
      <c r="Q85" s="1">
        <f t="shared" si="5"/>
        <v>136552000</v>
      </c>
      <c r="R85" s="1">
        <f t="shared" si="6"/>
        <v>29665666.666666668</v>
      </c>
      <c r="S85" s="1">
        <f t="shared" si="7"/>
        <v>23777500</v>
      </c>
      <c r="T85" s="1">
        <f t="shared" si="8"/>
        <v>1.2476360705148426</v>
      </c>
      <c r="U85" s="1">
        <f t="shared" si="9"/>
        <v>0.72238075806625401</v>
      </c>
    </row>
    <row r="86" spans="1:21" x14ac:dyDescent="0.15">
      <c r="A86" s="1" t="s">
        <v>148</v>
      </c>
      <c r="B86" t="s">
        <v>1156</v>
      </c>
      <c r="C86" s="1" t="s">
        <v>726</v>
      </c>
      <c r="D86" s="1" t="s">
        <v>149</v>
      </c>
      <c r="E86" s="1">
        <v>7</v>
      </c>
      <c r="F86" s="1">
        <v>25</v>
      </c>
      <c r="G86" s="1">
        <v>25</v>
      </c>
      <c r="H86" s="1">
        <v>25</v>
      </c>
      <c r="I86" s="1">
        <v>63.4</v>
      </c>
      <c r="J86" s="1">
        <v>54.305</v>
      </c>
      <c r="K86" s="1">
        <v>48314000000</v>
      </c>
      <c r="L86" s="1">
        <v>33921000000</v>
      </c>
      <c r="M86" s="1">
        <v>30980000000</v>
      </c>
      <c r="N86" s="1">
        <v>32418000000</v>
      </c>
      <c r="O86" s="1">
        <v>29985000000</v>
      </c>
      <c r="P86" s="1">
        <v>28865000000</v>
      </c>
      <c r="Q86" s="1">
        <f t="shared" si="5"/>
        <v>204483000000</v>
      </c>
      <c r="R86" s="1">
        <f t="shared" si="6"/>
        <v>37738333333.333336</v>
      </c>
      <c r="S86" s="1">
        <f t="shared" si="7"/>
        <v>30422666666.666668</v>
      </c>
      <c r="T86" s="1">
        <f t="shared" si="8"/>
        <v>1.2404676337818294</v>
      </c>
      <c r="U86" s="1">
        <f t="shared" si="9"/>
        <v>0.25114317999517355</v>
      </c>
    </row>
    <row r="87" spans="1:21" x14ac:dyDescent="0.15">
      <c r="A87" s="1" t="s">
        <v>110</v>
      </c>
      <c r="B87" t="s">
        <v>1155</v>
      </c>
      <c r="C87" s="1" t="s">
        <v>707</v>
      </c>
      <c r="D87" s="1" t="s">
        <v>111</v>
      </c>
      <c r="E87" s="1">
        <v>5</v>
      </c>
      <c r="F87" s="1">
        <v>9</v>
      </c>
      <c r="G87" s="1">
        <v>9</v>
      </c>
      <c r="H87" s="1">
        <v>9</v>
      </c>
      <c r="I87" s="1">
        <v>45</v>
      </c>
      <c r="J87" s="1">
        <v>26.459</v>
      </c>
      <c r="K87" s="1">
        <v>6791900000</v>
      </c>
      <c r="L87" s="1">
        <v>5587200000</v>
      </c>
      <c r="M87" s="1">
        <v>8153500000</v>
      </c>
      <c r="N87" s="1">
        <v>5140600000</v>
      </c>
      <c r="O87" s="1">
        <v>5750700000</v>
      </c>
      <c r="P87" s="1">
        <v>5674200000</v>
      </c>
      <c r="Q87" s="1">
        <f t="shared" si="5"/>
        <v>37098100000</v>
      </c>
      <c r="R87" s="1">
        <f t="shared" si="6"/>
        <v>6844200000</v>
      </c>
      <c r="S87" s="1">
        <f t="shared" si="7"/>
        <v>5521833333.333333</v>
      </c>
      <c r="T87" s="1">
        <f t="shared" si="8"/>
        <v>1.2394796414234404</v>
      </c>
      <c r="U87" s="1">
        <f t="shared" si="9"/>
        <v>0.15924914132507931</v>
      </c>
    </row>
    <row r="88" spans="1:21" x14ac:dyDescent="0.15">
      <c r="A88" s="1" t="s">
        <v>178</v>
      </c>
      <c r="B88" t="s">
        <v>1154</v>
      </c>
      <c r="C88" s="1" t="s">
        <v>741</v>
      </c>
      <c r="D88" s="1" t="s">
        <v>179</v>
      </c>
      <c r="E88" s="1">
        <v>12</v>
      </c>
      <c r="F88" s="1">
        <v>20</v>
      </c>
      <c r="G88" s="1">
        <v>20</v>
      </c>
      <c r="H88" s="1">
        <v>20</v>
      </c>
      <c r="I88" s="1">
        <v>42</v>
      </c>
      <c r="J88" s="1">
        <v>55.154000000000003</v>
      </c>
      <c r="K88" s="1">
        <v>35256000000</v>
      </c>
      <c r="L88" s="1">
        <v>33277000000</v>
      </c>
      <c r="M88" s="1">
        <v>34219000000</v>
      </c>
      <c r="N88" s="1">
        <v>25163000000</v>
      </c>
      <c r="O88" s="1">
        <v>31239000000</v>
      </c>
      <c r="P88" s="1">
        <v>26725000000</v>
      </c>
      <c r="Q88" s="1">
        <f t="shared" si="5"/>
        <v>185879000000</v>
      </c>
      <c r="R88" s="1">
        <f t="shared" si="6"/>
        <v>34250666666.666668</v>
      </c>
      <c r="S88" s="1">
        <f t="shared" si="7"/>
        <v>27709000000</v>
      </c>
      <c r="T88" s="1">
        <f t="shared" si="8"/>
        <v>1.2360845453342477</v>
      </c>
      <c r="U88" s="1">
        <f t="shared" si="9"/>
        <v>2.6624967194545431E-2</v>
      </c>
    </row>
    <row r="89" spans="1:21" x14ac:dyDescent="0.15">
      <c r="A89" s="1" t="s">
        <v>42</v>
      </c>
      <c r="B89" t="s">
        <v>1153</v>
      </c>
      <c r="C89" s="1" t="s">
        <v>673</v>
      </c>
      <c r="D89" s="1" t="s">
        <v>43</v>
      </c>
      <c r="E89" s="1">
        <v>19</v>
      </c>
      <c r="F89" s="1">
        <v>31</v>
      </c>
      <c r="G89" s="1">
        <v>31</v>
      </c>
      <c r="H89" s="1">
        <v>14</v>
      </c>
      <c r="I89" s="1">
        <v>65.3</v>
      </c>
      <c r="J89" s="1">
        <v>45.204999999999998</v>
      </c>
      <c r="K89" s="1">
        <v>41768000000</v>
      </c>
      <c r="L89" s="1">
        <v>93179000000</v>
      </c>
      <c r="M89" s="1">
        <v>3710500000</v>
      </c>
      <c r="N89" s="1">
        <v>40589000000</v>
      </c>
      <c r="O89" s="1">
        <v>42213000000</v>
      </c>
      <c r="P89" s="1">
        <v>29461000000</v>
      </c>
      <c r="Q89" s="1">
        <f t="shared" si="5"/>
        <v>250920500000</v>
      </c>
      <c r="R89" s="1">
        <f t="shared" si="6"/>
        <v>46219166666.666664</v>
      </c>
      <c r="S89" s="1">
        <f t="shared" si="7"/>
        <v>37421000000</v>
      </c>
      <c r="T89" s="1">
        <f t="shared" si="8"/>
        <v>1.2351130826719399</v>
      </c>
      <c r="U89" s="1">
        <f t="shared" si="9"/>
        <v>0.75416847758928163</v>
      </c>
    </row>
    <row r="90" spans="1:21" x14ac:dyDescent="0.15">
      <c r="A90" s="1" t="s">
        <v>250</v>
      </c>
      <c r="B90" t="s">
        <v>1152</v>
      </c>
      <c r="C90" s="1" t="s">
        <v>779</v>
      </c>
      <c r="D90" s="1" t="s">
        <v>251</v>
      </c>
      <c r="E90" s="1">
        <v>1</v>
      </c>
      <c r="F90" s="1">
        <v>8</v>
      </c>
      <c r="G90" s="1">
        <v>8</v>
      </c>
      <c r="H90" s="1">
        <v>8</v>
      </c>
      <c r="I90" s="1">
        <v>48.4</v>
      </c>
      <c r="J90" s="1">
        <v>26.143000000000001</v>
      </c>
      <c r="K90" s="1">
        <v>668530000</v>
      </c>
      <c r="L90" s="1">
        <v>519780000</v>
      </c>
      <c r="M90" s="1">
        <v>414930000</v>
      </c>
      <c r="N90" s="1">
        <v>523580000</v>
      </c>
      <c r="O90" s="1">
        <v>414220000</v>
      </c>
      <c r="P90" s="1">
        <v>365890000</v>
      </c>
      <c r="Q90" s="1">
        <f t="shared" si="5"/>
        <v>2906930000</v>
      </c>
      <c r="R90" s="1">
        <f t="shared" si="6"/>
        <v>534413333.33333331</v>
      </c>
      <c r="S90" s="1">
        <f t="shared" si="7"/>
        <v>434563333.33333331</v>
      </c>
      <c r="T90" s="1">
        <f t="shared" si="8"/>
        <v>1.2297708811143753</v>
      </c>
      <c r="U90" s="1">
        <f t="shared" si="9"/>
        <v>0.3156130336254287</v>
      </c>
    </row>
    <row r="91" spans="1:21" x14ac:dyDescent="0.15">
      <c r="A91" s="1" t="s">
        <v>652</v>
      </c>
      <c r="B91" t="s">
        <v>1151</v>
      </c>
      <c r="C91" s="1" t="s">
        <v>773</v>
      </c>
      <c r="D91" s="1" t="s">
        <v>653</v>
      </c>
      <c r="E91" s="1">
        <v>1</v>
      </c>
      <c r="F91" s="1">
        <v>14</v>
      </c>
      <c r="G91" s="1">
        <v>1</v>
      </c>
      <c r="H91" s="1">
        <v>1</v>
      </c>
      <c r="I91" s="1">
        <v>59.6</v>
      </c>
      <c r="J91" s="1">
        <v>38.137999999999998</v>
      </c>
      <c r="K91" s="1">
        <v>269800000</v>
      </c>
      <c r="L91" s="1">
        <v>48502000</v>
      </c>
      <c r="M91" s="1">
        <v>313780000</v>
      </c>
      <c r="N91" s="1">
        <v>255480000</v>
      </c>
      <c r="O91" s="1">
        <v>48852000</v>
      </c>
      <c r="P91" s="1">
        <v>210580000</v>
      </c>
      <c r="Q91" s="1">
        <f t="shared" si="5"/>
        <v>1146994000</v>
      </c>
      <c r="R91" s="1">
        <f t="shared" si="6"/>
        <v>210694000</v>
      </c>
      <c r="S91" s="1">
        <f t="shared" si="7"/>
        <v>171637333.33333334</v>
      </c>
      <c r="T91" s="1">
        <f t="shared" si="8"/>
        <v>1.2275534460257287</v>
      </c>
      <c r="U91" s="1">
        <f t="shared" si="9"/>
        <v>0.72462027681678687</v>
      </c>
    </row>
    <row r="92" spans="1:21" x14ac:dyDescent="0.15">
      <c r="A92" s="1" t="s">
        <v>590</v>
      </c>
      <c r="B92" t="s">
        <v>1150</v>
      </c>
      <c r="C92" s="1" t="s">
        <v>920</v>
      </c>
      <c r="D92" s="1" t="s">
        <v>591</v>
      </c>
      <c r="E92" s="1">
        <v>21</v>
      </c>
      <c r="F92" s="1">
        <v>70</v>
      </c>
      <c r="G92" s="1">
        <v>70</v>
      </c>
      <c r="H92" s="1">
        <v>46</v>
      </c>
      <c r="I92" s="1">
        <v>59.9</v>
      </c>
      <c r="J92" s="1">
        <v>140.94</v>
      </c>
      <c r="K92" s="1">
        <v>86837000000</v>
      </c>
      <c r="L92" s="1">
        <v>68279000000</v>
      </c>
      <c r="M92" s="1">
        <v>80963000000</v>
      </c>
      <c r="N92" s="1">
        <v>67915000000</v>
      </c>
      <c r="O92" s="1">
        <v>66029000000</v>
      </c>
      <c r="P92" s="1">
        <v>58395000000</v>
      </c>
      <c r="Q92" s="1">
        <f t="shared" si="5"/>
        <v>428418000000</v>
      </c>
      <c r="R92" s="1">
        <f t="shared" si="6"/>
        <v>78693000000</v>
      </c>
      <c r="S92" s="1">
        <f t="shared" si="7"/>
        <v>64113000000</v>
      </c>
      <c r="T92" s="1">
        <f t="shared" si="8"/>
        <v>1.2274109774928641</v>
      </c>
      <c r="U92" s="1">
        <f t="shared" si="9"/>
        <v>7.842550333130302E-2</v>
      </c>
    </row>
    <row r="93" spans="1:21" x14ac:dyDescent="0.15">
      <c r="A93" s="1" t="s">
        <v>432</v>
      </c>
      <c r="B93" t="s">
        <v>1149</v>
      </c>
      <c r="C93" s="1" t="s">
        <v>863</v>
      </c>
      <c r="D93" s="1" t="s">
        <v>433</v>
      </c>
      <c r="E93" s="1">
        <v>5</v>
      </c>
      <c r="F93" s="1">
        <v>5</v>
      </c>
      <c r="G93" s="1">
        <v>5</v>
      </c>
      <c r="H93" s="1">
        <v>5</v>
      </c>
      <c r="I93" s="1">
        <v>21.4</v>
      </c>
      <c r="J93" s="1">
        <v>35.723999999999997</v>
      </c>
      <c r="K93" s="1">
        <v>50601000</v>
      </c>
      <c r="L93" s="1">
        <v>46330000</v>
      </c>
      <c r="M93" s="1">
        <v>36590000</v>
      </c>
      <c r="N93" s="1">
        <v>35880000</v>
      </c>
      <c r="O93" s="1">
        <v>38391000</v>
      </c>
      <c r="P93" s="1">
        <v>34606000</v>
      </c>
      <c r="Q93" s="1">
        <f t="shared" si="5"/>
        <v>242398000</v>
      </c>
      <c r="R93" s="1">
        <f t="shared" si="6"/>
        <v>44507000</v>
      </c>
      <c r="S93" s="1">
        <f t="shared" si="7"/>
        <v>36292333.333333336</v>
      </c>
      <c r="T93" s="1">
        <f t="shared" si="8"/>
        <v>1.2263471623942612</v>
      </c>
      <c r="U93" s="1">
        <f t="shared" si="9"/>
        <v>0.12819940280122055</v>
      </c>
    </row>
    <row r="94" spans="1:21" x14ac:dyDescent="0.15">
      <c r="A94" s="1" t="s">
        <v>622</v>
      </c>
      <c r="B94" t="s">
        <v>1148</v>
      </c>
      <c r="C94" s="1" t="s">
        <v>927</v>
      </c>
      <c r="D94" s="1" t="s">
        <v>623</v>
      </c>
      <c r="E94" s="1">
        <v>1</v>
      </c>
      <c r="F94" s="1">
        <v>16</v>
      </c>
      <c r="G94" s="1">
        <v>5</v>
      </c>
      <c r="H94" s="1">
        <v>0</v>
      </c>
      <c r="I94" s="1">
        <v>45.7</v>
      </c>
      <c r="J94" s="1">
        <v>54</v>
      </c>
      <c r="K94" s="1">
        <v>78141000</v>
      </c>
      <c r="L94" s="1">
        <v>78534000</v>
      </c>
      <c r="M94" s="1">
        <v>121410000</v>
      </c>
      <c r="N94" s="1">
        <v>57200000</v>
      </c>
      <c r="O94" s="1">
        <v>76776000</v>
      </c>
      <c r="P94" s="1">
        <v>93554000</v>
      </c>
      <c r="Q94" s="1">
        <f t="shared" si="5"/>
        <v>505615000</v>
      </c>
      <c r="R94" s="1">
        <f t="shared" si="6"/>
        <v>92695000</v>
      </c>
      <c r="S94" s="1">
        <f t="shared" si="7"/>
        <v>75843333.333333328</v>
      </c>
      <c r="T94" s="1">
        <f t="shared" si="8"/>
        <v>1.2221904803762142</v>
      </c>
      <c r="U94" s="1">
        <f t="shared" si="9"/>
        <v>0.39715937863097844</v>
      </c>
    </row>
    <row r="95" spans="1:21" x14ac:dyDescent="0.15">
      <c r="A95" s="1" t="s">
        <v>332</v>
      </c>
      <c r="B95" t="s">
        <v>1147</v>
      </c>
      <c r="C95" s="1" t="s">
        <v>818</v>
      </c>
      <c r="D95" s="1" t="s">
        <v>333</v>
      </c>
      <c r="E95" s="1">
        <v>5</v>
      </c>
      <c r="F95" s="1">
        <v>20</v>
      </c>
      <c r="G95" s="1">
        <v>20</v>
      </c>
      <c r="H95" s="1">
        <v>20</v>
      </c>
      <c r="I95" s="1">
        <v>61.1</v>
      </c>
      <c r="J95" s="1">
        <v>34.258000000000003</v>
      </c>
      <c r="K95" s="1">
        <v>27498000000</v>
      </c>
      <c r="L95" s="1">
        <v>22389000000</v>
      </c>
      <c r="M95" s="1">
        <v>18674000000</v>
      </c>
      <c r="N95" s="1">
        <v>19476000000</v>
      </c>
      <c r="O95" s="1">
        <v>19252000000</v>
      </c>
      <c r="P95" s="1">
        <v>17643000000</v>
      </c>
      <c r="Q95" s="1">
        <f t="shared" si="5"/>
        <v>124932000000</v>
      </c>
      <c r="R95" s="1">
        <f t="shared" si="6"/>
        <v>22853666666.666668</v>
      </c>
      <c r="S95" s="1">
        <f t="shared" si="7"/>
        <v>18790333333.333332</v>
      </c>
      <c r="T95" s="1">
        <f t="shared" si="8"/>
        <v>1.2162459420624081</v>
      </c>
      <c r="U95" s="1">
        <f t="shared" si="9"/>
        <v>0.19616691154898858</v>
      </c>
    </row>
    <row r="96" spans="1:21" x14ac:dyDescent="0.15">
      <c r="A96" s="1" t="s">
        <v>486</v>
      </c>
      <c r="B96" t="s">
        <v>1146</v>
      </c>
      <c r="C96" s="1" t="s">
        <v>888</v>
      </c>
      <c r="D96" s="1" t="s">
        <v>487</v>
      </c>
      <c r="E96" s="1">
        <v>3</v>
      </c>
      <c r="F96" s="1">
        <v>9</v>
      </c>
      <c r="G96" s="1">
        <v>9</v>
      </c>
      <c r="H96" s="1">
        <v>9</v>
      </c>
      <c r="I96" s="1">
        <v>37.1</v>
      </c>
      <c r="J96" s="1">
        <v>36.046999999999997</v>
      </c>
      <c r="K96" s="1">
        <v>120030000</v>
      </c>
      <c r="L96" s="1">
        <v>113730000</v>
      </c>
      <c r="M96" s="1">
        <v>141920000</v>
      </c>
      <c r="N96" s="1">
        <v>96998000</v>
      </c>
      <c r="O96" s="1">
        <v>92618000</v>
      </c>
      <c r="P96" s="1">
        <v>119990000</v>
      </c>
      <c r="Q96" s="1">
        <f t="shared" si="5"/>
        <v>685286000</v>
      </c>
      <c r="R96" s="1">
        <f t="shared" si="6"/>
        <v>125226666.66666667</v>
      </c>
      <c r="S96" s="1">
        <f t="shared" si="7"/>
        <v>103202000</v>
      </c>
      <c r="T96" s="1">
        <f t="shared" si="8"/>
        <v>1.2134131767472207</v>
      </c>
      <c r="U96" s="1">
        <f t="shared" si="9"/>
        <v>0.14141696194090683</v>
      </c>
    </row>
    <row r="97" spans="1:21" x14ac:dyDescent="0.15">
      <c r="A97" s="1" t="s">
        <v>450</v>
      </c>
      <c r="B97" t="s">
        <v>1145</v>
      </c>
      <c r="C97" s="1" t="s">
        <v>870</v>
      </c>
      <c r="D97" s="1" t="s">
        <v>451</v>
      </c>
      <c r="E97" s="1">
        <v>12</v>
      </c>
      <c r="F97" s="1">
        <v>5</v>
      </c>
      <c r="G97" s="1">
        <v>5</v>
      </c>
      <c r="H97" s="1">
        <v>5</v>
      </c>
      <c r="I97" s="1">
        <v>11.9</v>
      </c>
      <c r="J97" s="1">
        <v>58.506999999999998</v>
      </c>
      <c r="K97" s="1"/>
      <c r="L97" s="1">
        <v>23290000</v>
      </c>
      <c r="M97" s="1">
        <v>35362000</v>
      </c>
      <c r="N97" s="1">
        <v>26285000</v>
      </c>
      <c r="O97" s="1">
        <v>22020000</v>
      </c>
      <c r="P97" s="1">
        <v>24496000</v>
      </c>
      <c r="Q97" s="1">
        <f t="shared" si="5"/>
        <v>131453000</v>
      </c>
      <c r="R97" s="1">
        <f t="shared" si="6"/>
        <v>29326000</v>
      </c>
      <c r="S97" s="1">
        <f t="shared" si="7"/>
        <v>24267000</v>
      </c>
      <c r="T97" s="1">
        <f t="shared" si="8"/>
        <v>1.2084724110932543</v>
      </c>
      <c r="U97" s="1">
        <f t="shared" si="9"/>
        <v>0.36702745827990041</v>
      </c>
    </row>
    <row r="98" spans="1:21" x14ac:dyDescent="0.15">
      <c r="A98" s="1" t="s">
        <v>526</v>
      </c>
      <c r="B98" t="s">
        <v>1144</v>
      </c>
      <c r="C98" s="1" t="s">
        <v>661</v>
      </c>
      <c r="D98" s="1" t="s">
        <v>527</v>
      </c>
      <c r="E98" s="1">
        <v>10</v>
      </c>
      <c r="F98" s="1">
        <v>3</v>
      </c>
      <c r="G98" s="1">
        <v>3</v>
      </c>
      <c r="H98" s="1">
        <v>3</v>
      </c>
      <c r="I98" s="1">
        <v>4.0999999999999996</v>
      </c>
      <c r="J98" s="1">
        <v>72.846000000000004</v>
      </c>
      <c r="K98" s="1">
        <v>21719000</v>
      </c>
      <c r="L98" s="1">
        <v>36420000</v>
      </c>
      <c r="M98" s="1">
        <v>14916000</v>
      </c>
      <c r="N98" s="1">
        <v>20710000</v>
      </c>
      <c r="O98" s="1">
        <v>20231000</v>
      </c>
      <c r="P98" s="1">
        <v>19645000</v>
      </c>
      <c r="Q98" s="1">
        <f t="shared" si="5"/>
        <v>133641000</v>
      </c>
      <c r="R98" s="1">
        <f t="shared" si="6"/>
        <v>24351666.666666668</v>
      </c>
      <c r="S98" s="1">
        <f t="shared" si="7"/>
        <v>20195333.333333332</v>
      </c>
      <c r="T98" s="1">
        <f t="shared" si="8"/>
        <v>1.2058066219918795</v>
      </c>
      <c r="U98" s="1">
        <f t="shared" si="9"/>
        <v>0.54867977547095326</v>
      </c>
    </row>
    <row r="99" spans="1:21" x14ac:dyDescent="0.15">
      <c r="A99" s="1" t="s">
        <v>358</v>
      </c>
      <c r="B99" t="s">
        <v>1143</v>
      </c>
      <c r="C99" s="1" t="s">
        <v>830</v>
      </c>
      <c r="D99" s="1" t="s">
        <v>359</v>
      </c>
      <c r="E99" s="1">
        <v>3</v>
      </c>
      <c r="F99" s="1">
        <v>23</v>
      </c>
      <c r="G99" s="1">
        <v>23</v>
      </c>
      <c r="H99" s="1">
        <v>23</v>
      </c>
      <c r="I99" s="1">
        <v>45</v>
      </c>
      <c r="J99" s="1">
        <v>66.066000000000003</v>
      </c>
      <c r="K99" s="1">
        <v>6877800000</v>
      </c>
      <c r="L99" s="1">
        <v>4417100000</v>
      </c>
      <c r="M99" s="1">
        <v>5798500000</v>
      </c>
      <c r="N99" s="1">
        <v>4647400000</v>
      </c>
      <c r="O99" s="1">
        <v>4886400000</v>
      </c>
      <c r="P99" s="1">
        <v>4710600000</v>
      </c>
      <c r="Q99" s="1">
        <f t="shared" si="5"/>
        <v>31337800000</v>
      </c>
      <c r="R99" s="1">
        <f t="shared" si="6"/>
        <v>5697800000</v>
      </c>
      <c r="S99" s="1">
        <f t="shared" si="7"/>
        <v>4748133333.333333</v>
      </c>
      <c r="T99" s="1">
        <f t="shared" si="8"/>
        <v>1.2000084243632587</v>
      </c>
      <c r="U99" s="1">
        <f t="shared" si="9"/>
        <v>0.25522080487353827</v>
      </c>
    </row>
    <row r="100" spans="1:21" x14ac:dyDescent="0.15">
      <c r="A100" s="1" t="s">
        <v>570</v>
      </c>
      <c r="B100" t="s">
        <v>1142</v>
      </c>
      <c r="C100" s="1" t="s">
        <v>661</v>
      </c>
      <c r="D100" s="1" t="s">
        <v>571</v>
      </c>
      <c r="E100" s="1">
        <v>1</v>
      </c>
      <c r="F100" s="1">
        <v>37</v>
      </c>
      <c r="G100" s="1">
        <v>2</v>
      </c>
      <c r="H100" s="1">
        <v>2</v>
      </c>
      <c r="I100" s="1">
        <v>45</v>
      </c>
      <c r="J100" s="1">
        <v>104.72</v>
      </c>
      <c r="K100" s="1">
        <v>612320000</v>
      </c>
      <c r="L100" s="1">
        <v>279980000</v>
      </c>
      <c r="M100" s="1">
        <v>284790000</v>
      </c>
      <c r="N100" s="1">
        <v>372200000</v>
      </c>
      <c r="O100" s="1">
        <v>403480000</v>
      </c>
      <c r="P100" s="1">
        <v>206800000</v>
      </c>
      <c r="Q100" s="1">
        <f t="shared" si="5"/>
        <v>2159570000</v>
      </c>
      <c r="R100" s="1">
        <f t="shared" si="6"/>
        <v>392363333.33333331</v>
      </c>
      <c r="S100" s="1">
        <f t="shared" si="7"/>
        <v>327493333.33333331</v>
      </c>
      <c r="T100" s="1">
        <f t="shared" si="8"/>
        <v>1.1980803680482046</v>
      </c>
      <c r="U100" s="1">
        <f t="shared" si="9"/>
        <v>0.6332293028247914</v>
      </c>
    </row>
    <row r="101" spans="1:21" x14ac:dyDescent="0.15">
      <c r="A101" s="1" t="s">
        <v>98</v>
      </c>
      <c r="B101" t="s">
        <v>1141</v>
      </c>
      <c r="C101" s="1" t="s">
        <v>701</v>
      </c>
      <c r="D101" s="1" t="s">
        <v>99</v>
      </c>
      <c r="E101" s="1">
        <v>10</v>
      </c>
      <c r="F101" s="1">
        <v>44</v>
      </c>
      <c r="G101" s="1">
        <v>44</v>
      </c>
      <c r="H101" s="1">
        <v>44</v>
      </c>
      <c r="I101" s="1">
        <v>58.4</v>
      </c>
      <c r="J101" s="1">
        <v>94.971999999999994</v>
      </c>
      <c r="K101" s="1">
        <v>65653000000</v>
      </c>
      <c r="L101" s="1">
        <v>90704000000</v>
      </c>
      <c r="M101" s="1">
        <v>48446000000</v>
      </c>
      <c r="N101" s="1">
        <v>55969000000</v>
      </c>
      <c r="O101" s="1">
        <v>62655000000</v>
      </c>
      <c r="P101" s="1">
        <v>53276000000</v>
      </c>
      <c r="Q101" s="1">
        <f t="shared" si="5"/>
        <v>376703000000</v>
      </c>
      <c r="R101" s="1">
        <f t="shared" si="6"/>
        <v>68267666666.666664</v>
      </c>
      <c r="S101" s="1">
        <f t="shared" si="7"/>
        <v>57300000000</v>
      </c>
      <c r="T101" s="1">
        <f t="shared" si="8"/>
        <v>1.1914077952297848</v>
      </c>
      <c r="U101" s="1">
        <f t="shared" si="9"/>
        <v>0.43255398332913014</v>
      </c>
    </row>
    <row r="102" spans="1:21" x14ac:dyDescent="0.15">
      <c r="A102" s="1" t="s">
        <v>60</v>
      </c>
      <c r="B102" t="s">
        <v>1140</v>
      </c>
      <c r="C102" s="1" t="s">
        <v>682</v>
      </c>
      <c r="D102" s="1" t="s">
        <v>61</v>
      </c>
      <c r="E102" s="1">
        <v>11</v>
      </c>
      <c r="F102" s="1">
        <v>35</v>
      </c>
      <c r="G102" s="1">
        <v>35</v>
      </c>
      <c r="H102" s="1">
        <v>35</v>
      </c>
      <c r="I102" s="1">
        <v>65.5</v>
      </c>
      <c r="J102" s="1">
        <v>52.601999999999997</v>
      </c>
      <c r="K102" s="1">
        <v>65113000000</v>
      </c>
      <c r="L102" s="1">
        <v>55094000000</v>
      </c>
      <c r="M102" s="1">
        <v>61990000000</v>
      </c>
      <c r="N102" s="1">
        <v>47744000000</v>
      </c>
      <c r="O102" s="1">
        <v>48998000000</v>
      </c>
      <c r="P102" s="1">
        <v>57343000000</v>
      </c>
      <c r="Q102" s="1">
        <f t="shared" si="5"/>
        <v>336282000000</v>
      </c>
      <c r="R102" s="1">
        <f t="shared" si="6"/>
        <v>60732333333.333336</v>
      </c>
      <c r="S102" s="1">
        <f t="shared" si="7"/>
        <v>51361666666.666664</v>
      </c>
      <c r="T102" s="1">
        <f t="shared" si="8"/>
        <v>1.1824447545186099</v>
      </c>
      <c r="U102" s="1">
        <f t="shared" si="9"/>
        <v>9.0728831215388467E-2</v>
      </c>
    </row>
    <row r="103" spans="1:21" x14ac:dyDescent="0.15">
      <c r="A103" s="1" t="s">
        <v>362</v>
      </c>
      <c r="B103" t="s">
        <v>1139</v>
      </c>
      <c r="C103" s="1" t="s">
        <v>832</v>
      </c>
      <c r="D103" s="1" t="s">
        <v>363</v>
      </c>
      <c r="E103" s="1">
        <v>11</v>
      </c>
      <c r="F103" s="1">
        <v>19</v>
      </c>
      <c r="G103" s="1">
        <v>19</v>
      </c>
      <c r="H103" s="1">
        <v>19</v>
      </c>
      <c r="I103" s="1">
        <v>62.2</v>
      </c>
      <c r="J103" s="1">
        <v>46.311999999999998</v>
      </c>
      <c r="K103" s="1">
        <v>9498900000</v>
      </c>
      <c r="L103" s="1">
        <v>8416100000</v>
      </c>
      <c r="M103" s="1">
        <v>9198200000</v>
      </c>
      <c r="N103" s="1">
        <v>8032000000</v>
      </c>
      <c r="O103" s="1">
        <v>8191000000</v>
      </c>
      <c r="P103" s="1">
        <v>6716900000</v>
      </c>
      <c r="Q103" s="1">
        <f t="shared" si="5"/>
        <v>50053100000</v>
      </c>
      <c r="R103" s="1">
        <f t="shared" si="6"/>
        <v>9037733333.333334</v>
      </c>
      <c r="S103" s="1">
        <f t="shared" si="7"/>
        <v>7646633333.333333</v>
      </c>
      <c r="T103" s="1">
        <f t="shared" si="8"/>
        <v>1.1819231993164749</v>
      </c>
      <c r="U103" s="1">
        <f t="shared" si="9"/>
        <v>7.0433064746294891E-2</v>
      </c>
    </row>
    <row r="104" spans="1:21" x14ac:dyDescent="0.15">
      <c r="A104" s="1" t="s">
        <v>616</v>
      </c>
      <c r="B104" t="s">
        <v>1138</v>
      </c>
      <c r="C104" s="1" t="s">
        <v>661</v>
      </c>
      <c r="D104" s="1" t="s">
        <v>617</v>
      </c>
      <c r="E104" s="1">
        <v>7</v>
      </c>
      <c r="F104" s="1">
        <v>34</v>
      </c>
      <c r="G104" s="1">
        <v>34</v>
      </c>
      <c r="H104" s="1">
        <v>2</v>
      </c>
      <c r="I104" s="1">
        <v>62.1</v>
      </c>
      <c r="J104" s="1">
        <v>80.299000000000007</v>
      </c>
      <c r="K104" s="1">
        <v>9645100000</v>
      </c>
      <c r="L104" s="1">
        <v>10338000000</v>
      </c>
      <c r="M104" s="1">
        <v>9653300000</v>
      </c>
      <c r="N104" s="1">
        <v>8158700000</v>
      </c>
      <c r="O104" s="1">
        <v>8941300000</v>
      </c>
      <c r="P104" s="1">
        <v>7982900000</v>
      </c>
      <c r="Q104" s="1">
        <f t="shared" si="5"/>
        <v>54719300000</v>
      </c>
      <c r="R104" s="1">
        <f t="shared" si="6"/>
        <v>9878800000</v>
      </c>
      <c r="S104" s="1">
        <f t="shared" si="7"/>
        <v>8360966666.666667</v>
      </c>
      <c r="T104" s="1">
        <f t="shared" si="8"/>
        <v>1.1815380199259256</v>
      </c>
      <c r="U104" s="1">
        <f t="shared" si="9"/>
        <v>1.5299111837636513E-2</v>
      </c>
    </row>
    <row r="105" spans="1:21" x14ac:dyDescent="0.15">
      <c r="A105" s="1" t="s">
        <v>276</v>
      </c>
      <c r="B105" t="s">
        <v>1137</v>
      </c>
      <c r="C105" s="1" t="s">
        <v>791</v>
      </c>
      <c r="D105" s="1" t="s">
        <v>277</v>
      </c>
      <c r="E105" s="1">
        <v>16</v>
      </c>
      <c r="F105" s="1">
        <v>9</v>
      </c>
      <c r="G105" s="1">
        <v>9</v>
      </c>
      <c r="H105" s="1">
        <v>9</v>
      </c>
      <c r="I105" s="1">
        <v>13.1</v>
      </c>
      <c r="J105" s="1">
        <v>92.338999999999999</v>
      </c>
      <c r="K105" s="1">
        <v>37610000</v>
      </c>
      <c r="L105" s="1">
        <v>51606000</v>
      </c>
      <c r="M105" s="1">
        <v>45128000</v>
      </c>
      <c r="N105" s="1">
        <v>45667000</v>
      </c>
      <c r="O105" s="1">
        <v>34782000</v>
      </c>
      <c r="P105" s="1">
        <v>33727000</v>
      </c>
      <c r="Q105" s="1">
        <f t="shared" si="5"/>
        <v>248520000</v>
      </c>
      <c r="R105" s="1">
        <f t="shared" si="6"/>
        <v>44781333.333333336</v>
      </c>
      <c r="S105" s="1">
        <f t="shared" si="7"/>
        <v>38058666.666666664</v>
      </c>
      <c r="T105" s="1">
        <f t="shared" si="8"/>
        <v>1.1766395739910316</v>
      </c>
      <c r="U105" s="1">
        <f t="shared" si="9"/>
        <v>0.29323158654850662</v>
      </c>
    </row>
    <row r="106" spans="1:21" x14ac:dyDescent="0.15">
      <c r="A106" s="1" t="s">
        <v>448</v>
      </c>
      <c r="B106" t="s">
        <v>1136</v>
      </c>
      <c r="C106" s="1" t="s">
        <v>869</v>
      </c>
      <c r="D106" s="1" t="s">
        <v>449</v>
      </c>
      <c r="E106" s="1">
        <v>2</v>
      </c>
      <c r="F106" s="1">
        <v>4</v>
      </c>
      <c r="G106" s="1">
        <v>4</v>
      </c>
      <c r="H106" s="1">
        <v>4</v>
      </c>
      <c r="I106" s="1">
        <v>5.0999999999999996</v>
      </c>
      <c r="J106" s="1">
        <v>122.29</v>
      </c>
      <c r="K106" s="1">
        <v>42019000</v>
      </c>
      <c r="L106" s="1">
        <v>22914000</v>
      </c>
      <c r="M106" s="1">
        <v>31689000</v>
      </c>
      <c r="N106" s="1">
        <v>27785000</v>
      </c>
      <c r="O106" s="1">
        <v>24881000</v>
      </c>
      <c r="P106" s="1">
        <v>29609000</v>
      </c>
      <c r="Q106" s="1">
        <f t="shared" si="5"/>
        <v>178897000</v>
      </c>
      <c r="R106" s="1">
        <f t="shared" si="6"/>
        <v>32207333.333333332</v>
      </c>
      <c r="S106" s="1">
        <f t="shared" si="7"/>
        <v>27425000</v>
      </c>
      <c r="T106" s="1">
        <f t="shared" si="8"/>
        <v>1.1743786083257368</v>
      </c>
      <c r="U106" s="1">
        <f t="shared" si="9"/>
        <v>0.44796364332835376</v>
      </c>
    </row>
    <row r="107" spans="1:21" x14ac:dyDescent="0.15">
      <c r="A107" s="1" t="s">
        <v>340</v>
      </c>
      <c r="B107" t="s">
        <v>1135</v>
      </c>
      <c r="C107" s="1" t="s">
        <v>822</v>
      </c>
      <c r="D107" s="1" t="s">
        <v>341</v>
      </c>
      <c r="E107" s="1">
        <v>6</v>
      </c>
      <c r="F107" s="1">
        <v>8</v>
      </c>
      <c r="G107" s="1">
        <v>8</v>
      </c>
      <c r="H107" s="1">
        <v>8</v>
      </c>
      <c r="I107" s="1">
        <v>26.2</v>
      </c>
      <c r="J107" s="1">
        <v>51.276000000000003</v>
      </c>
      <c r="K107" s="1">
        <v>763130000</v>
      </c>
      <c r="L107" s="1">
        <v>912020000</v>
      </c>
      <c r="M107" s="1">
        <v>921930000</v>
      </c>
      <c r="N107" s="1">
        <v>809660000</v>
      </c>
      <c r="O107" s="1">
        <v>478450000</v>
      </c>
      <c r="P107" s="1">
        <v>926680000</v>
      </c>
      <c r="Q107" s="1">
        <f t="shared" si="5"/>
        <v>4811870000</v>
      </c>
      <c r="R107" s="1">
        <f t="shared" si="6"/>
        <v>865693333.33333337</v>
      </c>
      <c r="S107" s="1">
        <f t="shared" si="7"/>
        <v>738263333.33333337</v>
      </c>
      <c r="T107" s="1">
        <f t="shared" si="8"/>
        <v>1.1726077867427611</v>
      </c>
      <c r="U107" s="1">
        <f t="shared" si="9"/>
        <v>0.42535135910523358</v>
      </c>
    </row>
    <row r="108" spans="1:21" x14ac:dyDescent="0.15">
      <c r="A108" s="1" t="s">
        <v>208</v>
      </c>
      <c r="B108" t="s">
        <v>1134</v>
      </c>
      <c r="C108" s="1" t="s">
        <v>756</v>
      </c>
      <c r="D108" s="1" t="s">
        <v>209</v>
      </c>
      <c r="E108" s="1">
        <v>2</v>
      </c>
      <c r="F108" s="1">
        <v>19</v>
      </c>
      <c r="G108" s="1">
        <v>19</v>
      </c>
      <c r="H108" s="1">
        <v>19</v>
      </c>
      <c r="I108" s="1">
        <v>46.1</v>
      </c>
      <c r="J108" s="1">
        <v>65.162999999999997</v>
      </c>
      <c r="K108" s="1">
        <v>7916900000</v>
      </c>
      <c r="L108" s="1">
        <v>7515200000</v>
      </c>
      <c r="M108" s="1">
        <v>7064200000</v>
      </c>
      <c r="N108" s="1">
        <v>5880100000</v>
      </c>
      <c r="O108" s="1">
        <v>6500800000</v>
      </c>
      <c r="P108" s="1">
        <v>6879200000</v>
      </c>
      <c r="Q108" s="1">
        <f t="shared" si="5"/>
        <v>41756400000</v>
      </c>
      <c r="R108" s="1">
        <f t="shared" si="6"/>
        <v>7498766666.666667</v>
      </c>
      <c r="S108" s="1">
        <f t="shared" si="7"/>
        <v>6420033333.333333</v>
      </c>
      <c r="T108" s="1">
        <f t="shared" si="8"/>
        <v>1.1680261265517833</v>
      </c>
      <c r="U108" s="1">
        <f t="shared" si="9"/>
        <v>4.7427657422724048E-2</v>
      </c>
    </row>
    <row r="109" spans="1:21" x14ac:dyDescent="0.15">
      <c r="A109" s="1" t="s">
        <v>438</v>
      </c>
      <c r="B109" t="s">
        <v>1133</v>
      </c>
      <c r="C109" s="1" t="s">
        <v>865</v>
      </c>
      <c r="D109" s="1" t="s">
        <v>439</v>
      </c>
      <c r="E109" s="1">
        <v>6</v>
      </c>
      <c r="F109" s="1">
        <v>4</v>
      </c>
      <c r="G109" s="1">
        <v>4</v>
      </c>
      <c r="H109" s="1">
        <v>4</v>
      </c>
      <c r="I109" s="1">
        <v>12.2</v>
      </c>
      <c r="J109" s="1">
        <v>45.078000000000003</v>
      </c>
      <c r="K109" s="1">
        <v>40737000</v>
      </c>
      <c r="L109" s="1"/>
      <c r="M109" s="1">
        <v>32462000</v>
      </c>
      <c r="N109" s="1">
        <v>36938000</v>
      </c>
      <c r="O109" s="1">
        <v>24827000</v>
      </c>
      <c r="P109" s="1">
        <v>32324000</v>
      </c>
      <c r="Q109" s="1">
        <f t="shared" si="5"/>
        <v>167288000</v>
      </c>
      <c r="R109" s="1">
        <f t="shared" si="6"/>
        <v>36599500</v>
      </c>
      <c r="S109" s="1">
        <f t="shared" si="7"/>
        <v>31363000</v>
      </c>
      <c r="T109" s="1">
        <f t="shared" si="8"/>
        <v>1.1669642572457992</v>
      </c>
      <c r="U109" s="1">
        <f t="shared" si="9"/>
        <v>0.41140671408805218</v>
      </c>
    </row>
    <row r="110" spans="1:21" x14ac:dyDescent="0.15">
      <c r="A110" s="1" t="s">
        <v>102</v>
      </c>
      <c r="B110" t="s">
        <v>1132</v>
      </c>
      <c r="C110" s="1" t="s">
        <v>703</v>
      </c>
      <c r="D110" s="1" t="s">
        <v>103</v>
      </c>
      <c r="E110" s="1">
        <v>5</v>
      </c>
      <c r="F110" s="1">
        <v>33</v>
      </c>
      <c r="G110" s="1">
        <v>33</v>
      </c>
      <c r="H110" s="1">
        <v>6</v>
      </c>
      <c r="I110" s="1">
        <v>74.599999999999994</v>
      </c>
      <c r="J110" s="1">
        <v>49.496000000000002</v>
      </c>
      <c r="K110" s="1">
        <v>48380000000</v>
      </c>
      <c r="L110" s="1">
        <v>61771000000</v>
      </c>
      <c r="M110" s="1">
        <v>41000000000</v>
      </c>
      <c r="N110" s="1">
        <v>45516000000</v>
      </c>
      <c r="O110" s="1">
        <v>41058000000</v>
      </c>
      <c r="P110" s="1">
        <v>43104000000</v>
      </c>
      <c r="Q110" s="1">
        <f t="shared" si="5"/>
        <v>280829000000</v>
      </c>
      <c r="R110" s="1">
        <f t="shared" si="6"/>
        <v>50383666666.666664</v>
      </c>
      <c r="S110" s="1">
        <f t="shared" si="7"/>
        <v>43226000000</v>
      </c>
      <c r="T110" s="1">
        <f t="shared" si="8"/>
        <v>1.1655870695106341</v>
      </c>
      <c r="U110" s="1">
        <f t="shared" si="9"/>
        <v>0.31355316879533973</v>
      </c>
    </row>
    <row r="111" spans="1:21" x14ac:dyDescent="0.15">
      <c r="A111" s="1" t="s">
        <v>70</v>
      </c>
      <c r="B111" t="s">
        <v>1131</v>
      </c>
      <c r="C111" s="1" t="s">
        <v>687</v>
      </c>
      <c r="D111" s="1" t="s">
        <v>71</v>
      </c>
      <c r="E111" s="1">
        <v>2</v>
      </c>
      <c r="F111" s="1">
        <v>98</v>
      </c>
      <c r="G111" s="1">
        <v>98</v>
      </c>
      <c r="H111" s="1">
        <v>87</v>
      </c>
      <c r="I111" s="1">
        <v>73.7</v>
      </c>
      <c r="J111" s="1">
        <v>188.3</v>
      </c>
      <c r="K111" s="1">
        <v>32147000000</v>
      </c>
      <c r="L111" s="1">
        <v>25638000000</v>
      </c>
      <c r="M111" s="1">
        <v>29752000000</v>
      </c>
      <c r="N111" s="1">
        <v>25056000000</v>
      </c>
      <c r="O111" s="1">
        <v>23996000000</v>
      </c>
      <c r="P111" s="1">
        <v>26231000000</v>
      </c>
      <c r="Q111" s="1">
        <f t="shared" si="5"/>
        <v>162820000000</v>
      </c>
      <c r="R111" s="1">
        <f t="shared" si="6"/>
        <v>29179000000</v>
      </c>
      <c r="S111" s="1">
        <f t="shared" si="7"/>
        <v>25094333333.333332</v>
      </c>
      <c r="T111" s="1">
        <f t="shared" si="8"/>
        <v>1.1627724718728001</v>
      </c>
      <c r="U111" s="1">
        <f t="shared" si="9"/>
        <v>0.11158988399380189</v>
      </c>
    </row>
    <row r="112" spans="1:21" x14ac:dyDescent="0.15">
      <c r="A112" s="1" t="s">
        <v>470</v>
      </c>
      <c r="B112" t="s">
        <v>1130</v>
      </c>
      <c r="C112" s="1" t="s">
        <v>880</v>
      </c>
      <c r="D112" s="1" t="s">
        <v>471</v>
      </c>
      <c r="E112" s="1">
        <v>1</v>
      </c>
      <c r="F112" s="1">
        <v>6</v>
      </c>
      <c r="G112" s="1">
        <v>6</v>
      </c>
      <c r="H112" s="1">
        <v>6</v>
      </c>
      <c r="I112" s="1">
        <v>13.8</v>
      </c>
      <c r="J112" s="1">
        <v>71.712000000000003</v>
      </c>
      <c r="K112" s="1">
        <v>227060000</v>
      </c>
      <c r="L112" s="1">
        <v>187900000</v>
      </c>
      <c r="M112" s="1">
        <v>272070000</v>
      </c>
      <c r="N112" s="1">
        <v>221590000</v>
      </c>
      <c r="O112" s="1">
        <v>134060000</v>
      </c>
      <c r="P112" s="1">
        <v>237410000</v>
      </c>
      <c r="Q112" s="1">
        <f t="shared" si="5"/>
        <v>1280090000</v>
      </c>
      <c r="R112" s="1">
        <f t="shared" si="6"/>
        <v>229010000</v>
      </c>
      <c r="S112" s="1">
        <f t="shared" si="7"/>
        <v>197686666.66666666</v>
      </c>
      <c r="T112" s="1">
        <f t="shared" si="8"/>
        <v>1.1584493980372981</v>
      </c>
      <c r="U112" s="1">
        <f t="shared" si="9"/>
        <v>0.48043738654954726</v>
      </c>
    </row>
    <row r="113" spans="1:21" x14ac:dyDescent="0.15">
      <c r="A113" s="1" t="s">
        <v>282</v>
      </c>
      <c r="B113" t="s">
        <v>1129</v>
      </c>
      <c r="C113" s="1" t="s">
        <v>793</v>
      </c>
      <c r="D113" s="1" t="s">
        <v>283</v>
      </c>
      <c r="E113" s="1">
        <v>5</v>
      </c>
      <c r="F113" s="1">
        <v>4</v>
      </c>
      <c r="G113" s="1">
        <v>4</v>
      </c>
      <c r="H113" s="1">
        <v>4</v>
      </c>
      <c r="I113" s="1">
        <v>15.2</v>
      </c>
      <c r="J113" s="1">
        <v>39.579000000000001</v>
      </c>
      <c r="K113" s="1">
        <v>118590000</v>
      </c>
      <c r="L113" s="1">
        <v>74612000</v>
      </c>
      <c r="M113" s="1">
        <v>96134000</v>
      </c>
      <c r="N113" s="1">
        <v>114230000</v>
      </c>
      <c r="O113" s="1">
        <v>59562000</v>
      </c>
      <c r="P113" s="1">
        <v>77266000</v>
      </c>
      <c r="Q113" s="1">
        <f t="shared" si="5"/>
        <v>540394000</v>
      </c>
      <c r="R113" s="1">
        <f t="shared" si="6"/>
        <v>96445333.333333328</v>
      </c>
      <c r="S113" s="1">
        <f t="shared" si="7"/>
        <v>83686000</v>
      </c>
      <c r="T113" s="1">
        <f t="shared" si="8"/>
        <v>1.1524667606688495</v>
      </c>
      <c r="U113" s="1">
        <f t="shared" si="9"/>
        <v>0.56753029734329674</v>
      </c>
    </row>
    <row r="114" spans="1:21" x14ac:dyDescent="0.15">
      <c r="A114" s="1" t="s">
        <v>214</v>
      </c>
      <c r="B114" t="s">
        <v>1128</v>
      </c>
      <c r="C114" s="1" t="s">
        <v>759</v>
      </c>
      <c r="D114" s="1" t="s">
        <v>215</v>
      </c>
      <c r="E114" s="1">
        <v>2</v>
      </c>
      <c r="F114" s="1">
        <v>12</v>
      </c>
      <c r="G114" s="1">
        <v>12</v>
      </c>
      <c r="H114" s="1">
        <v>12</v>
      </c>
      <c r="I114" s="1">
        <v>79.7</v>
      </c>
      <c r="J114" s="1">
        <v>22.277000000000001</v>
      </c>
      <c r="K114" s="1">
        <v>6747400000</v>
      </c>
      <c r="L114" s="1">
        <v>6200300000</v>
      </c>
      <c r="M114" s="1">
        <v>5473900000</v>
      </c>
      <c r="N114" s="1">
        <v>5238900000</v>
      </c>
      <c r="O114" s="1">
        <v>5354300000</v>
      </c>
      <c r="P114" s="1">
        <v>5431400000</v>
      </c>
      <c r="Q114" s="1">
        <f t="shared" si="5"/>
        <v>34446200000</v>
      </c>
      <c r="R114" s="1">
        <f t="shared" si="6"/>
        <v>6140533333.333333</v>
      </c>
      <c r="S114" s="1">
        <f t="shared" si="7"/>
        <v>5341533333.333333</v>
      </c>
      <c r="T114" s="1">
        <f t="shared" si="8"/>
        <v>1.1495825168802964</v>
      </c>
      <c r="U114" s="1">
        <f t="shared" si="9"/>
        <v>9.8892071341485241E-2</v>
      </c>
    </row>
    <row r="115" spans="1:21" x14ac:dyDescent="0.15">
      <c r="A115" s="1" t="s">
        <v>532</v>
      </c>
      <c r="B115" t="s">
        <v>1127</v>
      </c>
      <c r="C115" s="1" t="s">
        <v>712</v>
      </c>
      <c r="D115" s="1" t="s">
        <v>533</v>
      </c>
      <c r="E115" s="1">
        <v>7</v>
      </c>
      <c r="F115" s="1">
        <v>107</v>
      </c>
      <c r="G115" s="1">
        <v>107</v>
      </c>
      <c r="H115" s="1">
        <v>0</v>
      </c>
      <c r="I115" s="1">
        <v>63</v>
      </c>
      <c r="J115" s="1">
        <v>259.20999999999998</v>
      </c>
      <c r="K115" s="1">
        <v>85926000000</v>
      </c>
      <c r="L115" s="1">
        <v>116130000000</v>
      </c>
      <c r="M115" s="1">
        <v>86963000000</v>
      </c>
      <c r="N115" s="1">
        <v>88766000000</v>
      </c>
      <c r="O115" s="1">
        <v>72940000000</v>
      </c>
      <c r="P115" s="1">
        <v>90035000000</v>
      </c>
      <c r="Q115" s="1">
        <f t="shared" si="5"/>
        <v>540760000000</v>
      </c>
      <c r="R115" s="1">
        <f t="shared" si="6"/>
        <v>96339666666.666672</v>
      </c>
      <c r="S115" s="1">
        <f t="shared" si="7"/>
        <v>83913666666.666672</v>
      </c>
      <c r="T115" s="1">
        <f t="shared" si="8"/>
        <v>1.1480807655487186</v>
      </c>
      <c r="U115" s="1">
        <f t="shared" si="9"/>
        <v>0.33414246971745293</v>
      </c>
    </row>
    <row r="116" spans="1:21" x14ac:dyDescent="0.15">
      <c r="A116" s="1" t="s">
        <v>324</v>
      </c>
      <c r="B116" t="s">
        <v>1126</v>
      </c>
      <c r="C116" s="1" t="s">
        <v>814</v>
      </c>
      <c r="D116" s="1" t="s">
        <v>325</v>
      </c>
      <c r="E116" s="1">
        <v>3</v>
      </c>
      <c r="F116" s="1">
        <v>6</v>
      </c>
      <c r="G116" s="1">
        <v>6</v>
      </c>
      <c r="H116" s="1">
        <v>6</v>
      </c>
      <c r="I116" s="1">
        <v>5.9</v>
      </c>
      <c r="J116" s="1">
        <v>162</v>
      </c>
      <c r="K116" s="1">
        <v>45987000</v>
      </c>
      <c r="L116" s="1">
        <v>43968000</v>
      </c>
      <c r="M116" s="1">
        <v>93709000</v>
      </c>
      <c r="N116" s="1">
        <v>58976000</v>
      </c>
      <c r="O116" s="1">
        <v>39194000</v>
      </c>
      <c r="P116" s="1">
        <v>62153000</v>
      </c>
      <c r="Q116" s="1">
        <f t="shared" si="5"/>
        <v>343987000</v>
      </c>
      <c r="R116" s="1">
        <f t="shared" si="6"/>
        <v>61221333.333333336</v>
      </c>
      <c r="S116" s="1">
        <f t="shared" si="7"/>
        <v>53441000</v>
      </c>
      <c r="T116" s="1">
        <f t="shared" si="8"/>
        <v>1.1455873455461787</v>
      </c>
      <c r="U116" s="1">
        <f t="shared" si="9"/>
        <v>0.6841169426316478</v>
      </c>
    </row>
    <row r="117" spans="1:21" x14ac:dyDescent="0.15">
      <c r="A117" s="1" t="s">
        <v>502</v>
      </c>
      <c r="B117" t="s">
        <v>1125</v>
      </c>
      <c r="C117" s="1" t="s">
        <v>895</v>
      </c>
      <c r="D117" s="1" t="s">
        <v>503</v>
      </c>
      <c r="E117" s="1">
        <v>1</v>
      </c>
      <c r="F117" s="1">
        <v>4</v>
      </c>
      <c r="G117" s="1">
        <v>4</v>
      </c>
      <c r="H117" s="1">
        <v>4</v>
      </c>
      <c r="I117" s="1">
        <v>8.1</v>
      </c>
      <c r="J117" s="1">
        <v>54.066000000000003</v>
      </c>
      <c r="K117" s="1">
        <v>26795000</v>
      </c>
      <c r="L117" s="1">
        <v>21417000</v>
      </c>
      <c r="M117" s="1">
        <v>18278000</v>
      </c>
      <c r="N117" s="1">
        <v>17797000</v>
      </c>
      <c r="O117" s="1"/>
      <c r="P117" s="1">
        <v>20899000</v>
      </c>
      <c r="Q117" s="1">
        <f t="shared" si="5"/>
        <v>105186000</v>
      </c>
      <c r="R117" s="1">
        <f t="shared" si="6"/>
        <v>22163333.333333332</v>
      </c>
      <c r="S117" s="1">
        <f t="shared" si="7"/>
        <v>19348000</v>
      </c>
      <c r="T117" s="1">
        <f t="shared" si="8"/>
        <v>1.1455103025291158</v>
      </c>
      <c r="U117" s="1">
        <f t="shared" si="9"/>
        <v>0.46981998133602898</v>
      </c>
    </row>
    <row r="118" spans="1:21" x14ac:dyDescent="0.15">
      <c r="A118" s="1" t="s">
        <v>100</v>
      </c>
      <c r="B118" t="s">
        <v>1124</v>
      </c>
      <c r="C118" s="1" t="s">
        <v>702</v>
      </c>
      <c r="D118" s="1" t="s">
        <v>101</v>
      </c>
      <c r="E118" s="1">
        <v>6</v>
      </c>
      <c r="F118" s="1">
        <v>39</v>
      </c>
      <c r="G118" s="1">
        <v>39</v>
      </c>
      <c r="H118" s="1">
        <v>39</v>
      </c>
      <c r="I118" s="1">
        <v>72.3</v>
      </c>
      <c r="J118" s="1">
        <v>55.927999999999997</v>
      </c>
      <c r="K118" s="1">
        <v>51437000000</v>
      </c>
      <c r="L118" s="1">
        <v>67629000000</v>
      </c>
      <c r="M118" s="1">
        <v>37727000000</v>
      </c>
      <c r="N118" s="1">
        <v>50873000000</v>
      </c>
      <c r="O118" s="1">
        <v>44548000000</v>
      </c>
      <c r="P118" s="1">
        <v>42550000000</v>
      </c>
      <c r="Q118" s="1">
        <f t="shared" si="5"/>
        <v>294764000000</v>
      </c>
      <c r="R118" s="1">
        <f t="shared" si="6"/>
        <v>52264333333.333336</v>
      </c>
      <c r="S118" s="1">
        <f t="shared" si="7"/>
        <v>45990333333.333336</v>
      </c>
      <c r="T118" s="1">
        <f t="shared" si="8"/>
        <v>1.1364199723130224</v>
      </c>
      <c r="U118" s="1">
        <f t="shared" si="9"/>
        <v>0.52406369686994858</v>
      </c>
    </row>
    <row r="119" spans="1:21" x14ac:dyDescent="0.15">
      <c r="A119" s="1" t="s">
        <v>106</v>
      </c>
      <c r="B119" t="s">
        <v>1123</v>
      </c>
      <c r="C119" s="1" t="s">
        <v>705</v>
      </c>
      <c r="D119" s="1" t="s">
        <v>107</v>
      </c>
      <c r="E119" s="1">
        <v>2</v>
      </c>
      <c r="F119" s="1">
        <v>9</v>
      </c>
      <c r="G119" s="1">
        <v>9</v>
      </c>
      <c r="H119" s="1">
        <v>9</v>
      </c>
      <c r="I119" s="1">
        <v>39.9</v>
      </c>
      <c r="J119" s="1">
        <v>25.387</v>
      </c>
      <c r="K119" s="1">
        <v>11652000000</v>
      </c>
      <c r="L119" s="1">
        <v>10314000000</v>
      </c>
      <c r="M119" s="1">
        <v>10632000000</v>
      </c>
      <c r="N119" s="1">
        <v>9835300000</v>
      </c>
      <c r="O119" s="1">
        <v>11260000000</v>
      </c>
      <c r="P119" s="1">
        <v>7605500000</v>
      </c>
      <c r="Q119" s="1">
        <f t="shared" si="5"/>
        <v>61298800000</v>
      </c>
      <c r="R119" s="1">
        <f t="shared" si="6"/>
        <v>10866000000</v>
      </c>
      <c r="S119" s="1">
        <f t="shared" si="7"/>
        <v>9566933333.333334</v>
      </c>
      <c r="T119" s="1">
        <f t="shared" si="8"/>
        <v>1.1357871557587245</v>
      </c>
      <c r="U119" s="1">
        <f t="shared" si="9"/>
        <v>0.31714593842535854</v>
      </c>
    </row>
    <row r="120" spans="1:21" x14ac:dyDescent="0.15">
      <c r="A120" s="1" t="s">
        <v>384</v>
      </c>
      <c r="B120" t="s">
        <v>1122</v>
      </c>
      <c r="C120" s="1" t="s">
        <v>842</v>
      </c>
      <c r="D120" s="1" t="s">
        <v>385</v>
      </c>
      <c r="E120" s="1">
        <v>3</v>
      </c>
      <c r="F120" s="1">
        <v>14</v>
      </c>
      <c r="G120" s="1">
        <v>14</v>
      </c>
      <c r="H120" s="1">
        <v>14</v>
      </c>
      <c r="I120" s="1">
        <v>43.2</v>
      </c>
      <c r="J120" s="1">
        <v>38.429000000000002</v>
      </c>
      <c r="K120" s="1">
        <v>5509300000</v>
      </c>
      <c r="L120" s="1">
        <v>4986000000</v>
      </c>
      <c r="M120" s="1">
        <v>5358500000</v>
      </c>
      <c r="N120" s="1">
        <v>4801000000</v>
      </c>
      <c r="O120" s="1">
        <v>4585400000</v>
      </c>
      <c r="P120" s="1">
        <v>4627900000</v>
      </c>
      <c r="Q120" s="1">
        <f t="shared" si="5"/>
        <v>29868100000</v>
      </c>
      <c r="R120" s="1">
        <f t="shared" si="6"/>
        <v>5284600000</v>
      </c>
      <c r="S120" s="1">
        <f t="shared" si="7"/>
        <v>4671433333.333333</v>
      </c>
      <c r="T120" s="1">
        <f t="shared" si="8"/>
        <v>1.131258785668924</v>
      </c>
      <c r="U120" s="1">
        <f t="shared" si="9"/>
        <v>2.2160116735143152E-2</v>
      </c>
    </row>
    <row r="121" spans="1:21" x14ac:dyDescent="0.15">
      <c r="A121" s="1" t="s">
        <v>404</v>
      </c>
      <c r="B121" t="s">
        <v>1121</v>
      </c>
      <c r="C121" s="1" t="s">
        <v>851</v>
      </c>
      <c r="D121" s="1" t="s">
        <v>405</v>
      </c>
      <c r="E121" s="1">
        <v>13</v>
      </c>
      <c r="F121" s="1">
        <v>4</v>
      </c>
      <c r="G121" s="1">
        <v>4</v>
      </c>
      <c r="H121" s="1">
        <v>2</v>
      </c>
      <c r="I121" s="1">
        <v>20.399999999999999</v>
      </c>
      <c r="J121" s="1">
        <v>27.745000000000001</v>
      </c>
      <c r="K121" s="1">
        <v>10272000</v>
      </c>
      <c r="L121" s="1">
        <v>33093000</v>
      </c>
      <c r="M121" s="1">
        <v>16455000</v>
      </c>
      <c r="N121" s="1">
        <v>12989000</v>
      </c>
      <c r="O121" s="1">
        <v>22315000</v>
      </c>
      <c r="P121" s="1"/>
      <c r="Q121" s="1">
        <f t="shared" si="5"/>
        <v>95124000</v>
      </c>
      <c r="R121" s="1">
        <f t="shared" si="6"/>
        <v>19940000</v>
      </c>
      <c r="S121" s="1">
        <f t="shared" si="7"/>
        <v>17652000</v>
      </c>
      <c r="T121" s="1">
        <f t="shared" si="8"/>
        <v>1.1296170405619759</v>
      </c>
      <c r="U121" s="1">
        <f t="shared" si="9"/>
        <v>0.8244610036956036</v>
      </c>
    </row>
    <row r="122" spans="1:21" x14ac:dyDescent="0.15">
      <c r="A122" s="1" t="s">
        <v>292</v>
      </c>
      <c r="B122" t="s">
        <v>1120</v>
      </c>
      <c r="C122" s="1" t="s">
        <v>798</v>
      </c>
      <c r="D122" s="1" t="s">
        <v>293</v>
      </c>
      <c r="E122" s="1">
        <v>19</v>
      </c>
      <c r="F122" s="1">
        <v>12</v>
      </c>
      <c r="G122" s="1">
        <v>12</v>
      </c>
      <c r="H122" s="1">
        <v>12</v>
      </c>
      <c r="I122" s="1">
        <v>50.4</v>
      </c>
      <c r="J122" s="1">
        <v>29.747</v>
      </c>
      <c r="K122" s="1">
        <v>759610000</v>
      </c>
      <c r="L122" s="1">
        <v>553010000</v>
      </c>
      <c r="M122" s="1">
        <v>772680000</v>
      </c>
      <c r="N122" s="1">
        <v>592650000</v>
      </c>
      <c r="O122" s="1">
        <v>678600000</v>
      </c>
      <c r="P122" s="1">
        <v>575340000</v>
      </c>
      <c r="Q122" s="1">
        <f t="shared" si="5"/>
        <v>3931890000</v>
      </c>
      <c r="R122" s="1">
        <f t="shared" si="6"/>
        <v>695100000</v>
      </c>
      <c r="S122" s="1">
        <f t="shared" si="7"/>
        <v>615530000</v>
      </c>
      <c r="T122" s="1">
        <f t="shared" si="8"/>
        <v>1.1292707097948109</v>
      </c>
      <c r="U122" s="1">
        <f t="shared" si="9"/>
        <v>0.36524219560588456</v>
      </c>
    </row>
    <row r="123" spans="1:21" x14ac:dyDescent="0.15">
      <c r="A123" s="1" t="s">
        <v>36</v>
      </c>
      <c r="B123" t="s">
        <v>1119</v>
      </c>
      <c r="C123" s="1" t="s">
        <v>670</v>
      </c>
      <c r="D123" s="1" t="s">
        <v>37</v>
      </c>
      <c r="E123" s="1">
        <v>11</v>
      </c>
      <c r="F123" s="1">
        <v>70</v>
      </c>
      <c r="G123" s="1">
        <v>70</v>
      </c>
      <c r="H123" s="1">
        <v>21</v>
      </c>
      <c r="I123" s="1">
        <v>81.599999999999994</v>
      </c>
      <c r="J123" s="1">
        <v>122.2</v>
      </c>
      <c r="K123" s="1">
        <v>113060000000</v>
      </c>
      <c r="L123" s="1">
        <v>125520000000</v>
      </c>
      <c r="M123" s="1">
        <v>120770000000</v>
      </c>
      <c r="N123" s="1">
        <v>103110000000</v>
      </c>
      <c r="O123" s="1">
        <v>107410000000</v>
      </c>
      <c r="P123" s="1">
        <v>108250000000</v>
      </c>
      <c r="Q123" s="1">
        <f t="shared" si="5"/>
        <v>678120000000</v>
      </c>
      <c r="R123" s="1">
        <f t="shared" si="6"/>
        <v>119783333333.33333</v>
      </c>
      <c r="S123" s="1">
        <f t="shared" si="7"/>
        <v>106256666666.66667</v>
      </c>
      <c r="T123" s="1">
        <f t="shared" si="8"/>
        <v>1.1273018163566206</v>
      </c>
      <c r="U123" s="1">
        <f t="shared" si="9"/>
        <v>2.6973456617492602E-2</v>
      </c>
    </row>
    <row r="124" spans="1:21" x14ac:dyDescent="0.15">
      <c r="A124" s="1" t="s">
        <v>482</v>
      </c>
      <c r="B124" t="s">
        <v>1118</v>
      </c>
      <c r="C124" s="1" t="s">
        <v>886</v>
      </c>
      <c r="D124" s="1" t="s">
        <v>483</v>
      </c>
      <c r="E124" s="1">
        <v>1</v>
      </c>
      <c r="F124" s="1">
        <v>1</v>
      </c>
      <c r="G124" s="1">
        <v>1</v>
      </c>
      <c r="H124" s="1">
        <v>1</v>
      </c>
      <c r="I124" s="1">
        <v>1.6</v>
      </c>
      <c r="J124" s="1">
        <v>48.783999999999999</v>
      </c>
      <c r="K124" s="1">
        <v>65842000</v>
      </c>
      <c r="L124" s="1">
        <v>78411000</v>
      </c>
      <c r="M124" s="1">
        <v>55047000</v>
      </c>
      <c r="N124" s="1">
        <v>56368000</v>
      </c>
      <c r="O124" s="1">
        <v>52227000</v>
      </c>
      <c r="P124" s="1">
        <v>68382000</v>
      </c>
      <c r="Q124" s="1">
        <f t="shared" si="5"/>
        <v>376277000</v>
      </c>
      <c r="R124" s="1">
        <f t="shared" si="6"/>
        <v>66433333.333333336</v>
      </c>
      <c r="S124" s="1">
        <f t="shared" si="7"/>
        <v>58992333.333333336</v>
      </c>
      <c r="T124" s="1">
        <f t="shared" si="8"/>
        <v>1.1261350344960079</v>
      </c>
      <c r="U124" s="1">
        <f t="shared" si="9"/>
        <v>0.42114677062898481</v>
      </c>
    </row>
    <row r="125" spans="1:21" x14ac:dyDescent="0.15">
      <c r="A125" s="1" t="s">
        <v>478</v>
      </c>
      <c r="B125" t="s">
        <v>1117</v>
      </c>
      <c r="C125" s="1" t="s">
        <v>884</v>
      </c>
      <c r="D125" s="1" t="s">
        <v>479</v>
      </c>
      <c r="E125" s="1">
        <v>4</v>
      </c>
      <c r="F125" s="1">
        <v>13</v>
      </c>
      <c r="G125" s="1">
        <v>13</v>
      </c>
      <c r="H125" s="1">
        <v>1</v>
      </c>
      <c r="I125" s="1">
        <v>17.2</v>
      </c>
      <c r="J125" s="1">
        <v>120.32</v>
      </c>
      <c r="K125" s="1">
        <v>83612000</v>
      </c>
      <c r="L125" s="1">
        <v>67244000</v>
      </c>
      <c r="M125" s="1">
        <v>80298000</v>
      </c>
      <c r="N125" s="1">
        <v>79298000</v>
      </c>
      <c r="O125" s="1">
        <v>42794000</v>
      </c>
      <c r="P125" s="1">
        <v>83261000</v>
      </c>
      <c r="Q125" s="1">
        <f t="shared" si="5"/>
        <v>436507000</v>
      </c>
      <c r="R125" s="1">
        <f t="shared" si="6"/>
        <v>77051333.333333328</v>
      </c>
      <c r="S125" s="1">
        <f t="shared" si="7"/>
        <v>68451000</v>
      </c>
      <c r="T125" s="1">
        <f t="shared" si="8"/>
        <v>1.1256421868684654</v>
      </c>
      <c r="U125" s="1">
        <f t="shared" si="9"/>
        <v>0.56730783873406931</v>
      </c>
    </row>
    <row r="126" spans="1:21" x14ac:dyDescent="0.15">
      <c r="A126" s="1" t="s">
        <v>490</v>
      </c>
      <c r="B126" t="s">
        <v>1116</v>
      </c>
      <c r="C126" s="1" t="s">
        <v>661</v>
      </c>
      <c r="D126" s="1" t="s">
        <v>491</v>
      </c>
      <c r="E126" s="1">
        <v>5</v>
      </c>
      <c r="F126" s="1">
        <v>2</v>
      </c>
      <c r="G126" s="1">
        <v>2</v>
      </c>
      <c r="H126" s="1">
        <v>2</v>
      </c>
      <c r="I126" s="1">
        <v>3.5</v>
      </c>
      <c r="J126" s="1">
        <v>59.558999999999997</v>
      </c>
      <c r="K126" s="1">
        <v>636570000</v>
      </c>
      <c r="L126" s="1">
        <v>526190000</v>
      </c>
      <c r="M126" s="1">
        <v>1085500000</v>
      </c>
      <c r="N126" s="1">
        <v>827330000</v>
      </c>
      <c r="O126" s="1">
        <v>636610000</v>
      </c>
      <c r="P126" s="1">
        <v>538650000</v>
      </c>
      <c r="Q126" s="1">
        <f t="shared" si="5"/>
        <v>4250850000</v>
      </c>
      <c r="R126" s="1">
        <f t="shared" si="6"/>
        <v>749420000</v>
      </c>
      <c r="S126" s="1">
        <f t="shared" si="7"/>
        <v>667530000</v>
      </c>
      <c r="T126" s="1">
        <f t="shared" si="8"/>
        <v>1.1226761344059444</v>
      </c>
      <c r="U126" s="1">
        <f t="shared" si="9"/>
        <v>0.69001481529425002</v>
      </c>
    </row>
    <row r="127" spans="1:21" x14ac:dyDescent="0.15">
      <c r="A127" s="1" t="s">
        <v>514</v>
      </c>
      <c r="B127" t="s">
        <v>1115</v>
      </c>
      <c r="C127" s="1" t="s">
        <v>901</v>
      </c>
      <c r="D127" s="1" t="s">
        <v>515</v>
      </c>
      <c r="E127" s="1">
        <v>7</v>
      </c>
      <c r="F127" s="1">
        <v>11</v>
      </c>
      <c r="G127" s="1">
        <v>10</v>
      </c>
      <c r="H127" s="1">
        <v>4</v>
      </c>
      <c r="I127" s="1">
        <v>23.8</v>
      </c>
      <c r="J127" s="1">
        <v>53.497999999999998</v>
      </c>
      <c r="K127" s="1">
        <v>795990000</v>
      </c>
      <c r="L127" s="1">
        <v>624030000</v>
      </c>
      <c r="M127" s="1">
        <v>664370000</v>
      </c>
      <c r="N127" s="1">
        <v>515500000</v>
      </c>
      <c r="O127" s="1">
        <v>633420000</v>
      </c>
      <c r="P127" s="1">
        <v>708240000</v>
      </c>
      <c r="Q127" s="1">
        <f t="shared" si="5"/>
        <v>3941550000</v>
      </c>
      <c r="R127" s="1">
        <f t="shared" si="6"/>
        <v>694796666.66666663</v>
      </c>
      <c r="S127" s="1">
        <f t="shared" si="7"/>
        <v>619053333.33333337</v>
      </c>
      <c r="T127" s="1">
        <f t="shared" si="8"/>
        <v>1.1223534859678217</v>
      </c>
      <c r="U127" s="1">
        <f t="shared" si="9"/>
        <v>0.37782740625038014</v>
      </c>
    </row>
    <row r="128" spans="1:21" x14ac:dyDescent="0.15">
      <c r="A128" s="1" t="s">
        <v>184</v>
      </c>
      <c r="B128" t="s">
        <v>1114</v>
      </c>
      <c r="C128" s="1" t="s">
        <v>744</v>
      </c>
      <c r="D128" s="1" t="s">
        <v>185</v>
      </c>
      <c r="E128" s="1">
        <v>9</v>
      </c>
      <c r="F128" s="1">
        <v>5</v>
      </c>
      <c r="G128" s="1">
        <v>5</v>
      </c>
      <c r="H128" s="1">
        <v>5</v>
      </c>
      <c r="I128" s="1">
        <v>12.6</v>
      </c>
      <c r="J128" s="1">
        <v>57.768000000000001</v>
      </c>
      <c r="K128" s="1">
        <v>40357000</v>
      </c>
      <c r="L128" s="1">
        <v>37052000</v>
      </c>
      <c r="M128" s="1">
        <v>32908000</v>
      </c>
      <c r="N128" s="1">
        <v>21441000</v>
      </c>
      <c r="O128" s="1">
        <v>51451000</v>
      </c>
      <c r="P128" s="1">
        <v>25787000</v>
      </c>
      <c r="Q128" s="1">
        <f t="shared" si="5"/>
        <v>208996000</v>
      </c>
      <c r="R128" s="1">
        <f t="shared" si="6"/>
        <v>36772333.333333336</v>
      </c>
      <c r="S128" s="1">
        <f t="shared" si="7"/>
        <v>32893000</v>
      </c>
      <c r="T128" s="1">
        <f t="shared" si="8"/>
        <v>1.1179379604576456</v>
      </c>
      <c r="U128" s="1">
        <f t="shared" si="9"/>
        <v>0.70704789988723182</v>
      </c>
    </row>
    <row r="129" spans="1:21" x14ac:dyDescent="0.15">
      <c r="A129" s="1" t="s">
        <v>190</v>
      </c>
      <c r="B129" t="s">
        <v>1113</v>
      </c>
      <c r="C129" s="1" t="s">
        <v>747</v>
      </c>
      <c r="D129" s="1" t="s">
        <v>191</v>
      </c>
      <c r="E129" s="1">
        <v>9</v>
      </c>
      <c r="F129" s="1">
        <v>21</v>
      </c>
      <c r="G129" s="1">
        <v>21</v>
      </c>
      <c r="H129" s="1">
        <v>21</v>
      </c>
      <c r="I129" s="1">
        <v>44.2</v>
      </c>
      <c r="J129" s="1">
        <v>68.417000000000002</v>
      </c>
      <c r="K129" s="1">
        <v>1473300000</v>
      </c>
      <c r="L129" s="1">
        <v>1019200000</v>
      </c>
      <c r="M129" s="1">
        <v>1084600000</v>
      </c>
      <c r="N129" s="1">
        <v>1154800000</v>
      </c>
      <c r="O129" s="1">
        <v>991240000</v>
      </c>
      <c r="P129" s="1">
        <v>1078100000</v>
      </c>
      <c r="Q129" s="1">
        <f t="shared" si="5"/>
        <v>6801240000</v>
      </c>
      <c r="R129" s="1">
        <f t="shared" si="6"/>
        <v>1192366666.6666667</v>
      </c>
      <c r="S129" s="1">
        <f t="shared" si="7"/>
        <v>1074713333.3333333</v>
      </c>
      <c r="T129" s="1">
        <f t="shared" si="8"/>
        <v>1.1094741543481363</v>
      </c>
      <c r="U129" s="1">
        <f t="shared" si="9"/>
        <v>0.47502000921205606</v>
      </c>
    </row>
    <row r="130" spans="1:21" x14ac:dyDescent="0.15">
      <c r="A130" s="1" t="s">
        <v>30</v>
      </c>
      <c r="B130" t="s">
        <v>1112</v>
      </c>
      <c r="C130" s="1" t="s">
        <v>667</v>
      </c>
      <c r="D130" s="1" t="s">
        <v>31</v>
      </c>
      <c r="E130" s="1">
        <v>1</v>
      </c>
      <c r="F130" s="1">
        <v>36</v>
      </c>
      <c r="G130" s="1">
        <v>36</v>
      </c>
      <c r="H130" s="1">
        <v>2</v>
      </c>
      <c r="I130" s="1">
        <v>28.9</v>
      </c>
      <c r="J130" s="1">
        <v>158.54</v>
      </c>
      <c r="K130" s="1">
        <v>2982100000</v>
      </c>
      <c r="L130" s="1">
        <v>2122900000</v>
      </c>
      <c r="M130" s="1">
        <v>2326600000</v>
      </c>
      <c r="N130" s="1">
        <v>2268600000</v>
      </c>
      <c r="O130" s="1">
        <v>2063700000</v>
      </c>
      <c r="P130" s="1">
        <v>2432200000</v>
      </c>
      <c r="Q130" s="1">
        <f t="shared" ref="Q130:Q193" si="10">SUM(K130:P130)</f>
        <v>14196100000</v>
      </c>
      <c r="R130" s="1">
        <f t="shared" ref="R130:R193" si="11">AVERAGE(K130:M130)</f>
        <v>2477200000</v>
      </c>
      <c r="S130" s="1">
        <f t="shared" ref="S130:S193" si="12">AVERAGE(N130:P130)</f>
        <v>2254833333.3333335</v>
      </c>
      <c r="T130" s="1">
        <f t="shared" ref="T130:T193" si="13">R130/S130</f>
        <v>1.0986177840195135</v>
      </c>
      <c r="U130" s="1">
        <f t="shared" ref="U130:U193" si="14">_xlfn.T.TEST(K130:M130,N130:P130,2,2)</f>
        <v>0.47195403068078956</v>
      </c>
    </row>
    <row r="131" spans="1:21" x14ac:dyDescent="0.15">
      <c r="A131" s="1" t="s">
        <v>132</v>
      </c>
      <c r="B131" t="s">
        <v>1111</v>
      </c>
      <c r="C131" s="1" t="s">
        <v>718</v>
      </c>
      <c r="D131" s="1" t="s">
        <v>133</v>
      </c>
      <c r="E131" s="1">
        <v>7</v>
      </c>
      <c r="F131" s="1">
        <v>41</v>
      </c>
      <c r="G131" s="1">
        <v>41</v>
      </c>
      <c r="H131" s="1">
        <v>4</v>
      </c>
      <c r="I131" s="1">
        <v>82.3</v>
      </c>
      <c r="J131" s="1">
        <v>52.963000000000001</v>
      </c>
      <c r="K131" s="1">
        <v>98453000000</v>
      </c>
      <c r="L131" s="1">
        <v>89236000000</v>
      </c>
      <c r="M131" s="1">
        <v>108170000000</v>
      </c>
      <c r="N131" s="1">
        <v>85211000000</v>
      </c>
      <c r="O131" s="1">
        <v>95382000000</v>
      </c>
      <c r="P131" s="1">
        <v>88713000000</v>
      </c>
      <c r="Q131" s="1">
        <f t="shared" si="10"/>
        <v>565165000000</v>
      </c>
      <c r="R131" s="1">
        <f t="shared" si="11"/>
        <v>98619666666.666672</v>
      </c>
      <c r="S131" s="1">
        <f t="shared" si="12"/>
        <v>89768666666.666672</v>
      </c>
      <c r="T131" s="1">
        <f t="shared" si="13"/>
        <v>1.0985978775073708</v>
      </c>
      <c r="U131" s="1">
        <f t="shared" si="14"/>
        <v>0.22828166280286405</v>
      </c>
    </row>
    <row r="132" spans="1:21" x14ac:dyDescent="0.15">
      <c r="A132" s="1" t="s">
        <v>598</v>
      </c>
      <c r="B132" t="s">
        <v>1110</v>
      </c>
      <c r="C132" s="1" t="s">
        <v>919</v>
      </c>
      <c r="D132" s="1" t="s">
        <v>599</v>
      </c>
      <c r="E132" s="1">
        <v>1</v>
      </c>
      <c r="F132" s="1">
        <v>47</v>
      </c>
      <c r="G132" s="1">
        <v>47</v>
      </c>
      <c r="H132" s="1">
        <v>2</v>
      </c>
      <c r="I132" s="1">
        <v>56.8</v>
      </c>
      <c r="J132" s="1">
        <v>103.88</v>
      </c>
      <c r="K132" s="1">
        <v>56987000000</v>
      </c>
      <c r="L132" s="1">
        <v>51804000000</v>
      </c>
      <c r="M132" s="1">
        <v>49153000000</v>
      </c>
      <c r="N132" s="1">
        <v>49486000000</v>
      </c>
      <c r="O132" s="1">
        <v>45206000000</v>
      </c>
      <c r="P132" s="1">
        <v>49172000000</v>
      </c>
      <c r="Q132" s="1">
        <f t="shared" si="10"/>
        <v>301808000000</v>
      </c>
      <c r="R132" s="1">
        <f t="shared" si="11"/>
        <v>52648000000</v>
      </c>
      <c r="S132" s="1">
        <f t="shared" si="12"/>
        <v>47954666666.666664</v>
      </c>
      <c r="T132" s="1">
        <f t="shared" si="13"/>
        <v>1.0978702107546017</v>
      </c>
      <c r="U132" s="1">
        <f t="shared" si="14"/>
        <v>0.15494518432447049</v>
      </c>
    </row>
    <row r="133" spans="1:21" x14ac:dyDescent="0.15">
      <c r="A133" s="1" t="s">
        <v>434</v>
      </c>
      <c r="B133" t="s">
        <v>1109</v>
      </c>
      <c r="C133" s="1" t="s">
        <v>661</v>
      </c>
      <c r="D133" s="1" t="s">
        <v>435</v>
      </c>
      <c r="E133" s="1">
        <v>15</v>
      </c>
      <c r="F133" s="1">
        <v>14</v>
      </c>
      <c r="G133" s="1">
        <v>14</v>
      </c>
      <c r="H133" s="1">
        <v>14</v>
      </c>
      <c r="I133" s="1">
        <v>39.1</v>
      </c>
      <c r="J133" s="1">
        <v>54.667999999999999</v>
      </c>
      <c r="K133" s="1">
        <v>346040000</v>
      </c>
      <c r="L133" s="1">
        <v>390160000</v>
      </c>
      <c r="M133" s="1">
        <v>336360000</v>
      </c>
      <c r="N133" s="1">
        <v>376850000</v>
      </c>
      <c r="O133" s="1">
        <v>288370000</v>
      </c>
      <c r="P133" s="1">
        <v>314020000</v>
      </c>
      <c r="Q133" s="1">
        <f t="shared" si="10"/>
        <v>2051800000</v>
      </c>
      <c r="R133" s="1">
        <f t="shared" si="11"/>
        <v>357520000</v>
      </c>
      <c r="S133" s="1">
        <f t="shared" si="12"/>
        <v>326413333.33333331</v>
      </c>
      <c r="T133" s="1">
        <f t="shared" si="13"/>
        <v>1.0952983946734203</v>
      </c>
      <c r="U133" s="1">
        <f t="shared" si="14"/>
        <v>0.37330502664747606</v>
      </c>
    </row>
    <row r="134" spans="1:21" x14ac:dyDescent="0.15">
      <c r="A134" s="1" t="s">
        <v>458</v>
      </c>
      <c r="B134" t="s">
        <v>1108</v>
      </c>
      <c r="C134" s="1" t="s">
        <v>874</v>
      </c>
      <c r="D134" s="1" t="s">
        <v>459</v>
      </c>
      <c r="E134" s="1">
        <v>3</v>
      </c>
      <c r="F134" s="1">
        <v>2</v>
      </c>
      <c r="G134" s="1">
        <v>2</v>
      </c>
      <c r="H134" s="1">
        <v>2</v>
      </c>
      <c r="I134" s="1">
        <v>15.6</v>
      </c>
      <c r="J134" s="1">
        <v>26.425000000000001</v>
      </c>
      <c r="K134" s="1">
        <v>294630000</v>
      </c>
      <c r="L134" s="1">
        <v>364280000</v>
      </c>
      <c r="M134" s="1">
        <v>238150000</v>
      </c>
      <c r="N134" s="1">
        <v>251320000</v>
      </c>
      <c r="O134" s="1">
        <v>257580000</v>
      </c>
      <c r="P134" s="1">
        <v>314050000</v>
      </c>
      <c r="Q134" s="1">
        <f t="shared" si="10"/>
        <v>1720010000</v>
      </c>
      <c r="R134" s="1">
        <f t="shared" si="11"/>
        <v>299020000</v>
      </c>
      <c r="S134" s="1">
        <f t="shared" si="12"/>
        <v>274316666.66666669</v>
      </c>
      <c r="T134" s="1">
        <f t="shared" si="13"/>
        <v>1.0900540737590376</v>
      </c>
      <c r="U134" s="1">
        <f t="shared" si="14"/>
        <v>0.58436477647356444</v>
      </c>
    </row>
    <row r="135" spans="1:21" x14ac:dyDescent="0.15">
      <c r="A135" s="1" t="s">
        <v>488</v>
      </c>
      <c r="B135" t="s">
        <v>1107</v>
      </c>
      <c r="C135" s="1" t="s">
        <v>889</v>
      </c>
      <c r="D135" s="1" t="s">
        <v>489</v>
      </c>
      <c r="E135" s="1">
        <v>7</v>
      </c>
      <c r="F135" s="1">
        <v>22</v>
      </c>
      <c r="G135" s="1">
        <v>22</v>
      </c>
      <c r="H135" s="1">
        <v>17</v>
      </c>
      <c r="I135" s="1">
        <v>17.600000000000001</v>
      </c>
      <c r="J135" s="1">
        <v>146.44999999999999</v>
      </c>
      <c r="K135" s="1">
        <v>942190000</v>
      </c>
      <c r="L135" s="1">
        <v>1094700000</v>
      </c>
      <c r="M135" s="1">
        <v>1109000000</v>
      </c>
      <c r="N135" s="1">
        <v>772570000</v>
      </c>
      <c r="O135" s="1">
        <v>1060100000</v>
      </c>
      <c r="P135" s="1">
        <v>1056300000</v>
      </c>
      <c r="Q135" s="1">
        <f t="shared" si="10"/>
        <v>6034860000</v>
      </c>
      <c r="R135" s="1">
        <f t="shared" si="11"/>
        <v>1048630000</v>
      </c>
      <c r="S135" s="1">
        <f t="shared" si="12"/>
        <v>962990000</v>
      </c>
      <c r="T135" s="1">
        <f t="shared" si="13"/>
        <v>1.0889313492351946</v>
      </c>
      <c r="U135" s="1">
        <f t="shared" si="14"/>
        <v>0.47657692743313845</v>
      </c>
    </row>
    <row r="136" spans="1:21" x14ac:dyDescent="0.15">
      <c r="A136" s="1" t="s">
        <v>212</v>
      </c>
      <c r="B136" t="s">
        <v>1106</v>
      </c>
      <c r="C136" s="1" t="s">
        <v>758</v>
      </c>
      <c r="D136" s="1" t="s">
        <v>213</v>
      </c>
      <c r="E136" s="1">
        <v>16</v>
      </c>
      <c r="F136" s="1">
        <v>6</v>
      </c>
      <c r="G136" s="1">
        <v>6</v>
      </c>
      <c r="H136" s="1">
        <v>6</v>
      </c>
      <c r="I136" s="1">
        <v>22.5</v>
      </c>
      <c r="J136" s="1">
        <v>36.972000000000001</v>
      </c>
      <c r="K136" s="1">
        <v>112820000</v>
      </c>
      <c r="L136" s="1">
        <v>137420000</v>
      </c>
      <c r="M136" s="1">
        <v>211760000</v>
      </c>
      <c r="N136" s="1">
        <v>131040000</v>
      </c>
      <c r="O136" s="1">
        <v>134710000</v>
      </c>
      <c r="P136" s="1">
        <v>158650000</v>
      </c>
      <c r="Q136" s="1">
        <f t="shared" si="10"/>
        <v>886400000</v>
      </c>
      <c r="R136" s="1">
        <f t="shared" si="11"/>
        <v>154000000</v>
      </c>
      <c r="S136" s="1">
        <f t="shared" si="12"/>
        <v>141466666.66666666</v>
      </c>
      <c r="T136" s="1">
        <f t="shared" si="13"/>
        <v>1.0885956644674837</v>
      </c>
      <c r="U136" s="1">
        <f t="shared" si="14"/>
        <v>0.70645049798928716</v>
      </c>
    </row>
    <row r="137" spans="1:21" x14ac:dyDescent="0.15">
      <c r="A137" s="1" t="s">
        <v>374</v>
      </c>
      <c r="B137" t="s">
        <v>1105</v>
      </c>
      <c r="C137" s="1" t="s">
        <v>837</v>
      </c>
      <c r="D137" s="1" t="s">
        <v>375</v>
      </c>
      <c r="E137" s="1">
        <v>1</v>
      </c>
      <c r="F137" s="1">
        <v>38</v>
      </c>
      <c r="G137" s="1">
        <v>38</v>
      </c>
      <c r="H137" s="1">
        <v>36</v>
      </c>
      <c r="I137" s="1">
        <v>64.3</v>
      </c>
      <c r="J137" s="1">
        <v>69.067999999999998</v>
      </c>
      <c r="K137" s="1">
        <v>22665000000</v>
      </c>
      <c r="L137" s="1">
        <v>19502000000</v>
      </c>
      <c r="M137" s="1">
        <v>28515000000</v>
      </c>
      <c r="N137" s="1">
        <v>21997000000</v>
      </c>
      <c r="O137" s="1">
        <v>22339000000</v>
      </c>
      <c r="P137" s="1">
        <v>20623000000</v>
      </c>
      <c r="Q137" s="1">
        <f t="shared" si="10"/>
        <v>135641000000</v>
      </c>
      <c r="R137" s="1">
        <f t="shared" si="11"/>
        <v>23560666666.666668</v>
      </c>
      <c r="S137" s="1">
        <f t="shared" si="12"/>
        <v>21653000000</v>
      </c>
      <c r="T137" s="1">
        <f t="shared" si="13"/>
        <v>1.0881017257039056</v>
      </c>
      <c r="U137" s="1">
        <f t="shared" si="14"/>
        <v>0.5176110567220672</v>
      </c>
    </row>
    <row r="138" spans="1:21" x14ac:dyDescent="0.15">
      <c r="A138" s="1" t="s">
        <v>376</v>
      </c>
      <c r="B138" t="s">
        <v>1104</v>
      </c>
      <c r="C138" s="1" t="s">
        <v>838</v>
      </c>
      <c r="D138" s="1" t="s">
        <v>377</v>
      </c>
      <c r="E138" s="1">
        <v>4</v>
      </c>
      <c r="F138" s="1">
        <v>18</v>
      </c>
      <c r="G138" s="1">
        <v>17</v>
      </c>
      <c r="H138" s="1">
        <v>7</v>
      </c>
      <c r="I138" s="1">
        <v>35.5</v>
      </c>
      <c r="J138" s="1">
        <v>79.245999999999995</v>
      </c>
      <c r="K138" s="1">
        <v>600370000</v>
      </c>
      <c r="L138" s="1">
        <v>623540000</v>
      </c>
      <c r="M138" s="1">
        <v>815130000</v>
      </c>
      <c r="N138" s="1">
        <v>621220000</v>
      </c>
      <c r="O138" s="1">
        <v>667660000</v>
      </c>
      <c r="P138" s="1">
        <v>586570000</v>
      </c>
      <c r="Q138" s="1">
        <f t="shared" si="10"/>
        <v>3914490000</v>
      </c>
      <c r="R138" s="1">
        <f t="shared" si="11"/>
        <v>679680000</v>
      </c>
      <c r="S138" s="1">
        <f t="shared" si="12"/>
        <v>625150000</v>
      </c>
      <c r="T138" s="1">
        <f t="shared" si="13"/>
        <v>1.0872270655042791</v>
      </c>
      <c r="U138" s="1">
        <f t="shared" si="14"/>
        <v>0.49096840457738294</v>
      </c>
    </row>
    <row r="139" spans="1:21" x14ac:dyDescent="0.15">
      <c r="A139" s="1" t="s">
        <v>156</v>
      </c>
      <c r="B139" t="s">
        <v>1103</v>
      </c>
      <c r="C139" s="1" t="s">
        <v>730</v>
      </c>
      <c r="D139" s="1" t="s">
        <v>157</v>
      </c>
      <c r="E139" s="1">
        <v>5</v>
      </c>
      <c r="F139" s="1">
        <v>6</v>
      </c>
      <c r="G139" s="1">
        <v>6</v>
      </c>
      <c r="H139" s="1">
        <v>6</v>
      </c>
      <c r="I139" s="1">
        <v>23</v>
      </c>
      <c r="J139" s="1">
        <v>49.576999999999998</v>
      </c>
      <c r="K139" s="1">
        <v>70670000</v>
      </c>
      <c r="L139" s="1">
        <v>65333000</v>
      </c>
      <c r="M139" s="1">
        <v>71323000</v>
      </c>
      <c r="N139" s="1">
        <v>63749000</v>
      </c>
      <c r="O139" s="1">
        <v>73045000</v>
      </c>
      <c r="P139" s="1">
        <v>54619000</v>
      </c>
      <c r="Q139" s="1">
        <f t="shared" si="10"/>
        <v>398739000</v>
      </c>
      <c r="R139" s="1">
        <f t="shared" si="11"/>
        <v>69108666.666666672</v>
      </c>
      <c r="S139" s="1">
        <f t="shared" si="12"/>
        <v>63804333.333333336</v>
      </c>
      <c r="T139" s="1">
        <f t="shared" si="13"/>
        <v>1.0831343743632877</v>
      </c>
      <c r="U139" s="1">
        <f t="shared" si="14"/>
        <v>0.40078105300373168</v>
      </c>
    </row>
    <row r="140" spans="1:21" x14ac:dyDescent="0.15">
      <c r="A140" s="1" t="s">
        <v>48</v>
      </c>
      <c r="B140" t="s">
        <v>1102</v>
      </c>
      <c r="C140" s="1" t="s">
        <v>676</v>
      </c>
      <c r="D140" s="1" t="s">
        <v>49</v>
      </c>
      <c r="E140" s="1">
        <v>5</v>
      </c>
      <c r="F140" s="1">
        <v>15</v>
      </c>
      <c r="G140" s="1">
        <v>15</v>
      </c>
      <c r="H140" s="1">
        <v>15</v>
      </c>
      <c r="I140" s="1">
        <v>32.4</v>
      </c>
      <c r="J140" s="1">
        <v>54.731000000000002</v>
      </c>
      <c r="K140" s="1">
        <v>1585500000</v>
      </c>
      <c r="L140" s="1">
        <v>1428900000</v>
      </c>
      <c r="M140" s="1">
        <v>1608700000</v>
      </c>
      <c r="N140" s="1">
        <v>1348100000</v>
      </c>
      <c r="O140" s="1">
        <v>1391600000</v>
      </c>
      <c r="P140" s="1">
        <v>1546500000</v>
      </c>
      <c r="Q140" s="1">
        <f t="shared" si="10"/>
        <v>8909300000</v>
      </c>
      <c r="R140" s="1">
        <f t="shared" si="11"/>
        <v>1541033333.3333333</v>
      </c>
      <c r="S140" s="1">
        <f t="shared" si="12"/>
        <v>1428733333.3333333</v>
      </c>
      <c r="T140" s="1">
        <f t="shared" si="13"/>
        <v>1.0786010918762541</v>
      </c>
      <c r="U140" s="1">
        <f t="shared" si="14"/>
        <v>0.24528571554589659</v>
      </c>
    </row>
    <row r="141" spans="1:21" x14ac:dyDescent="0.15">
      <c r="A141" s="1" t="s">
        <v>380</v>
      </c>
      <c r="B141" t="s">
        <v>1101</v>
      </c>
      <c r="C141" s="1" t="s">
        <v>840</v>
      </c>
      <c r="D141" s="1" t="s">
        <v>381</v>
      </c>
      <c r="E141" s="1">
        <v>5</v>
      </c>
      <c r="F141" s="1">
        <v>7</v>
      </c>
      <c r="G141" s="1">
        <v>7</v>
      </c>
      <c r="H141" s="1">
        <v>7</v>
      </c>
      <c r="I141" s="1">
        <v>24.8</v>
      </c>
      <c r="J141" s="1">
        <v>35.116</v>
      </c>
      <c r="K141" s="1">
        <v>599450000</v>
      </c>
      <c r="L141" s="1">
        <v>482750000</v>
      </c>
      <c r="M141" s="1">
        <v>499140000</v>
      </c>
      <c r="N141" s="1">
        <v>572220000</v>
      </c>
      <c r="O141" s="1">
        <v>402050000</v>
      </c>
      <c r="P141" s="1">
        <v>492170000</v>
      </c>
      <c r="Q141" s="1">
        <f t="shared" si="10"/>
        <v>3047780000</v>
      </c>
      <c r="R141" s="1">
        <f t="shared" si="11"/>
        <v>527113333.33333331</v>
      </c>
      <c r="S141" s="1">
        <f t="shared" si="12"/>
        <v>488813333.33333331</v>
      </c>
      <c r="T141" s="1">
        <f t="shared" si="13"/>
        <v>1.0783530181937209</v>
      </c>
      <c r="U141" s="1">
        <f t="shared" si="14"/>
        <v>0.56542344811063794</v>
      </c>
    </row>
    <row r="142" spans="1:21" x14ac:dyDescent="0.15">
      <c r="A142" s="1" t="s">
        <v>424</v>
      </c>
      <c r="B142" t="s">
        <v>1100</v>
      </c>
      <c r="C142" s="1" t="s">
        <v>859</v>
      </c>
      <c r="D142" s="1" t="s">
        <v>425</v>
      </c>
      <c r="E142" s="1">
        <v>3</v>
      </c>
      <c r="F142" s="1">
        <v>21</v>
      </c>
      <c r="G142" s="1">
        <v>21</v>
      </c>
      <c r="H142" s="1">
        <v>21</v>
      </c>
      <c r="I142" s="1">
        <v>45.6</v>
      </c>
      <c r="J142" s="1">
        <v>70.680999999999997</v>
      </c>
      <c r="K142" s="1">
        <v>1255300000</v>
      </c>
      <c r="L142" s="1">
        <v>1022500000</v>
      </c>
      <c r="M142" s="1">
        <v>1291600000</v>
      </c>
      <c r="N142" s="1">
        <v>1308900000</v>
      </c>
      <c r="O142" s="1">
        <v>931740000</v>
      </c>
      <c r="P142" s="1">
        <v>1072800000</v>
      </c>
      <c r="Q142" s="1">
        <f t="shared" si="10"/>
        <v>6882840000</v>
      </c>
      <c r="R142" s="1">
        <f t="shared" si="11"/>
        <v>1189800000</v>
      </c>
      <c r="S142" s="1">
        <f t="shared" si="12"/>
        <v>1104480000</v>
      </c>
      <c r="T142" s="1">
        <f t="shared" si="13"/>
        <v>1.0772490221642763</v>
      </c>
      <c r="U142" s="1">
        <f t="shared" si="14"/>
        <v>0.57149015979407414</v>
      </c>
    </row>
    <row r="143" spans="1:21" x14ac:dyDescent="0.15">
      <c r="A143" s="1" t="s">
        <v>300</v>
      </c>
      <c r="B143" t="s">
        <v>1099</v>
      </c>
      <c r="C143" s="1" t="s">
        <v>802</v>
      </c>
      <c r="D143" s="1" t="s">
        <v>301</v>
      </c>
      <c r="E143" s="1">
        <v>7</v>
      </c>
      <c r="F143" s="1">
        <v>15</v>
      </c>
      <c r="G143" s="1">
        <v>15</v>
      </c>
      <c r="H143" s="1">
        <v>14</v>
      </c>
      <c r="I143" s="1">
        <v>23</v>
      </c>
      <c r="J143" s="1">
        <v>81.263000000000005</v>
      </c>
      <c r="K143" s="1">
        <v>111550000</v>
      </c>
      <c r="L143" s="1">
        <v>123410000</v>
      </c>
      <c r="M143" s="1">
        <v>104500000</v>
      </c>
      <c r="N143" s="1">
        <v>133680000</v>
      </c>
      <c r="O143" s="1">
        <v>97753000</v>
      </c>
      <c r="P143" s="1">
        <v>84175000</v>
      </c>
      <c r="Q143" s="1">
        <f t="shared" si="10"/>
        <v>655068000</v>
      </c>
      <c r="R143" s="1">
        <f t="shared" si="11"/>
        <v>113153333.33333333</v>
      </c>
      <c r="S143" s="1">
        <f t="shared" si="12"/>
        <v>105202666.66666667</v>
      </c>
      <c r="T143" s="1">
        <f t="shared" si="13"/>
        <v>1.075574763630833</v>
      </c>
      <c r="U143" s="1">
        <f t="shared" si="14"/>
        <v>0.6405528953650983</v>
      </c>
    </row>
    <row r="144" spans="1:21" x14ac:dyDescent="0.15">
      <c r="A144" s="1" t="s">
        <v>576</v>
      </c>
      <c r="B144" t="s">
        <v>1098</v>
      </c>
      <c r="C144" s="1" t="s">
        <v>661</v>
      </c>
      <c r="D144" s="1" t="s">
        <v>577</v>
      </c>
      <c r="E144" s="1">
        <v>2</v>
      </c>
      <c r="F144" s="1">
        <v>24</v>
      </c>
      <c r="G144" s="1">
        <v>24</v>
      </c>
      <c r="H144" s="1">
        <v>1</v>
      </c>
      <c r="I144" s="1">
        <v>55.6</v>
      </c>
      <c r="J144" s="1">
        <v>59.512</v>
      </c>
      <c r="K144" s="1">
        <v>29192000000</v>
      </c>
      <c r="L144" s="1">
        <v>17550000000</v>
      </c>
      <c r="M144" s="1">
        <v>23333000000</v>
      </c>
      <c r="N144" s="1">
        <v>17136000000</v>
      </c>
      <c r="O144" s="1">
        <v>20925000000</v>
      </c>
      <c r="P144" s="1">
        <v>27091000000</v>
      </c>
      <c r="Q144" s="1">
        <f t="shared" si="10"/>
        <v>135227000000</v>
      </c>
      <c r="R144" s="1">
        <f t="shared" si="11"/>
        <v>23358333333.333332</v>
      </c>
      <c r="S144" s="1">
        <f t="shared" si="12"/>
        <v>21717333333.333332</v>
      </c>
      <c r="T144" s="1">
        <f t="shared" si="13"/>
        <v>1.0755617632612966</v>
      </c>
      <c r="U144" s="1">
        <f t="shared" si="14"/>
        <v>0.73039832526826354</v>
      </c>
    </row>
    <row r="145" spans="1:21" x14ac:dyDescent="0.15">
      <c r="A145" s="1" t="s">
        <v>314</v>
      </c>
      <c r="B145" t="s">
        <v>1097</v>
      </c>
      <c r="C145" s="1" t="s">
        <v>809</v>
      </c>
      <c r="D145" s="1" t="s">
        <v>315</v>
      </c>
      <c r="E145" s="1">
        <v>3</v>
      </c>
      <c r="F145" s="1">
        <v>6</v>
      </c>
      <c r="G145" s="1">
        <v>6</v>
      </c>
      <c r="H145" s="1">
        <v>6</v>
      </c>
      <c r="I145" s="1">
        <v>26.2</v>
      </c>
      <c r="J145" s="1">
        <v>25.402000000000001</v>
      </c>
      <c r="K145" s="1">
        <v>1339700000</v>
      </c>
      <c r="L145" s="1">
        <v>1502900000</v>
      </c>
      <c r="M145" s="1">
        <v>1582800000</v>
      </c>
      <c r="N145" s="1">
        <v>1525000000</v>
      </c>
      <c r="O145" s="1">
        <v>1402200000</v>
      </c>
      <c r="P145" s="1">
        <v>1188300000</v>
      </c>
      <c r="Q145" s="1">
        <f t="shared" si="10"/>
        <v>8540900000</v>
      </c>
      <c r="R145" s="1">
        <f t="shared" si="11"/>
        <v>1475133333.3333333</v>
      </c>
      <c r="S145" s="1">
        <f t="shared" si="12"/>
        <v>1371833333.3333333</v>
      </c>
      <c r="T145" s="1">
        <f t="shared" si="13"/>
        <v>1.0753006925039486</v>
      </c>
      <c r="U145" s="1">
        <f t="shared" si="14"/>
        <v>0.44357859146918305</v>
      </c>
    </row>
    <row r="146" spans="1:21" x14ac:dyDescent="0.15">
      <c r="A146" s="1" t="s">
        <v>592</v>
      </c>
      <c r="B146" t="s">
        <v>1096</v>
      </c>
      <c r="C146" s="1" t="s">
        <v>661</v>
      </c>
      <c r="D146" s="1" t="s">
        <v>593</v>
      </c>
      <c r="E146" s="1">
        <v>1</v>
      </c>
      <c r="F146" s="1">
        <v>20</v>
      </c>
      <c r="G146" s="1">
        <v>2</v>
      </c>
      <c r="H146" s="1">
        <v>2</v>
      </c>
      <c r="I146" s="1">
        <v>68.900000000000006</v>
      </c>
      <c r="J146" s="1">
        <v>30.443999999999999</v>
      </c>
      <c r="K146" s="1">
        <v>972590000</v>
      </c>
      <c r="L146" s="1">
        <v>1463600000</v>
      </c>
      <c r="M146" s="1">
        <v>839340000</v>
      </c>
      <c r="N146" s="1">
        <v>1050700000</v>
      </c>
      <c r="O146" s="1">
        <v>1125100000</v>
      </c>
      <c r="P146" s="1">
        <v>870740000</v>
      </c>
      <c r="Q146" s="1">
        <f t="shared" si="10"/>
        <v>6322070000</v>
      </c>
      <c r="R146" s="1">
        <f t="shared" si="11"/>
        <v>1091843333.3333333</v>
      </c>
      <c r="S146" s="1">
        <f t="shared" si="12"/>
        <v>1015513333.3333334</v>
      </c>
      <c r="T146" s="1">
        <f t="shared" si="13"/>
        <v>1.075163956488344</v>
      </c>
      <c r="U146" s="1">
        <f t="shared" si="14"/>
        <v>0.72762662214524987</v>
      </c>
    </row>
    <row r="147" spans="1:21" x14ac:dyDescent="0.15">
      <c r="A147" s="1" t="s">
        <v>452</v>
      </c>
      <c r="B147" t="s">
        <v>1095</v>
      </c>
      <c r="C147" s="1" t="s">
        <v>871</v>
      </c>
      <c r="D147" s="1" t="s">
        <v>453</v>
      </c>
      <c r="E147" s="1">
        <v>2</v>
      </c>
      <c r="F147" s="1">
        <v>18</v>
      </c>
      <c r="G147" s="1">
        <v>18</v>
      </c>
      <c r="H147" s="1">
        <v>18</v>
      </c>
      <c r="I147" s="1">
        <v>38.200000000000003</v>
      </c>
      <c r="J147" s="1">
        <v>62.670999999999999</v>
      </c>
      <c r="K147" s="1">
        <v>3628800000</v>
      </c>
      <c r="L147" s="1">
        <v>2943300000</v>
      </c>
      <c r="M147" s="1">
        <v>2225900000</v>
      </c>
      <c r="N147" s="1">
        <v>2666700000</v>
      </c>
      <c r="O147" s="1">
        <v>2695400000</v>
      </c>
      <c r="P147" s="1">
        <v>2825700000</v>
      </c>
      <c r="Q147" s="1">
        <f t="shared" si="10"/>
        <v>16985800000</v>
      </c>
      <c r="R147" s="1">
        <f t="shared" si="11"/>
        <v>2932666666.6666665</v>
      </c>
      <c r="S147" s="1">
        <f t="shared" si="12"/>
        <v>2729266666.6666665</v>
      </c>
      <c r="T147" s="1">
        <f t="shared" si="13"/>
        <v>1.0745255135689684</v>
      </c>
      <c r="U147" s="1">
        <f t="shared" si="14"/>
        <v>0.64424772767068006</v>
      </c>
    </row>
    <row r="148" spans="1:21" x14ac:dyDescent="0.15">
      <c r="A148" s="1" t="s">
        <v>400</v>
      </c>
      <c r="B148" t="s">
        <v>1094</v>
      </c>
      <c r="C148" s="1" t="s">
        <v>849</v>
      </c>
      <c r="D148" s="1" t="s">
        <v>401</v>
      </c>
      <c r="E148" s="1">
        <v>4</v>
      </c>
      <c r="F148" s="1">
        <v>7</v>
      </c>
      <c r="G148" s="1">
        <v>7</v>
      </c>
      <c r="H148" s="1">
        <v>7</v>
      </c>
      <c r="I148" s="1">
        <v>56.1</v>
      </c>
      <c r="J148" s="1">
        <v>16.536999999999999</v>
      </c>
      <c r="K148" s="1">
        <v>611200000</v>
      </c>
      <c r="L148" s="1">
        <v>842270000</v>
      </c>
      <c r="M148" s="1">
        <v>669640000</v>
      </c>
      <c r="N148" s="1">
        <v>804310000</v>
      </c>
      <c r="O148" s="1">
        <v>591860000</v>
      </c>
      <c r="P148" s="1">
        <v>583770000</v>
      </c>
      <c r="Q148" s="1">
        <f t="shared" si="10"/>
        <v>4103050000</v>
      </c>
      <c r="R148" s="1">
        <f t="shared" si="11"/>
        <v>707703333.33333337</v>
      </c>
      <c r="S148" s="1">
        <f t="shared" si="12"/>
        <v>659980000</v>
      </c>
      <c r="T148" s="1">
        <f t="shared" si="13"/>
        <v>1.0723102720284454</v>
      </c>
      <c r="U148" s="1">
        <f t="shared" si="14"/>
        <v>0.65848818864376013</v>
      </c>
    </row>
    <row r="149" spans="1:21" x14ac:dyDescent="0.15">
      <c r="A149" s="1" t="s">
        <v>312</v>
      </c>
      <c r="B149" t="s">
        <v>1093</v>
      </c>
      <c r="C149" s="1" t="s">
        <v>808</v>
      </c>
      <c r="D149" s="1" t="s">
        <v>313</v>
      </c>
      <c r="E149" s="1">
        <v>20</v>
      </c>
      <c r="F149" s="1">
        <v>21</v>
      </c>
      <c r="G149" s="1">
        <v>21</v>
      </c>
      <c r="H149" s="1">
        <v>21</v>
      </c>
      <c r="I149" s="1">
        <v>8.1</v>
      </c>
      <c r="J149" s="1">
        <v>456.14</v>
      </c>
      <c r="K149" s="1">
        <v>170820000</v>
      </c>
      <c r="L149" s="1">
        <v>169780000</v>
      </c>
      <c r="M149" s="1">
        <v>193980000</v>
      </c>
      <c r="N149" s="1">
        <v>216790000</v>
      </c>
      <c r="O149" s="1">
        <v>120620000</v>
      </c>
      <c r="P149" s="1">
        <v>161400000</v>
      </c>
      <c r="Q149" s="1">
        <f t="shared" si="10"/>
        <v>1033390000</v>
      </c>
      <c r="R149" s="1">
        <f t="shared" si="11"/>
        <v>178193333.33333334</v>
      </c>
      <c r="S149" s="1">
        <f t="shared" si="12"/>
        <v>166270000</v>
      </c>
      <c r="T149" s="1">
        <f t="shared" si="13"/>
        <v>1.0717106713979272</v>
      </c>
      <c r="U149" s="1">
        <f t="shared" si="14"/>
        <v>0.70171319045849945</v>
      </c>
    </row>
    <row r="150" spans="1:21" x14ac:dyDescent="0.15">
      <c r="A150" s="1" t="s">
        <v>90</v>
      </c>
      <c r="B150" t="s">
        <v>1092</v>
      </c>
      <c r="C150" s="1" t="s">
        <v>697</v>
      </c>
      <c r="D150" s="1" t="s">
        <v>91</v>
      </c>
      <c r="E150" s="1">
        <v>14</v>
      </c>
      <c r="F150" s="1">
        <v>24</v>
      </c>
      <c r="G150" s="1">
        <v>24</v>
      </c>
      <c r="H150" s="1">
        <v>9</v>
      </c>
      <c r="I150" s="1">
        <v>72.900000000000006</v>
      </c>
      <c r="J150" s="1">
        <v>36.154000000000003</v>
      </c>
      <c r="K150" s="1">
        <v>12770000000</v>
      </c>
      <c r="L150" s="1">
        <v>18340000000</v>
      </c>
      <c r="M150" s="1">
        <v>12550000000</v>
      </c>
      <c r="N150" s="1">
        <v>12372000000</v>
      </c>
      <c r="O150" s="1">
        <v>12879000000</v>
      </c>
      <c r="P150" s="1">
        <v>15509000000</v>
      </c>
      <c r="Q150" s="1">
        <f t="shared" si="10"/>
        <v>84420000000</v>
      </c>
      <c r="R150" s="1">
        <f t="shared" si="11"/>
        <v>14553333333.333334</v>
      </c>
      <c r="S150" s="1">
        <f t="shared" si="12"/>
        <v>13586666666.666666</v>
      </c>
      <c r="T150" s="1">
        <f t="shared" si="13"/>
        <v>1.0711481844946027</v>
      </c>
      <c r="U150" s="1">
        <f t="shared" si="14"/>
        <v>0.6733856080027667</v>
      </c>
    </row>
    <row r="151" spans="1:21" x14ac:dyDescent="0.15">
      <c r="A151" s="1" t="s">
        <v>264</v>
      </c>
      <c r="B151" t="s">
        <v>1091</v>
      </c>
      <c r="C151" s="1" t="s">
        <v>785</v>
      </c>
      <c r="D151" s="1" t="s">
        <v>265</v>
      </c>
      <c r="E151" s="1">
        <v>11</v>
      </c>
      <c r="F151" s="1">
        <v>3</v>
      </c>
      <c r="G151" s="1">
        <v>3</v>
      </c>
      <c r="H151" s="1">
        <v>3</v>
      </c>
      <c r="I151" s="1">
        <v>24.7</v>
      </c>
      <c r="J151" s="1">
        <v>18.422000000000001</v>
      </c>
      <c r="K151" s="1">
        <v>46573000</v>
      </c>
      <c r="L151" s="1">
        <v>53095000</v>
      </c>
      <c r="M151" s="1">
        <v>85703000</v>
      </c>
      <c r="N151" s="1">
        <v>50142000</v>
      </c>
      <c r="O151" s="1">
        <v>63456000</v>
      </c>
      <c r="P151" s="1">
        <v>59591000</v>
      </c>
      <c r="Q151" s="1">
        <f t="shared" si="10"/>
        <v>358560000</v>
      </c>
      <c r="R151" s="1">
        <f t="shared" si="11"/>
        <v>61790333.333333336</v>
      </c>
      <c r="S151" s="1">
        <f t="shared" si="12"/>
        <v>57729666.666666664</v>
      </c>
      <c r="T151" s="1">
        <f t="shared" si="13"/>
        <v>1.0703393402583306</v>
      </c>
      <c r="U151" s="1">
        <f t="shared" si="14"/>
        <v>0.76575953349763459</v>
      </c>
    </row>
    <row r="152" spans="1:21" x14ac:dyDescent="0.15">
      <c r="A152" s="1" t="s">
        <v>268</v>
      </c>
      <c r="B152" t="s">
        <v>1090</v>
      </c>
      <c r="C152" s="1" t="s">
        <v>787</v>
      </c>
      <c r="D152" s="1" t="s">
        <v>269</v>
      </c>
      <c r="E152" s="1">
        <v>17</v>
      </c>
      <c r="F152" s="1">
        <v>22</v>
      </c>
      <c r="G152" s="1">
        <v>22</v>
      </c>
      <c r="H152" s="1">
        <v>22</v>
      </c>
      <c r="I152" s="1">
        <v>46.1</v>
      </c>
      <c r="J152" s="1">
        <v>70.289000000000001</v>
      </c>
      <c r="K152" s="1">
        <v>338290000</v>
      </c>
      <c r="L152" s="1">
        <v>380550000</v>
      </c>
      <c r="M152" s="1">
        <v>451720000</v>
      </c>
      <c r="N152" s="1">
        <v>426950000</v>
      </c>
      <c r="O152" s="1">
        <v>336880000</v>
      </c>
      <c r="P152" s="1">
        <v>333790000</v>
      </c>
      <c r="Q152" s="1">
        <f t="shared" si="10"/>
        <v>2268180000</v>
      </c>
      <c r="R152" s="1">
        <f t="shared" si="11"/>
        <v>390186666.66666669</v>
      </c>
      <c r="S152" s="1">
        <f t="shared" si="12"/>
        <v>365873333.33333331</v>
      </c>
      <c r="T152" s="1">
        <f t="shared" si="13"/>
        <v>1.0664528707567282</v>
      </c>
      <c r="U152" s="1">
        <f t="shared" si="14"/>
        <v>0.61798888132884577</v>
      </c>
    </row>
    <row r="153" spans="1:21" x14ac:dyDescent="0.15">
      <c r="A153" s="1" t="s">
        <v>128</v>
      </c>
      <c r="B153" t="s">
        <v>1089</v>
      </c>
      <c r="C153" s="1" t="s">
        <v>716</v>
      </c>
      <c r="D153" s="1" t="s">
        <v>129</v>
      </c>
      <c r="E153" s="1">
        <v>4</v>
      </c>
      <c r="F153" s="1">
        <v>12</v>
      </c>
      <c r="G153" s="1">
        <v>12</v>
      </c>
      <c r="H153" s="1">
        <v>5</v>
      </c>
      <c r="I153" s="1">
        <v>49</v>
      </c>
      <c r="J153" s="1">
        <v>39.323999999999998</v>
      </c>
      <c r="K153" s="1">
        <v>44744000000</v>
      </c>
      <c r="L153" s="1">
        <v>37320000000</v>
      </c>
      <c r="M153" s="1">
        <v>49266000000</v>
      </c>
      <c r="N153" s="1">
        <v>39436000000</v>
      </c>
      <c r="O153" s="1">
        <v>38511000000</v>
      </c>
      <c r="P153" s="1">
        <v>45984000000</v>
      </c>
      <c r="Q153" s="1">
        <f t="shared" si="10"/>
        <v>255261000000</v>
      </c>
      <c r="R153" s="1">
        <f t="shared" si="11"/>
        <v>43776666666.666664</v>
      </c>
      <c r="S153" s="1">
        <f t="shared" si="12"/>
        <v>41310333333.333336</v>
      </c>
      <c r="T153" s="1">
        <f t="shared" si="13"/>
        <v>1.0597025764336605</v>
      </c>
      <c r="U153" s="1">
        <f t="shared" si="14"/>
        <v>0.58878627835541142</v>
      </c>
    </row>
    <row r="154" spans="1:21" x14ac:dyDescent="0.15">
      <c r="A154" s="1" t="s">
        <v>138</v>
      </c>
      <c r="B154" t="s">
        <v>1088</v>
      </c>
      <c r="C154" s="1" t="s">
        <v>721</v>
      </c>
      <c r="D154" s="1" t="s">
        <v>139</v>
      </c>
      <c r="E154" s="1">
        <v>3</v>
      </c>
      <c r="F154" s="1">
        <v>30</v>
      </c>
      <c r="G154" s="1">
        <v>30</v>
      </c>
      <c r="H154" s="1">
        <v>30</v>
      </c>
      <c r="I154" s="1">
        <v>71.599999999999994</v>
      </c>
      <c r="J154" s="1">
        <v>51.676000000000002</v>
      </c>
      <c r="K154" s="1">
        <v>105480000000</v>
      </c>
      <c r="L154" s="1">
        <v>101210000000</v>
      </c>
      <c r="M154" s="1">
        <v>102960000000</v>
      </c>
      <c r="N154" s="1">
        <v>96239000000</v>
      </c>
      <c r="O154" s="1">
        <v>97226000000</v>
      </c>
      <c r="P154" s="1">
        <v>99042000000</v>
      </c>
      <c r="Q154" s="1">
        <f t="shared" si="10"/>
        <v>602157000000</v>
      </c>
      <c r="R154" s="1">
        <f t="shared" si="11"/>
        <v>103216666666.66667</v>
      </c>
      <c r="S154" s="1">
        <f t="shared" si="12"/>
        <v>97502333333.333328</v>
      </c>
      <c r="T154" s="1">
        <f t="shared" si="13"/>
        <v>1.0586071444444065</v>
      </c>
      <c r="U154" s="1">
        <f t="shared" si="14"/>
        <v>1.8394437114260101E-2</v>
      </c>
    </row>
    <row r="155" spans="1:21" x14ac:dyDescent="0.15">
      <c r="A155" s="1" t="s">
        <v>186</v>
      </c>
      <c r="B155" t="s">
        <v>1087</v>
      </c>
      <c r="C155" s="1" t="s">
        <v>745</v>
      </c>
      <c r="D155" s="1" t="s">
        <v>187</v>
      </c>
      <c r="E155" s="1">
        <v>2</v>
      </c>
      <c r="F155" s="1">
        <v>19</v>
      </c>
      <c r="G155" s="1">
        <v>19</v>
      </c>
      <c r="H155" s="1">
        <v>19</v>
      </c>
      <c r="I155" s="1">
        <v>54.5</v>
      </c>
      <c r="J155" s="1">
        <v>46.323999999999998</v>
      </c>
      <c r="K155" s="1">
        <v>4151300000</v>
      </c>
      <c r="L155" s="1">
        <v>2709500000</v>
      </c>
      <c r="M155" s="1">
        <v>3210400000</v>
      </c>
      <c r="N155" s="1">
        <v>3302000000</v>
      </c>
      <c r="O155" s="1">
        <v>2887600000</v>
      </c>
      <c r="P155" s="1">
        <v>3327000000</v>
      </c>
      <c r="Q155" s="1">
        <f t="shared" si="10"/>
        <v>19587800000</v>
      </c>
      <c r="R155" s="1">
        <f t="shared" si="11"/>
        <v>3357066666.6666665</v>
      </c>
      <c r="S155" s="1">
        <f t="shared" si="12"/>
        <v>3172200000</v>
      </c>
      <c r="T155" s="1">
        <f t="shared" si="13"/>
        <v>1.0582771157766429</v>
      </c>
      <c r="U155" s="1">
        <f t="shared" si="14"/>
        <v>0.69976991483988704</v>
      </c>
    </row>
    <row r="156" spans="1:21" x14ac:dyDescent="0.15">
      <c r="A156" s="1" t="s">
        <v>418</v>
      </c>
      <c r="B156" t="s">
        <v>1086</v>
      </c>
      <c r="C156" s="1" t="s">
        <v>661</v>
      </c>
      <c r="D156" s="1" t="s">
        <v>419</v>
      </c>
      <c r="E156" s="1">
        <v>5</v>
      </c>
      <c r="F156" s="1">
        <v>6</v>
      </c>
      <c r="G156" s="1">
        <v>6</v>
      </c>
      <c r="H156" s="1">
        <v>6</v>
      </c>
      <c r="I156" s="1">
        <v>20.7</v>
      </c>
      <c r="J156" s="1">
        <v>43.433</v>
      </c>
      <c r="K156" s="1">
        <v>87330000</v>
      </c>
      <c r="L156" s="1">
        <v>55575000</v>
      </c>
      <c r="M156" s="1">
        <v>50449000</v>
      </c>
      <c r="N156" s="1">
        <v>71671000</v>
      </c>
      <c r="O156" s="1">
        <v>55210000</v>
      </c>
      <c r="P156" s="1">
        <v>55891000</v>
      </c>
      <c r="Q156" s="1">
        <f t="shared" si="10"/>
        <v>376126000</v>
      </c>
      <c r="R156" s="1">
        <f t="shared" si="11"/>
        <v>64451333.333333336</v>
      </c>
      <c r="S156" s="1">
        <f t="shared" si="12"/>
        <v>60924000</v>
      </c>
      <c r="T156" s="1">
        <f t="shared" si="13"/>
        <v>1.0578972709167707</v>
      </c>
      <c r="U156" s="1">
        <f t="shared" si="14"/>
        <v>0.79538615436424376</v>
      </c>
    </row>
    <row r="157" spans="1:21" x14ac:dyDescent="0.15">
      <c r="A157" s="1" t="s">
        <v>334</v>
      </c>
      <c r="B157" t="s">
        <v>1085</v>
      </c>
      <c r="C157" s="1" t="s">
        <v>819</v>
      </c>
      <c r="D157" s="1" t="s">
        <v>335</v>
      </c>
      <c r="E157" s="1">
        <v>14</v>
      </c>
      <c r="F157" s="1">
        <v>26</v>
      </c>
      <c r="G157" s="1">
        <v>26</v>
      </c>
      <c r="H157" s="1">
        <v>26</v>
      </c>
      <c r="I157" s="1">
        <v>53.4</v>
      </c>
      <c r="J157" s="1">
        <v>80.349000000000004</v>
      </c>
      <c r="K157" s="1">
        <v>1918100000</v>
      </c>
      <c r="L157" s="1">
        <v>1380200000</v>
      </c>
      <c r="M157" s="1">
        <v>1282000000</v>
      </c>
      <c r="N157" s="1">
        <v>1508000000</v>
      </c>
      <c r="O157" s="1">
        <v>1297800000</v>
      </c>
      <c r="P157" s="1">
        <v>1529100000</v>
      </c>
      <c r="Q157" s="1">
        <f t="shared" si="10"/>
        <v>8915200000</v>
      </c>
      <c r="R157" s="1">
        <f t="shared" si="11"/>
        <v>1526766666.6666667</v>
      </c>
      <c r="S157" s="1">
        <f t="shared" si="12"/>
        <v>1444966666.6666667</v>
      </c>
      <c r="T157" s="1">
        <f t="shared" si="13"/>
        <v>1.0566103024291218</v>
      </c>
      <c r="U157" s="1">
        <f t="shared" si="14"/>
        <v>0.7180589520256262</v>
      </c>
    </row>
    <row r="158" spans="1:21" x14ac:dyDescent="0.15">
      <c r="A158" s="1" t="s">
        <v>240</v>
      </c>
      <c r="B158" t="s">
        <v>1084</v>
      </c>
      <c r="C158" s="1" t="s">
        <v>773</v>
      </c>
      <c r="D158" s="1" t="s">
        <v>241</v>
      </c>
      <c r="E158" s="1">
        <v>5</v>
      </c>
      <c r="F158" s="1">
        <v>98</v>
      </c>
      <c r="G158" s="1">
        <v>4</v>
      </c>
      <c r="H158" s="1">
        <v>0</v>
      </c>
      <c r="I158" s="1">
        <v>68.900000000000006</v>
      </c>
      <c r="J158" s="1">
        <v>192.75</v>
      </c>
      <c r="K158" s="1">
        <v>9584900000</v>
      </c>
      <c r="L158" s="1">
        <v>4868200000</v>
      </c>
      <c r="M158" s="1">
        <v>5735000000</v>
      </c>
      <c r="N158" s="1">
        <v>6347100000</v>
      </c>
      <c r="O158" s="1">
        <v>7385000000</v>
      </c>
      <c r="P158" s="1">
        <v>5378000000</v>
      </c>
      <c r="Q158" s="1">
        <f t="shared" si="10"/>
        <v>39298200000</v>
      </c>
      <c r="R158" s="1">
        <f t="shared" si="11"/>
        <v>6729366666.666667</v>
      </c>
      <c r="S158" s="1">
        <f t="shared" si="12"/>
        <v>6370033333.333333</v>
      </c>
      <c r="T158" s="1">
        <f t="shared" si="13"/>
        <v>1.0564099612246929</v>
      </c>
      <c r="U158" s="1">
        <f t="shared" si="14"/>
        <v>0.82924126032141565</v>
      </c>
    </row>
    <row r="159" spans="1:21" x14ac:dyDescent="0.15">
      <c r="A159" s="1" t="s">
        <v>202</v>
      </c>
      <c r="B159" t="s">
        <v>1083</v>
      </c>
      <c r="C159" s="1" t="s">
        <v>753</v>
      </c>
      <c r="D159" s="1" t="s">
        <v>203</v>
      </c>
      <c r="E159" s="1">
        <v>22</v>
      </c>
      <c r="F159" s="1">
        <v>24</v>
      </c>
      <c r="G159" s="1">
        <v>24</v>
      </c>
      <c r="H159" s="1">
        <v>22</v>
      </c>
      <c r="I159" s="1">
        <v>42.3</v>
      </c>
      <c r="J159" s="1">
        <v>75.122</v>
      </c>
      <c r="K159" s="1">
        <v>4674700000</v>
      </c>
      <c r="L159" s="1">
        <v>4087600000</v>
      </c>
      <c r="M159" s="1">
        <v>4277000000</v>
      </c>
      <c r="N159" s="1">
        <v>4724100000</v>
      </c>
      <c r="O159" s="1">
        <v>4108200000</v>
      </c>
      <c r="P159" s="1">
        <v>3548900000</v>
      </c>
      <c r="Q159" s="1">
        <f t="shared" si="10"/>
        <v>25420500000</v>
      </c>
      <c r="R159" s="1">
        <f t="shared" si="11"/>
        <v>4346433333.333333</v>
      </c>
      <c r="S159" s="1">
        <f t="shared" si="12"/>
        <v>4127066666.6666665</v>
      </c>
      <c r="T159" s="1">
        <f t="shared" si="13"/>
        <v>1.0531531677058765</v>
      </c>
      <c r="U159" s="1">
        <f t="shared" si="14"/>
        <v>0.59555271449758052</v>
      </c>
    </row>
    <row r="160" spans="1:21" x14ac:dyDescent="0.15">
      <c r="A160" s="1" t="s">
        <v>116</v>
      </c>
      <c r="B160" t="s">
        <v>1082</v>
      </c>
      <c r="C160" s="1" t="s">
        <v>710</v>
      </c>
      <c r="D160" s="1" t="s">
        <v>117</v>
      </c>
      <c r="E160" s="1">
        <v>7</v>
      </c>
      <c r="F160" s="1">
        <v>20</v>
      </c>
      <c r="G160" s="1">
        <v>20</v>
      </c>
      <c r="H160" s="1">
        <v>20</v>
      </c>
      <c r="I160" s="1">
        <v>66.3</v>
      </c>
      <c r="J160" s="1">
        <v>36.253999999999998</v>
      </c>
      <c r="K160" s="1">
        <v>56672000000</v>
      </c>
      <c r="L160" s="1">
        <v>40355000000</v>
      </c>
      <c r="M160" s="1">
        <v>45287000000</v>
      </c>
      <c r="N160" s="1">
        <v>52756000000</v>
      </c>
      <c r="O160" s="1">
        <v>41602000000</v>
      </c>
      <c r="P160" s="1">
        <v>40862000000</v>
      </c>
      <c r="Q160" s="1">
        <f t="shared" si="10"/>
        <v>277534000000</v>
      </c>
      <c r="R160" s="1">
        <f t="shared" si="11"/>
        <v>47438000000</v>
      </c>
      <c r="S160" s="1">
        <f t="shared" si="12"/>
        <v>45073333333.333336</v>
      </c>
      <c r="T160" s="1">
        <f t="shared" si="13"/>
        <v>1.052462653453631</v>
      </c>
      <c r="U160" s="1">
        <f t="shared" si="14"/>
        <v>0.72129316220081097</v>
      </c>
    </row>
    <row r="161" spans="1:21" x14ac:dyDescent="0.15">
      <c r="A161" s="1" t="s">
        <v>108</v>
      </c>
      <c r="B161" t="s">
        <v>1081</v>
      </c>
      <c r="C161" s="1" t="s">
        <v>706</v>
      </c>
      <c r="D161" s="1" t="s">
        <v>109</v>
      </c>
      <c r="E161" s="1">
        <v>4</v>
      </c>
      <c r="F161" s="1">
        <v>7</v>
      </c>
      <c r="G161" s="1">
        <v>7</v>
      </c>
      <c r="H161" s="1">
        <v>7</v>
      </c>
      <c r="I161" s="1">
        <v>29</v>
      </c>
      <c r="J161" s="1">
        <v>26.015999999999998</v>
      </c>
      <c r="K161" s="1">
        <v>3130200000</v>
      </c>
      <c r="L161" s="1">
        <v>3077400000</v>
      </c>
      <c r="M161" s="1">
        <v>4087800000</v>
      </c>
      <c r="N161" s="1">
        <v>3081600000</v>
      </c>
      <c r="O161" s="1">
        <v>3397700000</v>
      </c>
      <c r="P161" s="1">
        <v>3304100000</v>
      </c>
      <c r="Q161" s="1">
        <f t="shared" si="10"/>
        <v>20078800000</v>
      </c>
      <c r="R161" s="1">
        <f t="shared" si="11"/>
        <v>3431800000</v>
      </c>
      <c r="S161" s="1">
        <f t="shared" si="12"/>
        <v>3261133333.3333335</v>
      </c>
      <c r="T161" s="1">
        <f t="shared" si="13"/>
        <v>1.0523335445755053</v>
      </c>
      <c r="U161" s="1">
        <f t="shared" si="14"/>
        <v>0.64346267083673447</v>
      </c>
    </row>
    <row r="162" spans="1:21" x14ac:dyDescent="0.15">
      <c r="A162" s="1" t="s">
        <v>522</v>
      </c>
      <c r="B162" t="s">
        <v>1080</v>
      </c>
      <c r="C162" s="1" t="s">
        <v>905</v>
      </c>
      <c r="D162" s="1" t="s">
        <v>523</v>
      </c>
      <c r="E162" s="1">
        <v>3</v>
      </c>
      <c r="F162" s="1">
        <v>4</v>
      </c>
      <c r="G162" s="1">
        <v>4</v>
      </c>
      <c r="H162" s="1">
        <v>4</v>
      </c>
      <c r="I162" s="1">
        <v>20.6</v>
      </c>
      <c r="J162" s="1">
        <v>26.670999999999999</v>
      </c>
      <c r="K162" s="1">
        <v>38724000</v>
      </c>
      <c r="L162" s="1"/>
      <c r="M162" s="1">
        <v>30224000</v>
      </c>
      <c r="N162" s="1">
        <v>31145000</v>
      </c>
      <c r="O162" s="1">
        <v>34413000</v>
      </c>
      <c r="P162" s="1"/>
      <c r="Q162" s="1">
        <f t="shared" si="10"/>
        <v>134506000</v>
      </c>
      <c r="R162" s="1">
        <f t="shared" si="11"/>
        <v>34474000</v>
      </c>
      <c r="S162" s="1">
        <f t="shared" si="12"/>
        <v>32779000</v>
      </c>
      <c r="T162" s="1">
        <f t="shared" si="13"/>
        <v>1.0517099362396656</v>
      </c>
      <c r="U162" s="1">
        <f t="shared" si="14"/>
        <v>0.74544480678787362</v>
      </c>
    </row>
    <row r="163" spans="1:21" x14ac:dyDescent="0.15">
      <c r="A163" s="1" t="s">
        <v>198</v>
      </c>
      <c r="B163" t="s">
        <v>1079</v>
      </c>
      <c r="C163" s="1" t="s">
        <v>751</v>
      </c>
      <c r="D163" s="1" t="s">
        <v>199</v>
      </c>
      <c r="E163" s="1">
        <v>2</v>
      </c>
      <c r="F163" s="1">
        <v>33</v>
      </c>
      <c r="G163" s="1">
        <v>33</v>
      </c>
      <c r="H163" s="1">
        <v>31</v>
      </c>
      <c r="I163" s="1">
        <v>78.5</v>
      </c>
      <c r="J163" s="1">
        <v>45.398000000000003</v>
      </c>
      <c r="K163" s="1">
        <v>70194000000</v>
      </c>
      <c r="L163" s="1">
        <v>46057000000</v>
      </c>
      <c r="M163" s="1">
        <v>58989000000</v>
      </c>
      <c r="N163" s="1">
        <v>63650000000</v>
      </c>
      <c r="O163" s="1">
        <v>49187000000</v>
      </c>
      <c r="P163" s="1">
        <v>54189000000</v>
      </c>
      <c r="Q163" s="1">
        <f t="shared" si="10"/>
        <v>342266000000</v>
      </c>
      <c r="R163" s="1">
        <f t="shared" si="11"/>
        <v>58413333333.333336</v>
      </c>
      <c r="S163" s="1">
        <f t="shared" si="12"/>
        <v>55675333333.333336</v>
      </c>
      <c r="T163" s="1">
        <f t="shared" si="13"/>
        <v>1.0491779722917389</v>
      </c>
      <c r="U163" s="1">
        <f t="shared" si="14"/>
        <v>0.75413293642315748</v>
      </c>
    </row>
    <row r="164" spans="1:21" x14ac:dyDescent="0.15">
      <c r="A164" s="1" t="s">
        <v>498</v>
      </c>
      <c r="B164" t="s">
        <v>1078</v>
      </c>
      <c r="C164" s="1" t="s">
        <v>893</v>
      </c>
      <c r="D164" s="1" t="s">
        <v>499</v>
      </c>
      <c r="E164" s="1">
        <v>11</v>
      </c>
      <c r="F164" s="1">
        <v>5</v>
      </c>
      <c r="G164" s="1">
        <v>5</v>
      </c>
      <c r="H164" s="1">
        <v>5</v>
      </c>
      <c r="I164" s="1">
        <v>12.6</v>
      </c>
      <c r="J164" s="1">
        <v>54.116999999999997</v>
      </c>
      <c r="K164" s="1">
        <v>36313000</v>
      </c>
      <c r="L164" s="1">
        <v>23978000</v>
      </c>
      <c r="M164" s="1">
        <v>32323000</v>
      </c>
      <c r="N164" s="1">
        <v>35622000</v>
      </c>
      <c r="O164" s="1">
        <v>14777000</v>
      </c>
      <c r="P164" s="1">
        <v>38202000</v>
      </c>
      <c r="Q164" s="1">
        <f t="shared" si="10"/>
        <v>181215000</v>
      </c>
      <c r="R164" s="1">
        <f t="shared" si="11"/>
        <v>30871333.333333332</v>
      </c>
      <c r="S164" s="1">
        <f t="shared" si="12"/>
        <v>29533666.666666668</v>
      </c>
      <c r="T164" s="1">
        <f t="shared" si="13"/>
        <v>1.0452929425175788</v>
      </c>
      <c r="U164" s="1">
        <f t="shared" si="14"/>
        <v>0.87917667943699473</v>
      </c>
    </row>
    <row r="165" spans="1:21" x14ac:dyDescent="0.15">
      <c r="A165" s="1" t="s">
        <v>606</v>
      </c>
      <c r="B165" t="s">
        <v>1077</v>
      </c>
      <c r="C165" s="1" t="s">
        <v>923</v>
      </c>
      <c r="D165" s="1" t="s">
        <v>607</v>
      </c>
      <c r="E165" s="1">
        <v>113</v>
      </c>
      <c r="F165" s="1">
        <v>5</v>
      </c>
      <c r="G165" s="1">
        <v>5</v>
      </c>
      <c r="H165" s="1">
        <v>5</v>
      </c>
      <c r="I165" s="1">
        <v>15.7</v>
      </c>
      <c r="J165" s="1">
        <v>47.53</v>
      </c>
      <c r="K165" s="1">
        <v>25290000</v>
      </c>
      <c r="L165" s="1">
        <v>39497000</v>
      </c>
      <c r="M165" s="1">
        <v>21459000</v>
      </c>
      <c r="N165" s="1">
        <v>33621000</v>
      </c>
      <c r="O165" s="1">
        <v>22878000</v>
      </c>
      <c r="P165" s="1">
        <v>26121000</v>
      </c>
      <c r="Q165" s="1">
        <f t="shared" si="10"/>
        <v>168866000</v>
      </c>
      <c r="R165" s="1">
        <f t="shared" si="11"/>
        <v>28748666.666666668</v>
      </c>
      <c r="S165" s="1">
        <f t="shared" si="12"/>
        <v>27540000</v>
      </c>
      <c r="T165" s="1">
        <f t="shared" si="13"/>
        <v>1.0438876785282014</v>
      </c>
      <c r="U165" s="1">
        <f t="shared" si="14"/>
        <v>0.85814374758713274</v>
      </c>
    </row>
    <row r="166" spans="1:21" x14ac:dyDescent="0.15">
      <c r="A166" s="1" t="s">
        <v>310</v>
      </c>
      <c r="B166" t="s">
        <v>1076</v>
      </c>
      <c r="C166" s="1" t="s">
        <v>807</v>
      </c>
      <c r="D166" s="1" t="s">
        <v>311</v>
      </c>
      <c r="E166" s="1">
        <v>3</v>
      </c>
      <c r="F166" s="1">
        <v>9</v>
      </c>
      <c r="G166" s="1">
        <v>9</v>
      </c>
      <c r="H166" s="1">
        <v>9</v>
      </c>
      <c r="I166" s="1">
        <v>41.7</v>
      </c>
      <c r="J166" s="1">
        <v>28.356999999999999</v>
      </c>
      <c r="K166" s="1">
        <v>1607800000</v>
      </c>
      <c r="L166" s="1">
        <v>1309100000</v>
      </c>
      <c r="M166" s="1">
        <v>1208200000</v>
      </c>
      <c r="N166" s="1">
        <v>1134500000</v>
      </c>
      <c r="O166" s="1">
        <v>1256400000</v>
      </c>
      <c r="P166" s="1">
        <v>1581700000</v>
      </c>
      <c r="Q166" s="1">
        <f t="shared" si="10"/>
        <v>8097700000</v>
      </c>
      <c r="R166" s="1">
        <f t="shared" si="11"/>
        <v>1375033333.3333333</v>
      </c>
      <c r="S166" s="1">
        <f t="shared" si="12"/>
        <v>1324200000</v>
      </c>
      <c r="T166" s="1">
        <f t="shared" si="13"/>
        <v>1.0383879575089361</v>
      </c>
      <c r="U166" s="1">
        <f t="shared" si="14"/>
        <v>0.79104269448504128</v>
      </c>
    </row>
    <row r="167" spans="1:21" x14ac:dyDescent="0.15">
      <c r="A167" s="1" t="s">
        <v>266</v>
      </c>
      <c r="B167" t="s">
        <v>1075</v>
      </c>
      <c r="C167" s="1" t="s">
        <v>786</v>
      </c>
      <c r="D167" s="1" t="s">
        <v>267</v>
      </c>
      <c r="E167" s="1">
        <v>2</v>
      </c>
      <c r="F167" s="1">
        <v>41</v>
      </c>
      <c r="G167" s="1">
        <v>41</v>
      </c>
      <c r="H167" s="1">
        <v>6</v>
      </c>
      <c r="I167" s="1">
        <v>50.6</v>
      </c>
      <c r="J167" s="1">
        <v>104.79</v>
      </c>
      <c r="K167" s="1">
        <v>10076000000</v>
      </c>
      <c r="L167" s="1">
        <v>8588200000</v>
      </c>
      <c r="M167" s="1">
        <v>10093000000</v>
      </c>
      <c r="N167" s="1">
        <v>9393200000</v>
      </c>
      <c r="O167" s="1">
        <v>8772200000</v>
      </c>
      <c r="P167" s="1">
        <v>9530200000</v>
      </c>
      <c r="Q167" s="1">
        <f t="shared" si="10"/>
        <v>56452800000</v>
      </c>
      <c r="R167" s="1">
        <f t="shared" si="11"/>
        <v>9585733333.333334</v>
      </c>
      <c r="S167" s="1">
        <f t="shared" si="12"/>
        <v>9231866666.666666</v>
      </c>
      <c r="T167" s="1">
        <f t="shared" si="13"/>
        <v>1.0383309984257429</v>
      </c>
      <c r="U167" s="1">
        <f t="shared" si="14"/>
        <v>0.55542225273822987</v>
      </c>
    </row>
    <row r="168" spans="1:21" x14ac:dyDescent="0.15">
      <c r="A168" s="1" t="s">
        <v>320</v>
      </c>
      <c r="B168" t="s">
        <v>1074</v>
      </c>
      <c r="C168" s="1" t="s">
        <v>812</v>
      </c>
      <c r="D168" s="1" t="s">
        <v>321</v>
      </c>
      <c r="E168" s="1">
        <v>2</v>
      </c>
      <c r="F168" s="1">
        <v>10</v>
      </c>
      <c r="G168" s="1">
        <v>10</v>
      </c>
      <c r="H168" s="1">
        <v>10</v>
      </c>
      <c r="I168" s="1">
        <v>28.8</v>
      </c>
      <c r="J168" s="1">
        <v>44.743000000000002</v>
      </c>
      <c r="K168" s="1">
        <v>310980000</v>
      </c>
      <c r="L168" s="1">
        <v>325100000</v>
      </c>
      <c r="M168" s="1">
        <v>350230000</v>
      </c>
      <c r="N168" s="1">
        <v>253300000</v>
      </c>
      <c r="O168" s="1">
        <v>298060000</v>
      </c>
      <c r="P168" s="1">
        <v>399650000</v>
      </c>
      <c r="Q168" s="1">
        <f t="shared" si="10"/>
        <v>1937320000</v>
      </c>
      <c r="R168" s="1">
        <f t="shared" si="11"/>
        <v>328770000</v>
      </c>
      <c r="S168" s="1">
        <f t="shared" si="12"/>
        <v>317003333.33333331</v>
      </c>
      <c r="T168" s="1">
        <f t="shared" si="13"/>
        <v>1.0371184319828393</v>
      </c>
      <c r="U168" s="1">
        <f t="shared" si="14"/>
        <v>0.80576024122547751</v>
      </c>
    </row>
    <row r="169" spans="1:21" x14ac:dyDescent="0.15">
      <c r="A169" s="1" t="s">
        <v>22</v>
      </c>
      <c r="B169" t="s">
        <v>1073</v>
      </c>
      <c r="C169" s="1" t="s">
        <v>663</v>
      </c>
      <c r="D169" s="1" t="s">
        <v>23</v>
      </c>
      <c r="E169" s="1">
        <v>40</v>
      </c>
      <c r="F169" s="1">
        <v>10</v>
      </c>
      <c r="G169" s="1">
        <v>10</v>
      </c>
      <c r="H169" s="1">
        <v>10</v>
      </c>
      <c r="I169" s="1">
        <v>24.4</v>
      </c>
      <c r="J169" s="1">
        <v>43.927</v>
      </c>
      <c r="K169" s="1">
        <v>145020000</v>
      </c>
      <c r="L169" s="1">
        <v>170360000</v>
      </c>
      <c r="M169" s="1">
        <v>104840000</v>
      </c>
      <c r="N169" s="1">
        <v>118340000</v>
      </c>
      <c r="O169" s="1">
        <v>91860000</v>
      </c>
      <c r="P169" s="1">
        <v>195130000</v>
      </c>
      <c r="Q169" s="1">
        <f t="shared" si="10"/>
        <v>825550000</v>
      </c>
      <c r="R169" s="1">
        <f t="shared" si="11"/>
        <v>140073333.33333334</v>
      </c>
      <c r="S169" s="1">
        <f t="shared" si="12"/>
        <v>135110000</v>
      </c>
      <c r="T169" s="1">
        <f t="shared" si="13"/>
        <v>1.0367354994695681</v>
      </c>
      <c r="U169" s="1">
        <f t="shared" si="14"/>
        <v>0.89804863400029666</v>
      </c>
    </row>
    <row r="170" spans="1:21" x14ac:dyDescent="0.15">
      <c r="A170" s="1" t="s">
        <v>38</v>
      </c>
      <c r="B170" t="s">
        <v>1072</v>
      </c>
      <c r="C170" s="1" t="s">
        <v>671</v>
      </c>
      <c r="D170" s="1" t="s">
        <v>39</v>
      </c>
      <c r="E170" s="1">
        <v>15</v>
      </c>
      <c r="F170" s="1">
        <v>27</v>
      </c>
      <c r="G170" s="1">
        <v>27</v>
      </c>
      <c r="H170" s="1">
        <v>27</v>
      </c>
      <c r="I170" s="1">
        <v>44</v>
      </c>
      <c r="J170" s="1">
        <v>83.266000000000005</v>
      </c>
      <c r="K170" s="1">
        <v>1645300000</v>
      </c>
      <c r="L170" s="1">
        <v>1748200000</v>
      </c>
      <c r="M170" s="1">
        <v>1184300000</v>
      </c>
      <c r="N170" s="1">
        <v>1408500000</v>
      </c>
      <c r="O170" s="1">
        <v>1383400000</v>
      </c>
      <c r="P170" s="1">
        <v>1626200000</v>
      </c>
      <c r="Q170" s="1">
        <f t="shared" si="10"/>
        <v>8995900000</v>
      </c>
      <c r="R170" s="1">
        <f t="shared" si="11"/>
        <v>1525933333.3333333</v>
      </c>
      <c r="S170" s="1">
        <f t="shared" si="12"/>
        <v>1472700000</v>
      </c>
      <c r="T170" s="1">
        <f t="shared" si="13"/>
        <v>1.0361467599194223</v>
      </c>
      <c r="U170" s="1">
        <f t="shared" si="14"/>
        <v>0.79296820056696604</v>
      </c>
    </row>
    <row r="171" spans="1:21" x14ac:dyDescent="0.15">
      <c r="A171" s="1" t="s">
        <v>494</v>
      </c>
      <c r="B171" t="s">
        <v>1071</v>
      </c>
      <c r="C171" s="1" t="s">
        <v>891</v>
      </c>
      <c r="D171" s="1" t="s">
        <v>495</v>
      </c>
      <c r="E171" s="1">
        <v>4</v>
      </c>
      <c r="F171" s="1">
        <v>2</v>
      </c>
      <c r="G171" s="1">
        <v>2</v>
      </c>
      <c r="H171" s="1">
        <v>2</v>
      </c>
      <c r="I171" s="1">
        <v>21.1</v>
      </c>
      <c r="J171" s="1">
        <v>16.331</v>
      </c>
      <c r="K171" s="1">
        <v>28559000</v>
      </c>
      <c r="L171" s="1">
        <v>23897000</v>
      </c>
      <c r="M171" s="1">
        <v>40511000</v>
      </c>
      <c r="N171" s="1">
        <v>28828000</v>
      </c>
      <c r="O171" s="1">
        <v>31129000</v>
      </c>
      <c r="P171" s="1"/>
      <c r="Q171" s="1">
        <f t="shared" si="10"/>
        <v>152924000</v>
      </c>
      <c r="R171" s="1">
        <f t="shared" si="11"/>
        <v>30989000</v>
      </c>
      <c r="S171" s="1">
        <f t="shared" si="12"/>
        <v>29978500</v>
      </c>
      <c r="T171" s="1">
        <f t="shared" si="13"/>
        <v>1.0337074903680972</v>
      </c>
      <c r="U171" s="1">
        <f t="shared" si="14"/>
        <v>0.88536169926548447</v>
      </c>
    </row>
    <row r="172" spans="1:21" x14ac:dyDescent="0.15">
      <c r="A172" s="1" t="s">
        <v>244</v>
      </c>
      <c r="B172" t="s">
        <v>1070</v>
      </c>
      <c r="C172" s="1" t="s">
        <v>776</v>
      </c>
      <c r="D172" s="1" t="s">
        <v>245</v>
      </c>
      <c r="E172" s="1">
        <v>10</v>
      </c>
      <c r="F172" s="1">
        <v>43</v>
      </c>
      <c r="G172" s="1">
        <v>43</v>
      </c>
      <c r="H172" s="1">
        <v>2</v>
      </c>
      <c r="I172" s="1">
        <v>67.7</v>
      </c>
      <c r="J172" s="1">
        <v>93.516999999999996</v>
      </c>
      <c r="K172" s="1">
        <v>13314000000</v>
      </c>
      <c r="L172" s="1">
        <v>12852000000</v>
      </c>
      <c r="M172" s="1">
        <v>11990000000</v>
      </c>
      <c r="N172" s="1">
        <v>15355000000</v>
      </c>
      <c r="O172" s="1">
        <v>9780500000</v>
      </c>
      <c r="P172" s="1">
        <v>12019000000</v>
      </c>
      <c r="Q172" s="1">
        <f t="shared" si="10"/>
        <v>75310500000</v>
      </c>
      <c r="R172" s="1">
        <f t="shared" si="11"/>
        <v>12718666666.666666</v>
      </c>
      <c r="S172" s="1">
        <f t="shared" si="12"/>
        <v>12384833333.333334</v>
      </c>
      <c r="T172" s="1">
        <f t="shared" si="13"/>
        <v>1.0269550121788746</v>
      </c>
      <c r="U172" s="1">
        <f t="shared" si="14"/>
        <v>0.85090649718725664</v>
      </c>
    </row>
    <row r="173" spans="1:21" x14ac:dyDescent="0.15">
      <c r="A173" s="1" t="s">
        <v>76</v>
      </c>
      <c r="B173" t="s">
        <v>1069</v>
      </c>
      <c r="C173" s="1" t="s">
        <v>690</v>
      </c>
      <c r="D173" s="1" t="s">
        <v>77</v>
      </c>
      <c r="E173" s="1">
        <v>5</v>
      </c>
      <c r="F173" s="1">
        <v>31</v>
      </c>
      <c r="G173" s="1">
        <v>31</v>
      </c>
      <c r="H173" s="1">
        <v>4</v>
      </c>
      <c r="I173" s="1">
        <v>42.2</v>
      </c>
      <c r="J173" s="1">
        <v>71.914000000000001</v>
      </c>
      <c r="K173" s="1">
        <v>48006000000</v>
      </c>
      <c r="L173" s="1">
        <v>41634000000</v>
      </c>
      <c r="M173" s="1">
        <v>46634000000</v>
      </c>
      <c r="N173" s="1">
        <v>43638000000</v>
      </c>
      <c r="O173" s="1">
        <v>47764000000</v>
      </c>
      <c r="P173" s="1">
        <v>41588000000</v>
      </c>
      <c r="Q173" s="1">
        <f t="shared" si="10"/>
        <v>269264000000</v>
      </c>
      <c r="R173" s="1">
        <f t="shared" si="11"/>
        <v>45424666666.666664</v>
      </c>
      <c r="S173" s="1">
        <f t="shared" si="12"/>
        <v>44330000000</v>
      </c>
      <c r="T173" s="1">
        <f t="shared" si="13"/>
        <v>1.0246935859839086</v>
      </c>
      <c r="U173" s="1">
        <f t="shared" si="14"/>
        <v>0.70122506720015576</v>
      </c>
    </row>
    <row r="174" spans="1:21" x14ac:dyDescent="0.15">
      <c r="A174" s="1" t="s">
        <v>188</v>
      </c>
      <c r="B174" t="s">
        <v>1068</v>
      </c>
      <c r="C174" s="1" t="s">
        <v>746</v>
      </c>
      <c r="D174" s="1" t="s">
        <v>189</v>
      </c>
      <c r="E174" s="1">
        <v>3</v>
      </c>
      <c r="F174" s="1">
        <v>27</v>
      </c>
      <c r="G174" s="1">
        <v>27</v>
      </c>
      <c r="H174" s="1">
        <v>27</v>
      </c>
      <c r="I174" s="1">
        <v>67.7</v>
      </c>
      <c r="J174" s="1">
        <v>57.07</v>
      </c>
      <c r="K174" s="1">
        <v>18013000000</v>
      </c>
      <c r="L174" s="1">
        <v>15528000000</v>
      </c>
      <c r="M174" s="1">
        <v>17810000000</v>
      </c>
      <c r="N174" s="1">
        <v>15672000000</v>
      </c>
      <c r="O174" s="1">
        <v>16772000000</v>
      </c>
      <c r="P174" s="1">
        <v>17673000000</v>
      </c>
      <c r="Q174" s="1">
        <f t="shared" si="10"/>
        <v>101468000000</v>
      </c>
      <c r="R174" s="1">
        <f t="shared" si="11"/>
        <v>17117000000</v>
      </c>
      <c r="S174" s="1">
        <f t="shared" si="12"/>
        <v>16705666666.666666</v>
      </c>
      <c r="T174" s="1">
        <f t="shared" si="13"/>
        <v>1.0246223836223238</v>
      </c>
      <c r="U174" s="1">
        <f t="shared" si="14"/>
        <v>0.69756787052940139</v>
      </c>
    </row>
    <row r="175" spans="1:21" x14ac:dyDescent="0.15">
      <c r="A175" s="1" t="s">
        <v>492</v>
      </c>
      <c r="B175" t="s">
        <v>1067</v>
      </c>
      <c r="C175" s="1" t="s">
        <v>890</v>
      </c>
      <c r="D175" s="1" t="s">
        <v>493</v>
      </c>
      <c r="E175" s="1">
        <v>3</v>
      </c>
      <c r="F175" s="1">
        <v>17</v>
      </c>
      <c r="G175" s="1">
        <v>17</v>
      </c>
      <c r="H175" s="1">
        <v>17</v>
      </c>
      <c r="I175" s="1">
        <v>55.6</v>
      </c>
      <c r="J175" s="1">
        <v>48.423999999999999</v>
      </c>
      <c r="K175" s="1">
        <v>2357800000</v>
      </c>
      <c r="L175" s="1">
        <v>2144700000</v>
      </c>
      <c r="M175" s="1">
        <v>2017600000</v>
      </c>
      <c r="N175" s="1">
        <v>2187700000</v>
      </c>
      <c r="O175" s="1">
        <v>2174300000</v>
      </c>
      <c r="P175" s="1">
        <v>2019200000</v>
      </c>
      <c r="Q175" s="1">
        <f t="shared" si="10"/>
        <v>12901300000</v>
      </c>
      <c r="R175" s="1">
        <f t="shared" si="11"/>
        <v>2173366666.6666665</v>
      </c>
      <c r="S175" s="1">
        <f t="shared" si="12"/>
        <v>2127066666.6666667</v>
      </c>
      <c r="T175" s="1">
        <f t="shared" si="13"/>
        <v>1.0217670657556572</v>
      </c>
      <c r="U175" s="1">
        <f t="shared" si="14"/>
        <v>0.70304684033153697</v>
      </c>
    </row>
    <row r="176" spans="1:21" x14ac:dyDescent="0.15">
      <c r="A176" s="1" t="s">
        <v>462</v>
      </c>
      <c r="B176" t="s">
        <v>1066</v>
      </c>
      <c r="C176" s="1" t="s">
        <v>876</v>
      </c>
      <c r="D176" s="1" t="s">
        <v>463</v>
      </c>
      <c r="E176" s="1">
        <v>4</v>
      </c>
      <c r="F176" s="1">
        <v>25</v>
      </c>
      <c r="G176" s="1">
        <v>25</v>
      </c>
      <c r="H176" s="1">
        <v>25</v>
      </c>
      <c r="I176" s="1">
        <v>66.7</v>
      </c>
      <c r="J176" s="1">
        <v>60.673000000000002</v>
      </c>
      <c r="K176" s="1">
        <v>1854400000</v>
      </c>
      <c r="L176" s="1">
        <v>1798800000</v>
      </c>
      <c r="M176" s="1">
        <v>1737500000</v>
      </c>
      <c r="N176" s="1">
        <v>1867800000</v>
      </c>
      <c r="O176" s="1">
        <v>1704600000</v>
      </c>
      <c r="P176" s="1">
        <v>1717000000</v>
      </c>
      <c r="Q176" s="1">
        <f t="shared" si="10"/>
        <v>10680100000</v>
      </c>
      <c r="R176" s="1">
        <f t="shared" si="11"/>
        <v>1796900000</v>
      </c>
      <c r="S176" s="1">
        <f t="shared" si="12"/>
        <v>1763133333.3333333</v>
      </c>
      <c r="T176" s="1">
        <f t="shared" si="13"/>
        <v>1.0191515105683064</v>
      </c>
      <c r="U176" s="1">
        <f t="shared" si="14"/>
        <v>0.61703708165922722</v>
      </c>
    </row>
    <row r="177" spans="1:21" x14ac:dyDescent="0.15">
      <c r="A177" s="1" t="s">
        <v>152</v>
      </c>
      <c r="B177" t="s">
        <v>1065</v>
      </c>
      <c r="C177" s="1" t="s">
        <v>728</v>
      </c>
      <c r="D177" s="1" t="s">
        <v>153</v>
      </c>
      <c r="E177" s="1">
        <v>18</v>
      </c>
      <c r="F177" s="1">
        <v>12</v>
      </c>
      <c r="G177" s="1">
        <v>12</v>
      </c>
      <c r="H177" s="1">
        <v>12</v>
      </c>
      <c r="I177" s="1">
        <v>41.6</v>
      </c>
      <c r="J177" s="1">
        <v>46.058999999999997</v>
      </c>
      <c r="K177" s="1">
        <v>756590000</v>
      </c>
      <c r="L177" s="1">
        <v>692360000</v>
      </c>
      <c r="M177" s="1">
        <v>821110000</v>
      </c>
      <c r="N177" s="1">
        <v>610430000</v>
      </c>
      <c r="O177" s="1">
        <v>738360000</v>
      </c>
      <c r="P177" s="1">
        <v>879920000</v>
      </c>
      <c r="Q177" s="1">
        <f t="shared" si="10"/>
        <v>4498770000</v>
      </c>
      <c r="R177" s="1">
        <f t="shared" si="11"/>
        <v>756686666.66666663</v>
      </c>
      <c r="S177" s="1">
        <f t="shared" si="12"/>
        <v>742903333.33333337</v>
      </c>
      <c r="T177" s="1">
        <f t="shared" si="13"/>
        <v>1.0185533335427219</v>
      </c>
      <c r="U177" s="1">
        <f t="shared" si="14"/>
        <v>0.88077481495933074</v>
      </c>
    </row>
    <row r="178" spans="1:21" x14ac:dyDescent="0.15">
      <c r="A178" s="1" t="s">
        <v>182</v>
      </c>
      <c r="B178" t="s">
        <v>1064</v>
      </c>
      <c r="C178" s="1" t="s">
        <v>743</v>
      </c>
      <c r="D178" s="1" t="s">
        <v>183</v>
      </c>
      <c r="E178" s="1">
        <v>2</v>
      </c>
      <c r="F178" s="1">
        <v>26</v>
      </c>
      <c r="G178" s="1">
        <v>26</v>
      </c>
      <c r="H178" s="1">
        <v>26</v>
      </c>
      <c r="I178" s="1">
        <v>51.3</v>
      </c>
      <c r="J178" s="1">
        <v>75.510000000000005</v>
      </c>
      <c r="K178" s="1">
        <v>2911400000</v>
      </c>
      <c r="L178" s="1">
        <v>3089600000</v>
      </c>
      <c r="M178" s="1">
        <v>2704700000</v>
      </c>
      <c r="N178" s="1">
        <v>2785200000</v>
      </c>
      <c r="O178" s="1">
        <v>2826100000</v>
      </c>
      <c r="P178" s="1">
        <v>2936800000</v>
      </c>
      <c r="Q178" s="1">
        <f t="shared" si="10"/>
        <v>17253800000</v>
      </c>
      <c r="R178" s="1">
        <f t="shared" si="11"/>
        <v>2901900000</v>
      </c>
      <c r="S178" s="1">
        <f t="shared" si="12"/>
        <v>2849366666.6666665</v>
      </c>
      <c r="T178" s="1">
        <f t="shared" si="13"/>
        <v>1.018436845614815</v>
      </c>
      <c r="U178" s="1">
        <f t="shared" si="14"/>
        <v>0.68433898336258991</v>
      </c>
    </row>
    <row r="179" spans="1:21" x14ac:dyDescent="0.15">
      <c r="A179" s="1" t="s">
        <v>52</v>
      </c>
      <c r="B179" t="s">
        <v>1063</v>
      </c>
      <c r="C179" s="1" t="s">
        <v>678</v>
      </c>
      <c r="D179" s="1" t="s">
        <v>53</v>
      </c>
      <c r="E179" s="1">
        <v>13</v>
      </c>
      <c r="F179" s="1">
        <v>57</v>
      </c>
      <c r="G179" s="1">
        <v>57</v>
      </c>
      <c r="H179" s="1">
        <v>55</v>
      </c>
      <c r="I179" s="1">
        <v>71.5</v>
      </c>
      <c r="J179" s="1">
        <v>90.567999999999998</v>
      </c>
      <c r="K179" s="1">
        <v>63800000000</v>
      </c>
      <c r="L179" s="1">
        <v>58725000000</v>
      </c>
      <c r="M179" s="1">
        <v>46815000000</v>
      </c>
      <c r="N179" s="1">
        <v>61219000000</v>
      </c>
      <c r="O179" s="1">
        <v>49320000000</v>
      </c>
      <c r="P179" s="1">
        <v>56392000000</v>
      </c>
      <c r="Q179" s="1">
        <f t="shared" si="10"/>
        <v>336271000000</v>
      </c>
      <c r="R179" s="1">
        <f t="shared" si="11"/>
        <v>56446666666.666664</v>
      </c>
      <c r="S179" s="1">
        <f t="shared" si="12"/>
        <v>55643666666.666664</v>
      </c>
      <c r="T179" s="1">
        <f t="shared" si="13"/>
        <v>1.0144311122559619</v>
      </c>
      <c r="U179" s="1">
        <f t="shared" si="14"/>
        <v>0.90171365112316848</v>
      </c>
    </row>
    <row r="180" spans="1:21" x14ac:dyDescent="0.15">
      <c r="A180" s="1" t="s">
        <v>194</v>
      </c>
      <c r="B180" t="s">
        <v>1062</v>
      </c>
      <c r="C180" s="1" t="s">
        <v>749</v>
      </c>
      <c r="D180" s="1" t="s">
        <v>195</v>
      </c>
      <c r="E180" s="1">
        <v>16</v>
      </c>
      <c r="F180" s="1">
        <v>31</v>
      </c>
      <c r="G180" s="1">
        <v>7</v>
      </c>
      <c r="H180" s="1">
        <v>6</v>
      </c>
      <c r="I180" s="1">
        <v>46.9</v>
      </c>
      <c r="J180" s="1">
        <v>83.266999999999996</v>
      </c>
      <c r="K180" s="1">
        <v>1067800000</v>
      </c>
      <c r="L180" s="1">
        <v>1032400000</v>
      </c>
      <c r="M180" s="1">
        <v>962240000</v>
      </c>
      <c r="N180" s="1">
        <v>1234200000</v>
      </c>
      <c r="O180" s="1">
        <v>977280000</v>
      </c>
      <c r="P180" s="1">
        <v>813080000</v>
      </c>
      <c r="Q180" s="1">
        <f t="shared" si="10"/>
        <v>6087000000</v>
      </c>
      <c r="R180" s="1">
        <f t="shared" si="11"/>
        <v>1020813333.3333334</v>
      </c>
      <c r="S180" s="1">
        <f t="shared" si="12"/>
        <v>1008186666.6666666</v>
      </c>
      <c r="T180" s="1">
        <f t="shared" si="13"/>
        <v>1.0125241357420585</v>
      </c>
      <c r="U180" s="1">
        <f t="shared" si="14"/>
        <v>0.92524026174494522</v>
      </c>
    </row>
    <row r="181" spans="1:21" x14ac:dyDescent="0.15">
      <c r="A181" s="1" t="s">
        <v>228</v>
      </c>
      <c r="B181" t="s">
        <v>1061</v>
      </c>
      <c r="C181" s="1" t="s">
        <v>767</v>
      </c>
      <c r="D181" s="1" t="s">
        <v>229</v>
      </c>
      <c r="E181" s="1">
        <v>8</v>
      </c>
      <c r="F181" s="1">
        <v>73</v>
      </c>
      <c r="G181" s="1">
        <v>73</v>
      </c>
      <c r="H181" s="1">
        <v>3</v>
      </c>
      <c r="I181" s="1">
        <v>66.900000000000006</v>
      </c>
      <c r="J181" s="1">
        <v>139.07</v>
      </c>
      <c r="K181" s="1">
        <v>90064000000</v>
      </c>
      <c r="L181" s="1">
        <v>78921000000</v>
      </c>
      <c r="M181" s="1">
        <v>70900000000</v>
      </c>
      <c r="N181" s="1">
        <v>79591000000</v>
      </c>
      <c r="O181" s="1">
        <v>86164000000</v>
      </c>
      <c r="P181" s="1">
        <v>72211000000</v>
      </c>
      <c r="Q181" s="1">
        <f t="shared" si="10"/>
        <v>477851000000</v>
      </c>
      <c r="R181" s="1">
        <f t="shared" si="11"/>
        <v>79961666666.666672</v>
      </c>
      <c r="S181" s="1">
        <f t="shared" si="12"/>
        <v>79322000000</v>
      </c>
      <c r="T181" s="1">
        <f t="shared" si="13"/>
        <v>1.0080641772354035</v>
      </c>
      <c r="U181" s="1">
        <f t="shared" si="14"/>
        <v>0.93023480993967667</v>
      </c>
    </row>
    <row r="182" spans="1:21" x14ac:dyDescent="0.15">
      <c r="A182" s="1" t="s">
        <v>220</v>
      </c>
      <c r="B182" t="s">
        <v>1060</v>
      </c>
      <c r="C182" s="1" t="s">
        <v>762</v>
      </c>
      <c r="D182" s="1" t="s">
        <v>221</v>
      </c>
      <c r="E182" s="1">
        <v>4</v>
      </c>
      <c r="F182" s="1">
        <v>12</v>
      </c>
      <c r="G182" s="1">
        <v>12</v>
      </c>
      <c r="H182" s="1">
        <v>12</v>
      </c>
      <c r="I182" s="1">
        <v>45.2</v>
      </c>
      <c r="J182" s="1">
        <v>45.14</v>
      </c>
      <c r="K182" s="1">
        <v>3161500000</v>
      </c>
      <c r="L182" s="1">
        <v>1922900000</v>
      </c>
      <c r="M182" s="1">
        <v>2687900000</v>
      </c>
      <c r="N182" s="1">
        <v>2629600000</v>
      </c>
      <c r="O182" s="1">
        <v>2245300000</v>
      </c>
      <c r="P182" s="1">
        <v>2866700000</v>
      </c>
      <c r="Q182" s="1">
        <f t="shared" si="10"/>
        <v>15513900000</v>
      </c>
      <c r="R182" s="1">
        <f t="shared" si="11"/>
        <v>2590766666.6666665</v>
      </c>
      <c r="S182" s="1">
        <f t="shared" si="12"/>
        <v>2580533333.3333335</v>
      </c>
      <c r="T182" s="1">
        <f t="shared" si="13"/>
        <v>1.0039655885088352</v>
      </c>
      <c r="U182" s="1">
        <f t="shared" si="14"/>
        <v>0.98099144114009751</v>
      </c>
    </row>
    <row r="183" spans="1:21" x14ac:dyDescent="0.15">
      <c r="A183" s="1" t="s">
        <v>322</v>
      </c>
      <c r="B183" t="s">
        <v>1059</v>
      </c>
      <c r="C183" s="1" t="s">
        <v>813</v>
      </c>
      <c r="D183" s="1" t="s">
        <v>323</v>
      </c>
      <c r="E183" s="1">
        <v>3</v>
      </c>
      <c r="F183" s="1">
        <v>19</v>
      </c>
      <c r="G183" s="1">
        <v>5</v>
      </c>
      <c r="H183" s="1">
        <v>5</v>
      </c>
      <c r="I183" s="1">
        <v>39.5</v>
      </c>
      <c r="J183" s="1">
        <v>77.212999999999994</v>
      </c>
      <c r="K183" s="1">
        <v>551030000</v>
      </c>
      <c r="L183" s="1">
        <v>401180000</v>
      </c>
      <c r="M183" s="1">
        <v>295510000</v>
      </c>
      <c r="N183" s="1">
        <v>496970000</v>
      </c>
      <c r="O183" s="1">
        <v>449970000</v>
      </c>
      <c r="P183" s="1">
        <v>296580000</v>
      </c>
      <c r="Q183" s="1">
        <f t="shared" si="10"/>
        <v>2491240000</v>
      </c>
      <c r="R183" s="1">
        <f t="shared" si="11"/>
        <v>415906666.66666669</v>
      </c>
      <c r="S183" s="1">
        <f t="shared" si="12"/>
        <v>414506666.66666669</v>
      </c>
      <c r="T183" s="1">
        <f t="shared" si="13"/>
        <v>1.0033775090066908</v>
      </c>
      <c r="U183" s="1">
        <f t="shared" si="14"/>
        <v>0.98902712037396912</v>
      </c>
    </row>
    <row r="184" spans="1:21" x14ac:dyDescent="0.15">
      <c r="A184" s="1" t="s">
        <v>350</v>
      </c>
      <c r="B184" t="s">
        <v>1058</v>
      </c>
      <c r="C184" s="1" t="s">
        <v>826</v>
      </c>
      <c r="D184" s="1" t="s">
        <v>351</v>
      </c>
      <c r="E184" s="1">
        <v>6</v>
      </c>
      <c r="F184" s="1">
        <v>6</v>
      </c>
      <c r="G184" s="1">
        <v>6</v>
      </c>
      <c r="H184" s="1">
        <v>6</v>
      </c>
      <c r="I184" s="1">
        <v>8.8000000000000007</v>
      </c>
      <c r="J184" s="1">
        <v>87.527000000000001</v>
      </c>
      <c r="K184" s="1">
        <v>146240000</v>
      </c>
      <c r="L184" s="1">
        <v>135540000</v>
      </c>
      <c r="M184" s="1">
        <v>147330000</v>
      </c>
      <c r="N184" s="1">
        <v>172770000</v>
      </c>
      <c r="O184" s="1">
        <v>106970000</v>
      </c>
      <c r="P184" s="1">
        <v>148140000</v>
      </c>
      <c r="Q184" s="1">
        <f t="shared" si="10"/>
        <v>856990000</v>
      </c>
      <c r="R184" s="1">
        <f t="shared" si="11"/>
        <v>143036666.66666666</v>
      </c>
      <c r="S184" s="1">
        <f t="shared" si="12"/>
        <v>142626666.66666666</v>
      </c>
      <c r="T184" s="1">
        <f t="shared" si="13"/>
        <v>1.0028746377489015</v>
      </c>
      <c r="U184" s="1">
        <f t="shared" si="14"/>
        <v>0.98427971631048738</v>
      </c>
    </row>
    <row r="185" spans="1:21" x14ac:dyDescent="0.15">
      <c r="A185" s="1" t="s">
        <v>390</v>
      </c>
      <c r="B185" t="s">
        <v>1057</v>
      </c>
      <c r="C185" s="1" t="s">
        <v>845</v>
      </c>
      <c r="D185" s="1" t="s">
        <v>391</v>
      </c>
      <c r="E185" s="1">
        <v>3</v>
      </c>
      <c r="F185" s="1">
        <v>3</v>
      </c>
      <c r="G185" s="1">
        <v>3</v>
      </c>
      <c r="H185" s="1">
        <v>3</v>
      </c>
      <c r="I185" s="1">
        <v>8.1</v>
      </c>
      <c r="J185" s="1">
        <v>54.707000000000001</v>
      </c>
      <c r="K185" s="1"/>
      <c r="L185" s="1">
        <v>36134000</v>
      </c>
      <c r="M185" s="1">
        <v>19872000</v>
      </c>
      <c r="N185" s="1">
        <v>31493000</v>
      </c>
      <c r="O185" s="1">
        <v>29851000</v>
      </c>
      <c r="P185" s="1">
        <v>22653000</v>
      </c>
      <c r="Q185" s="1">
        <f t="shared" si="10"/>
        <v>140003000</v>
      </c>
      <c r="R185" s="1">
        <f t="shared" si="11"/>
        <v>28003000</v>
      </c>
      <c r="S185" s="1">
        <f t="shared" si="12"/>
        <v>27999000</v>
      </c>
      <c r="T185" s="1">
        <f t="shared" si="13"/>
        <v>1.0001428622450801</v>
      </c>
      <c r="U185" s="1">
        <f t="shared" si="14"/>
        <v>0.99957999227203775</v>
      </c>
    </row>
    <row r="186" spans="1:21" x14ac:dyDescent="0.15">
      <c r="A186" s="1" t="s">
        <v>500</v>
      </c>
      <c r="B186" t="s">
        <v>1056</v>
      </c>
      <c r="C186" s="1" t="s">
        <v>894</v>
      </c>
      <c r="D186" s="1" t="s">
        <v>501</v>
      </c>
      <c r="E186" s="1">
        <v>3</v>
      </c>
      <c r="F186" s="1">
        <v>4</v>
      </c>
      <c r="G186" s="1">
        <v>4</v>
      </c>
      <c r="H186" s="1">
        <v>4</v>
      </c>
      <c r="I186" s="1">
        <v>38.700000000000003</v>
      </c>
      <c r="J186" s="1">
        <v>18.617000000000001</v>
      </c>
      <c r="K186" s="1">
        <v>64297000</v>
      </c>
      <c r="L186" s="1">
        <v>60599000</v>
      </c>
      <c r="M186" s="1">
        <v>85639000</v>
      </c>
      <c r="N186" s="1">
        <v>61693000</v>
      </c>
      <c r="O186" s="1">
        <v>91455000</v>
      </c>
      <c r="P186" s="1">
        <v>58785000</v>
      </c>
      <c r="Q186" s="1">
        <f t="shared" si="10"/>
        <v>422468000</v>
      </c>
      <c r="R186" s="1">
        <f t="shared" si="11"/>
        <v>70178333.333333328</v>
      </c>
      <c r="S186" s="1">
        <f t="shared" si="12"/>
        <v>70644333.333333328</v>
      </c>
      <c r="T186" s="1">
        <f t="shared" si="13"/>
        <v>0.99340357565834481</v>
      </c>
      <c r="U186" s="1">
        <f t="shared" si="14"/>
        <v>0.97319171985195652</v>
      </c>
    </row>
    <row r="187" spans="1:21" x14ac:dyDescent="0.15">
      <c r="A187" s="1" t="s">
        <v>600</v>
      </c>
      <c r="B187" t="s">
        <v>1055</v>
      </c>
      <c r="C187" s="1" t="s">
        <v>921</v>
      </c>
      <c r="D187" s="1" t="s">
        <v>601</v>
      </c>
      <c r="E187" s="1">
        <v>17</v>
      </c>
      <c r="F187" s="1">
        <v>280</v>
      </c>
      <c r="G187" s="1">
        <v>280</v>
      </c>
      <c r="H187" s="1">
        <v>134</v>
      </c>
      <c r="I187" s="1">
        <v>67.3</v>
      </c>
      <c r="J187" s="1">
        <v>515.54999999999995</v>
      </c>
      <c r="K187" s="1">
        <v>227070000000</v>
      </c>
      <c r="L187" s="1">
        <v>255170000000</v>
      </c>
      <c r="M187" s="1">
        <v>270150000000</v>
      </c>
      <c r="N187" s="1">
        <v>218360000000</v>
      </c>
      <c r="O187" s="1">
        <v>274540000000</v>
      </c>
      <c r="P187" s="1">
        <v>264640000000</v>
      </c>
      <c r="Q187" s="1">
        <f t="shared" si="10"/>
        <v>1509930000000</v>
      </c>
      <c r="R187" s="1">
        <f t="shared" si="11"/>
        <v>250796666666.66666</v>
      </c>
      <c r="S187" s="1">
        <f t="shared" si="12"/>
        <v>252513333333.33334</v>
      </c>
      <c r="T187" s="1">
        <f t="shared" si="13"/>
        <v>0.99320167911925439</v>
      </c>
      <c r="U187" s="1">
        <f t="shared" si="14"/>
        <v>0.93999915126128397</v>
      </c>
    </row>
    <row r="188" spans="1:21" x14ac:dyDescent="0.15">
      <c r="A188" s="1" t="s">
        <v>234</v>
      </c>
      <c r="B188" t="s">
        <v>1054</v>
      </c>
      <c r="C188" s="1" t="s">
        <v>770</v>
      </c>
      <c r="D188" s="1" t="s">
        <v>235</v>
      </c>
      <c r="E188" s="1">
        <v>2</v>
      </c>
      <c r="F188" s="1">
        <v>14</v>
      </c>
      <c r="G188" s="1">
        <v>14</v>
      </c>
      <c r="H188" s="1">
        <v>14</v>
      </c>
      <c r="I188" s="1">
        <v>36.799999999999997</v>
      </c>
      <c r="J188" s="1">
        <v>69.063999999999993</v>
      </c>
      <c r="K188" s="1">
        <v>159520000</v>
      </c>
      <c r="L188" s="1">
        <v>120710000</v>
      </c>
      <c r="M188" s="1">
        <v>206340000</v>
      </c>
      <c r="N188" s="1">
        <v>177680000</v>
      </c>
      <c r="O188" s="1">
        <v>153570000</v>
      </c>
      <c r="P188" s="1">
        <v>160500000</v>
      </c>
      <c r="Q188" s="1">
        <f t="shared" si="10"/>
        <v>978320000</v>
      </c>
      <c r="R188" s="1">
        <f t="shared" si="11"/>
        <v>162190000</v>
      </c>
      <c r="S188" s="1">
        <f t="shared" si="12"/>
        <v>163916666.66666666</v>
      </c>
      <c r="T188" s="1">
        <f t="shared" si="13"/>
        <v>0.98946619217081855</v>
      </c>
      <c r="U188" s="1">
        <f t="shared" si="14"/>
        <v>0.94979811462074171</v>
      </c>
    </row>
    <row r="189" spans="1:21" x14ac:dyDescent="0.15">
      <c r="A189" s="1" t="s">
        <v>124</v>
      </c>
      <c r="B189" t="s">
        <v>1053</v>
      </c>
      <c r="C189" s="1" t="s">
        <v>714</v>
      </c>
      <c r="D189" s="1" t="s">
        <v>125</v>
      </c>
      <c r="E189" s="1">
        <v>6</v>
      </c>
      <c r="F189" s="1">
        <v>14</v>
      </c>
      <c r="G189" s="1">
        <v>14</v>
      </c>
      <c r="H189" s="1">
        <v>14</v>
      </c>
      <c r="I189" s="1">
        <v>49.4</v>
      </c>
      <c r="J189" s="1">
        <v>38.999000000000002</v>
      </c>
      <c r="K189" s="1">
        <v>19809000000</v>
      </c>
      <c r="L189" s="1">
        <v>18626000000</v>
      </c>
      <c r="M189" s="1">
        <v>21518000000</v>
      </c>
      <c r="N189" s="1">
        <v>17300000000</v>
      </c>
      <c r="O189" s="1">
        <v>23649000000</v>
      </c>
      <c r="P189" s="1">
        <v>19806000000</v>
      </c>
      <c r="Q189" s="1">
        <f t="shared" si="10"/>
        <v>120708000000</v>
      </c>
      <c r="R189" s="1">
        <f t="shared" si="11"/>
        <v>19984333333.333332</v>
      </c>
      <c r="S189" s="1">
        <f t="shared" si="12"/>
        <v>20251666666.666668</v>
      </c>
      <c r="T189" s="1">
        <f t="shared" si="13"/>
        <v>0.98679944037527767</v>
      </c>
      <c r="U189" s="1">
        <f t="shared" si="14"/>
        <v>0.90149847158322638</v>
      </c>
    </row>
    <row r="190" spans="1:21" x14ac:dyDescent="0.15">
      <c r="A190" s="1" t="s">
        <v>284</v>
      </c>
      <c r="B190" t="s">
        <v>1052</v>
      </c>
      <c r="C190" s="1" t="s">
        <v>794</v>
      </c>
      <c r="D190" s="1" t="s">
        <v>285</v>
      </c>
      <c r="E190" s="1">
        <v>3</v>
      </c>
      <c r="F190" s="1">
        <v>13</v>
      </c>
      <c r="G190" s="1">
        <v>13</v>
      </c>
      <c r="H190" s="1">
        <v>13</v>
      </c>
      <c r="I190" s="1">
        <v>43.9</v>
      </c>
      <c r="J190" s="1">
        <v>52.286000000000001</v>
      </c>
      <c r="K190" s="1">
        <v>2180100000</v>
      </c>
      <c r="L190" s="1">
        <v>2115000000</v>
      </c>
      <c r="M190" s="1">
        <v>2121000000</v>
      </c>
      <c r="N190" s="1">
        <v>2260300000</v>
      </c>
      <c r="O190" s="1">
        <v>1856700000</v>
      </c>
      <c r="P190" s="1">
        <v>2414700000</v>
      </c>
      <c r="Q190" s="1">
        <f t="shared" si="10"/>
        <v>12947800000</v>
      </c>
      <c r="R190" s="1">
        <f t="shared" si="11"/>
        <v>2138700000</v>
      </c>
      <c r="S190" s="1">
        <f t="shared" si="12"/>
        <v>2177233333.3333335</v>
      </c>
      <c r="T190" s="1">
        <f t="shared" si="13"/>
        <v>0.9823016978734479</v>
      </c>
      <c r="U190" s="1">
        <f t="shared" si="14"/>
        <v>0.82947939562198769</v>
      </c>
    </row>
    <row r="191" spans="1:21" x14ac:dyDescent="0.15">
      <c r="A191" s="1" t="s">
        <v>584</v>
      </c>
      <c r="B191" t="s">
        <v>1051</v>
      </c>
      <c r="C191" s="1" t="s">
        <v>661</v>
      </c>
      <c r="D191" s="1" t="s">
        <v>585</v>
      </c>
      <c r="E191" s="1">
        <v>1</v>
      </c>
      <c r="F191" s="1">
        <v>45</v>
      </c>
      <c r="G191" s="1">
        <v>2</v>
      </c>
      <c r="H191" s="1">
        <v>0</v>
      </c>
      <c r="I191" s="1">
        <v>72.099999999999994</v>
      </c>
      <c r="J191" s="1">
        <v>98.155000000000001</v>
      </c>
      <c r="K191" s="1">
        <v>432680000</v>
      </c>
      <c r="L191" s="1">
        <v>711730000</v>
      </c>
      <c r="M191" s="1">
        <v>612970000</v>
      </c>
      <c r="N191" s="1">
        <v>673120000</v>
      </c>
      <c r="O191" s="1">
        <v>621830000</v>
      </c>
      <c r="P191" s="1">
        <v>497430000</v>
      </c>
      <c r="Q191" s="1">
        <f t="shared" si="10"/>
        <v>3549760000</v>
      </c>
      <c r="R191" s="1">
        <f t="shared" si="11"/>
        <v>585793333.33333337</v>
      </c>
      <c r="S191" s="1">
        <f t="shared" si="12"/>
        <v>597460000</v>
      </c>
      <c r="T191" s="1">
        <f t="shared" si="13"/>
        <v>0.98047289079324706</v>
      </c>
      <c r="U191" s="1">
        <f t="shared" si="14"/>
        <v>0.90999539934320139</v>
      </c>
    </row>
    <row r="192" spans="1:21" x14ac:dyDescent="0.15">
      <c r="A192" s="1" t="s">
        <v>160</v>
      </c>
      <c r="B192" t="s">
        <v>1050</v>
      </c>
      <c r="C192" s="1" t="s">
        <v>732</v>
      </c>
      <c r="D192" s="1" t="s">
        <v>161</v>
      </c>
      <c r="E192" s="1">
        <v>6</v>
      </c>
      <c r="F192" s="1">
        <v>17</v>
      </c>
      <c r="G192" s="1">
        <v>17</v>
      </c>
      <c r="H192" s="1">
        <v>11</v>
      </c>
      <c r="I192" s="1">
        <v>57.2</v>
      </c>
      <c r="J192" s="1">
        <v>54.253</v>
      </c>
      <c r="K192" s="1">
        <v>38076000000</v>
      </c>
      <c r="L192" s="1">
        <v>35278000000</v>
      </c>
      <c r="M192" s="1">
        <v>40106000000</v>
      </c>
      <c r="N192" s="1">
        <v>34148000000</v>
      </c>
      <c r="O192" s="1">
        <v>41759000000</v>
      </c>
      <c r="P192" s="1">
        <v>40121000000</v>
      </c>
      <c r="Q192" s="1">
        <f t="shared" si="10"/>
        <v>229488000000</v>
      </c>
      <c r="R192" s="1">
        <f t="shared" si="11"/>
        <v>37820000000</v>
      </c>
      <c r="S192" s="1">
        <f t="shared" si="12"/>
        <v>38676000000</v>
      </c>
      <c r="T192" s="1">
        <f t="shared" si="13"/>
        <v>0.97786741131451027</v>
      </c>
      <c r="U192" s="1">
        <f t="shared" si="14"/>
        <v>0.76735081134825522</v>
      </c>
    </row>
    <row r="193" spans="1:21" x14ac:dyDescent="0.15">
      <c r="A193" s="1" t="s">
        <v>446</v>
      </c>
      <c r="B193" t="s">
        <v>1049</v>
      </c>
      <c r="C193" s="1" t="s">
        <v>868</v>
      </c>
      <c r="D193" s="1" t="s">
        <v>447</v>
      </c>
      <c r="E193" s="1">
        <v>6</v>
      </c>
      <c r="F193" s="1">
        <v>4</v>
      </c>
      <c r="G193" s="1">
        <v>4</v>
      </c>
      <c r="H193" s="1">
        <v>4</v>
      </c>
      <c r="I193" s="1">
        <v>8.6</v>
      </c>
      <c r="J193" s="1">
        <v>97.539000000000001</v>
      </c>
      <c r="K193" s="1">
        <v>22602000</v>
      </c>
      <c r="L193" s="1">
        <v>28889000</v>
      </c>
      <c r="M193" s="1">
        <v>39953000</v>
      </c>
      <c r="N193" s="1">
        <v>44378000</v>
      </c>
      <c r="O193" s="1">
        <v>26881000</v>
      </c>
      <c r="P193" s="1">
        <v>22772000</v>
      </c>
      <c r="Q193" s="1">
        <f t="shared" si="10"/>
        <v>185475000</v>
      </c>
      <c r="R193" s="1">
        <f t="shared" si="11"/>
        <v>30481333.333333332</v>
      </c>
      <c r="S193" s="1">
        <f t="shared" si="12"/>
        <v>31343666.666666668</v>
      </c>
      <c r="T193" s="1">
        <f t="shared" si="13"/>
        <v>0.97248779657772433</v>
      </c>
      <c r="U193" s="1">
        <f t="shared" si="14"/>
        <v>0.92265019739856979</v>
      </c>
    </row>
    <row r="194" spans="1:21" x14ac:dyDescent="0.15">
      <c r="A194" s="1" t="s">
        <v>146</v>
      </c>
      <c r="B194" t="s">
        <v>1048</v>
      </c>
      <c r="C194" s="1" t="s">
        <v>725</v>
      </c>
      <c r="D194" s="1" t="s">
        <v>147</v>
      </c>
      <c r="E194" s="1">
        <v>5</v>
      </c>
      <c r="F194" s="1">
        <v>34</v>
      </c>
      <c r="G194" s="1">
        <v>34</v>
      </c>
      <c r="H194" s="1">
        <v>2</v>
      </c>
      <c r="I194" s="1">
        <v>68.5</v>
      </c>
      <c r="J194" s="1">
        <v>67.033000000000001</v>
      </c>
      <c r="K194" s="1">
        <v>24644000000</v>
      </c>
      <c r="L194" s="1">
        <v>25620000000</v>
      </c>
      <c r="M194" s="1">
        <v>20147000000</v>
      </c>
      <c r="N194" s="1">
        <v>22728000000</v>
      </c>
      <c r="O194" s="1">
        <v>23735000000</v>
      </c>
      <c r="P194" s="1">
        <v>26242000000</v>
      </c>
      <c r="Q194" s="1">
        <f t="shared" ref="Q194:Q257" si="15">SUM(K194:P194)</f>
        <v>143116000000</v>
      </c>
      <c r="R194" s="1">
        <f t="shared" ref="R194:R257" si="16">AVERAGE(K194:M194)</f>
        <v>23470333333.333332</v>
      </c>
      <c r="S194" s="1">
        <f t="shared" ref="S194:S257" si="17">AVERAGE(N194:P194)</f>
        <v>24235000000</v>
      </c>
      <c r="T194" s="1">
        <f t="shared" ref="T194:T257" si="18">R194/S194</f>
        <v>0.96844783715012717</v>
      </c>
      <c r="U194" s="1">
        <f t="shared" ref="U194:U257" si="19">_xlfn.T.TEST(K194:M194,N194:P194,2,2)</f>
        <v>0.71940603931913694</v>
      </c>
    </row>
    <row r="195" spans="1:21" x14ac:dyDescent="0.15">
      <c r="A195" s="1" t="s">
        <v>238</v>
      </c>
      <c r="B195" t="s">
        <v>1047</v>
      </c>
      <c r="C195" s="1" t="s">
        <v>772</v>
      </c>
      <c r="D195" s="1" t="s">
        <v>239</v>
      </c>
      <c r="E195" s="1">
        <v>9</v>
      </c>
      <c r="F195" s="1">
        <v>99</v>
      </c>
      <c r="G195" s="1">
        <v>99</v>
      </c>
      <c r="H195" s="1">
        <v>1</v>
      </c>
      <c r="I195" s="1">
        <v>69.8</v>
      </c>
      <c r="J195" s="1">
        <v>192.78</v>
      </c>
      <c r="K195" s="1">
        <v>202410000000</v>
      </c>
      <c r="L195" s="1">
        <v>159630000000</v>
      </c>
      <c r="M195" s="1">
        <v>202460000000</v>
      </c>
      <c r="N195" s="1">
        <v>186620000000</v>
      </c>
      <c r="O195" s="1">
        <v>213670000000</v>
      </c>
      <c r="P195" s="1">
        <v>182870000000</v>
      </c>
      <c r="Q195" s="1">
        <f t="shared" si="15"/>
        <v>1147660000000</v>
      </c>
      <c r="R195" s="1">
        <f t="shared" si="16"/>
        <v>188166666666.66666</v>
      </c>
      <c r="S195" s="1">
        <f t="shared" si="17"/>
        <v>194386666666.66666</v>
      </c>
      <c r="T195" s="1">
        <f t="shared" si="18"/>
        <v>0.9680019205706839</v>
      </c>
      <c r="U195" s="1">
        <f t="shared" si="19"/>
        <v>0.73671458807382884</v>
      </c>
    </row>
    <row r="196" spans="1:21" x14ac:dyDescent="0.15">
      <c r="A196" s="1" t="s">
        <v>40</v>
      </c>
      <c r="B196" t="s">
        <v>1046</v>
      </c>
      <c r="C196" s="1" t="s">
        <v>672</v>
      </c>
      <c r="D196" s="1" t="s">
        <v>41</v>
      </c>
      <c r="E196" s="1">
        <v>8</v>
      </c>
      <c r="F196" s="1">
        <v>38</v>
      </c>
      <c r="G196" s="1">
        <v>38</v>
      </c>
      <c r="H196" s="1">
        <v>38</v>
      </c>
      <c r="I196" s="1">
        <v>59.2</v>
      </c>
      <c r="J196" s="1">
        <v>70.036000000000001</v>
      </c>
      <c r="K196" s="1">
        <v>51479000000</v>
      </c>
      <c r="L196" s="1">
        <v>45871000000</v>
      </c>
      <c r="M196" s="1">
        <v>44635000000</v>
      </c>
      <c r="N196" s="1">
        <v>49624000000</v>
      </c>
      <c r="O196" s="1">
        <v>49126000000</v>
      </c>
      <c r="P196" s="1">
        <v>48850000000</v>
      </c>
      <c r="Q196" s="1">
        <f t="shared" si="15"/>
        <v>289585000000</v>
      </c>
      <c r="R196" s="1">
        <f t="shared" si="16"/>
        <v>47328333333.333336</v>
      </c>
      <c r="S196" s="1">
        <f t="shared" si="17"/>
        <v>49200000000</v>
      </c>
      <c r="T196" s="1">
        <f t="shared" si="18"/>
        <v>0.9619579945799458</v>
      </c>
      <c r="U196" s="1">
        <f t="shared" si="19"/>
        <v>0.4267613666744926</v>
      </c>
    </row>
    <row r="197" spans="1:21" x14ac:dyDescent="0.15">
      <c r="A197" s="1" t="s">
        <v>304</v>
      </c>
      <c r="B197" t="s">
        <v>1045</v>
      </c>
      <c r="C197" s="1" t="s">
        <v>804</v>
      </c>
      <c r="D197" s="1" t="s">
        <v>305</v>
      </c>
      <c r="E197" s="1">
        <v>7</v>
      </c>
      <c r="F197" s="1">
        <v>40</v>
      </c>
      <c r="G197" s="1">
        <v>40</v>
      </c>
      <c r="H197" s="1">
        <v>40</v>
      </c>
      <c r="I197" s="1">
        <v>51</v>
      </c>
      <c r="J197" s="1">
        <v>106.44</v>
      </c>
      <c r="K197" s="1">
        <v>66645000000</v>
      </c>
      <c r="L197" s="1">
        <v>64813000000</v>
      </c>
      <c r="M197" s="1">
        <v>78163000000</v>
      </c>
      <c r="N197" s="1">
        <v>72851000000</v>
      </c>
      <c r="O197" s="1">
        <v>71121000000</v>
      </c>
      <c r="P197" s="1">
        <v>74118000000</v>
      </c>
      <c r="Q197" s="1">
        <f t="shared" si="15"/>
        <v>427711000000</v>
      </c>
      <c r="R197" s="1">
        <f t="shared" si="16"/>
        <v>69873666666.666672</v>
      </c>
      <c r="S197" s="1">
        <f t="shared" si="17"/>
        <v>72696666666.666672</v>
      </c>
      <c r="T197" s="1">
        <f t="shared" si="18"/>
        <v>0.96116740795084599</v>
      </c>
      <c r="U197" s="1">
        <f t="shared" si="19"/>
        <v>0.5444554669315862</v>
      </c>
    </row>
    <row r="198" spans="1:21" x14ac:dyDescent="0.15">
      <c r="A198" s="1" t="s">
        <v>306</v>
      </c>
      <c r="B198" t="s">
        <v>1044</v>
      </c>
      <c r="C198" s="1" t="s">
        <v>805</v>
      </c>
      <c r="D198" s="1" t="s">
        <v>307</v>
      </c>
      <c r="E198" s="1">
        <v>7</v>
      </c>
      <c r="F198" s="1">
        <v>43</v>
      </c>
      <c r="G198" s="1">
        <v>43</v>
      </c>
      <c r="H198" s="1">
        <v>1</v>
      </c>
      <c r="I198" s="1">
        <v>63.1</v>
      </c>
      <c r="J198" s="1">
        <v>101.39</v>
      </c>
      <c r="K198" s="1">
        <v>40583000000</v>
      </c>
      <c r="L198" s="1">
        <v>38087000000</v>
      </c>
      <c r="M198" s="1">
        <v>42250000000</v>
      </c>
      <c r="N198" s="1">
        <v>42500000000</v>
      </c>
      <c r="O198" s="1">
        <v>38497000000</v>
      </c>
      <c r="P198" s="1">
        <v>45231000000</v>
      </c>
      <c r="Q198" s="1">
        <f t="shared" si="15"/>
        <v>247148000000</v>
      </c>
      <c r="R198" s="1">
        <f t="shared" si="16"/>
        <v>40306666666.666664</v>
      </c>
      <c r="S198" s="1">
        <f t="shared" si="17"/>
        <v>42076000000</v>
      </c>
      <c r="T198" s="1">
        <f t="shared" si="18"/>
        <v>0.95794910796336785</v>
      </c>
      <c r="U198" s="1">
        <f t="shared" si="19"/>
        <v>0.48452746096151167</v>
      </c>
    </row>
    <row r="199" spans="1:21" x14ac:dyDescent="0.15">
      <c r="A199" s="1" t="s">
        <v>16</v>
      </c>
      <c r="B199" t="s">
        <v>1043</v>
      </c>
      <c r="C199" s="1" t="s">
        <v>660</v>
      </c>
      <c r="D199" s="1" t="s">
        <v>17</v>
      </c>
      <c r="E199" s="1">
        <v>6</v>
      </c>
      <c r="F199" s="1">
        <v>26</v>
      </c>
      <c r="G199" s="1">
        <v>26</v>
      </c>
      <c r="H199" s="1">
        <v>26</v>
      </c>
      <c r="I199" s="1">
        <v>41.5</v>
      </c>
      <c r="J199" s="1">
        <v>82.576999999999998</v>
      </c>
      <c r="K199" s="1">
        <v>603480000</v>
      </c>
      <c r="L199" s="1">
        <v>614480000</v>
      </c>
      <c r="M199" s="1">
        <v>528500000</v>
      </c>
      <c r="N199" s="1">
        <v>667840000</v>
      </c>
      <c r="O199" s="1">
        <v>595010000</v>
      </c>
      <c r="P199" s="1">
        <v>563130000</v>
      </c>
      <c r="Q199" s="1">
        <f t="shared" si="15"/>
        <v>3572440000</v>
      </c>
      <c r="R199" s="1">
        <f t="shared" si="16"/>
        <v>582153333.33333337</v>
      </c>
      <c r="S199" s="1">
        <f t="shared" si="17"/>
        <v>608660000</v>
      </c>
      <c r="T199" s="1">
        <f t="shared" si="18"/>
        <v>0.95645078259345673</v>
      </c>
      <c r="U199" s="1">
        <f t="shared" si="19"/>
        <v>0.55418835864549432</v>
      </c>
    </row>
    <row r="200" spans="1:21" x14ac:dyDescent="0.15">
      <c r="A200" s="1" t="s">
        <v>344</v>
      </c>
      <c r="B200" t="s">
        <v>1042</v>
      </c>
      <c r="C200" s="1" t="s">
        <v>661</v>
      </c>
      <c r="D200" s="1" t="s">
        <v>345</v>
      </c>
      <c r="E200" s="1">
        <v>3</v>
      </c>
      <c r="F200" s="1">
        <v>22</v>
      </c>
      <c r="G200" s="1">
        <v>22</v>
      </c>
      <c r="H200" s="1">
        <v>22</v>
      </c>
      <c r="I200" s="1">
        <v>64.2</v>
      </c>
      <c r="J200" s="1">
        <v>48.524999999999999</v>
      </c>
      <c r="K200" s="1">
        <v>4992500000</v>
      </c>
      <c r="L200" s="1">
        <v>3823900000</v>
      </c>
      <c r="M200" s="1">
        <v>5226200000</v>
      </c>
      <c r="N200" s="1">
        <v>5043700000</v>
      </c>
      <c r="O200" s="1">
        <v>4906500000</v>
      </c>
      <c r="P200" s="1">
        <v>4825800000</v>
      </c>
      <c r="Q200" s="1">
        <f t="shared" si="15"/>
        <v>28818600000</v>
      </c>
      <c r="R200" s="1">
        <f t="shared" si="16"/>
        <v>4680866666.666667</v>
      </c>
      <c r="S200" s="1">
        <f t="shared" si="17"/>
        <v>4925333333.333333</v>
      </c>
      <c r="T200" s="1">
        <f t="shared" si="18"/>
        <v>0.95036545749864654</v>
      </c>
      <c r="U200" s="1">
        <f t="shared" si="19"/>
        <v>0.60682687278598879</v>
      </c>
    </row>
    <row r="201" spans="1:21" x14ac:dyDescent="0.15">
      <c r="A201" s="1" t="s">
        <v>496</v>
      </c>
      <c r="B201" t="s">
        <v>1041</v>
      </c>
      <c r="C201" s="1" t="s">
        <v>892</v>
      </c>
      <c r="D201" s="1" t="s">
        <v>497</v>
      </c>
      <c r="E201" s="1">
        <v>3</v>
      </c>
      <c r="F201" s="1">
        <v>22</v>
      </c>
      <c r="G201" s="1">
        <v>22</v>
      </c>
      <c r="H201" s="1">
        <v>19</v>
      </c>
      <c r="I201" s="1">
        <v>56.6</v>
      </c>
      <c r="J201" s="1">
        <v>62.216000000000001</v>
      </c>
      <c r="K201" s="1">
        <v>7633700000</v>
      </c>
      <c r="L201" s="1">
        <v>6680300000</v>
      </c>
      <c r="M201" s="1">
        <v>8176200000</v>
      </c>
      <c r="N201" s="1">
        <v>8390900000</v>
      </c>
      <c r="O201" s="1">
        <v>7274400000</v>
      </c>
      <c r="P201" s="1">
        <v>8254400000</v>
      </c>
      <c r="Q201" s="1">
        <f t="shared" si="15"/>
        <v>46409900000</v>
      </c>
      <c r="R201" s="1">
        <f t="shared" si="16"/>
        <v>7496733333.333333</v>
      </c>
      <c r="S201" s="1">
        <f t="shared" si="17"/>
        <v>7973233333.333333</v>
      </c>
      <c r="T201" s="1">
        <f t="shared" si="18"/>
        <v>0.94023754478526067</v>
      </c>
      <c r="U201" s="1">
        <f t="shared" si="19"/>
        <v>0.44357878036482751</v>
      </c>
    </row>
    <row r="202" spans="1:21" x14ac:dyDescent="0.15">
      <c r="A202" s="1" t="s">
        <v>572</v>
      </c>
      <c r="B202" t="s">
        <v>1040</v>
      </c>
      <c r="C202" s="1" t="s">
        <v>918</v>
      </c>
      <c r="D202" s="1" t="s">
        <v>573</v>
      </c>
      <c r="E202" s="1">
        <v>2</v>
      </c>
      <c r="F202" s="1">
        <v>8</v>
      </c>
      <c r="G202" s="1">
        <v>8</v>
      </c>
      <c r="H202" s="1">
        <v>1</v>
      </c>
      <c r="I202" s="1">
        <v>52</v>
      </c>
      <c r="J202" s="1">
        <v>22.536999999999999</v>
      </c>
      <c r="K202" s="1">
        <v>2971700000</v>
      </c>
      <c r="L202" s="1">
        <v>2364300000</v>
      </c>
      <c r="M202" s="1">
        <v>2444700000</v>
      </c>
      <c r="N202" s="1">
        <v>2609500000</v>
      </c>
      <c r="O202" s="1">
        <v>2557300000</v>
      </c>
      <c r="P202" s="1">
        <v>3110800000</v>
      </c>
      <c r="Q202" s="1">
        <f t="shared" si="15"/>
        <v>16058300000</v>
      </c>
      <c r="R202" s="1">
        <f t="shared" si="16"/>
        <v>2593566666.6666665</v>
      </c>
      <c r="S202" s="1">
        <f t="shared" si="17"/>
        <v>2759200000</v>
      </c>
      <c r="T202" s="1">
        <f t="shared" si="18"/>
        <v>0.93997052285686666</v>
      </c>
      <c r="U202" s="1">
        <f t="shared" si="19"/>
        <v>0.55821936262342819</v>
      </c>
    </row>
    <row r="203" spans="1:21" x14ac:dyDescent="0.15">
      <c r="A203" s="1" t="s">
        <v>254</v>
      </c>
      <c r="B203" t="s">
        <v>1039</v>
      </c>
      <c r="C203" s="1" t="s">
        <v>781</v>
      </c>
      <c r="D203" s="1" t="s">
        <v>255</v>
      </c>
      <c r="E203" s="1">
        <v>10</v>
      </c>
      <c r="F203" s="1">
        <v>65</v>
      </c>
      <c r="G203" s="1">
        <v>65</v>
      </c>
      <c r="H203" s="1">
        <v>49</v>
      </c>
      <c r="I203" s="1">
        <v>31.4</v>
      </c>
      <c r="J203" s="1">
        <v>251.7</v>
      </c>
      <c r="K203" s="1">
        <v>2371900000</v>
      </c>
      <c r="L203" s="1">
        <v>2015900000</v>
      </c>
      <c r="M203" s="1">
        <v>1958500000</v>
      </c>
      <c r="N203" s="1">
        <v>2217900000</v>
      </c>
      <c r="O203" s="1">
        <v>2245300000</v>
      </c>
      <c r="P203" s="1">
        <v>2295300000</v>
      </c>
      <c r="Q203" s="1">
        <f t="shared" si="15"/>
        <v>13104800000</v>
      </c>
      <c r="R203" s="1">
        <f t="shared" si="16"/>
        <v>2115433333.3333333</v>
      </c>
      <c r="S203" s="1">
        <f t="shared" si="17"/>
        <v>2252833333.3333335</v>
      </c>
      <c r="T203" s="1">
        <f t="shared" si="18"/>
        <v>0.9390101353850705</v>
      </c>
      <c r="U203" s="1">
        <f t="shared" si="19"/>
        <v>0.35431700454865361</v>
      </c>
    </row>
    <row r="204" spans="1:21" x14ac:dyDescent="0.15">
      <c r="A204" s="1" t="s">
        <v>372</v>
      </c>
      <c r="B204" t="s">
        <v>1038</v>
      </c>
      <c r="C204" s="1" t="s">
        <v>836</v>
      </c>
      <c r="D204" s="1" t="s">
        <v>373</v>
      </c>
      <c r="E204" s="1">
        <v>2</v>
      </c>
      <c r="F204" s="1">
        <v>13</v>
      </c>
      <c r="G204" s="1">
        <v>13</v>
      </c>
      <c r="H204" s="1">
        <v>13</v>
      </c>
      <c r="I204" s="1">
        <v>28</v>
      </c>
      <c r="J204" s="1">
        <v>61.131999999999998</v>
      </c>
      <c r="K204" s="1">
        <v>1345000000</v>
      </c>
      <c r="L204" s="1">
        <v>1080700000</v>
      </c>
      <c r="M204" s="1">
        <v>1343700000</v>
      </c>
      <c r="N204" s="1">
        <v>1384600000</v>
      </c>
      <c r="O204" s="1">
        <v>1398600000</v>
      </c>
      <c r="P204" s="1">
        <v>1236900000</v>
      </c>
      <c r="Q204" s="1">
        <f t="shared" si="15"/>
        <v>7789500000</v>
      </c>
      <c r="R204" s="1">
        <f t="shared" si="16"/>
        <v>1256466666.6666667</v>
      </c>
      <c r="S204" s="1">
        <f t="shared" si="17"/>
        <v>1340033333.3333333</v>
      </c>
      <c r="T204" s="1">
        <f t="shared" si="18"/>
        <v>0.93763836720479599</v>
      </c>
      <c r="U204" s="1">
        <f t="shared" si="19"/>
        <v>0.45853330109768964</v>
      </c>
    </row>
    <row r="205" spans="1:21" x14ac:dyDescent="0.15">
      <c r="A205" s="1" t="s">
        <v>318</v>
      </c>
      <c r="B205" t="s">
        <v>1037</v>
      </c>
      <c r="C205" s="1" t="s">
        <v>811</v>
      </c>
      <c r="D205" s="1" t="s">
        <v>319</v>
      </c>
      <c r="E205" s="1">
        <v>1</v>
      </c>
      <c r="F205" s="1">
        <v>18</v>
      </c>
      <c r="G205" s="1">
        <v>18</v>
      </c>
      <c r="H205" s="1">
        <v>18</v>
      </c>
      <c r="I205" s="1">
        <v>45.7</v>
      </c>
      <c r="J205" s="1">
        <v>60.555999999999997</v>
      </c>
      <c r="K205" s="1">
        <v>3374900000</v>
      </c>
      <c r="L205" s="1">
        <v>3377500000</v>
      </c>
      <c r="M205" s="1">
        <v>3438600000</v>
      </c>
      <c r="N205" s="1">
        <v>3142500000</v>
      </c>
      <c r="O205" s="1">
        <v>3749500000</v>
      </c>
      <c r="P205" s="1">
        <v>3979000000</v>
      </c>
      <c r="Q205" s="1">
        <f t="shared" si="15"/>
        <v>21062000000</v>
      </c>
      <c r="R205" s="1">
        <f t="shared" si="16"/>
        <v>3397000000</v>
      </c>
      <c r="S205" s="1">
        <f t="shared" si="17"/>
        <v>3623666666.6666665</v>
      </c>
      <c r="T205" s="1">
        <f t="shared" si="18"/>
        <v>0.93744825683009847</v>
      </c>
      <c r="U205" s="1">
        <f t="shared" si="19"/>
        <v>0.41655208494795753</v>
      </c>
    </row>
    <row r="206" spans="1:21" x14ac:dyDescent="0.15">
      <c r="A206" s="1" t="s">
        <v>366</v>
      </c>
      <c r="B206" t="s">
        <v>1036</v>
      </c>
      <c r="C206" s="1" t="s">
        <v>834</v>
      </c>
      <c r="D206" s="1" t="s">
        <v>367</v>
      </c>
      <c r="E206" s="1">
        <v>6</v>
      </c>
      <c r="F206" s="1">
        <v>6</v>
      </c>
      <c r="G206" s="1">
        <v>6</v>
      </c>
      <c r="H206" s="1">
        <v>6</v>
      </c>
      <c r="I206" s="1">
        <v>25.3</v>
      </c>
      <c r="J206" s="1">
        <v>26.744</v>
      </c>
      <c r="K206" s="1">
        <v>50071000</v>
      </c>
      <c r="L206" s="1">
        <v>50040000</v>
      </c>
      <c r="M206" s="1">
        <v>33158000</v>
      </c>
      <c r="N206" s="1">
        <v>66657000</v>
      </c>
      <c r="O206" s="1">
        <v>46059000</v>
      </c>
      <c r="P206" s="1">
        <v>30463000</v>
      </c>
      <c r="Q206" s="1">
        <f t="shared" si="15"/>
        <v>276448000</v>
      </c>
      <c r="R206" s="1">
        <f t="shared" si="16"/>
        <v>44423000</v>
      </c>
      <c r="S206" s="1">
        <f t="shared" si="17"/>
        <v>47726333.333333336</v>
      </c>
      <c r="T206" s="1">
        <f t="shared" si="18"/>
        <v>0.93078593927880482</v>
      </c>
      <c r="U206" s="1">
        <f t="shared" si="19"/>
        <v>0.79506678505159378</v>
      </c>
    </row>
    <row r="207" spans="1:21" x14ac:dyDescent="0.15">
      <c r="A207" s="1" t="s">
        <v>258</v>
      </c>
      <c r="B207" t="s">
        <v>1035</v>
      </c>
      <c r="C207" s="1" t="s">
        <v>783</v>
      </c>
      <c r="D207" s="1" t="s">
        <v>259</v>
      </c>
      <c r="E207" s="1">
        <v>5</v>
      </c>
      <c r="F207" s="1">
        <v>8</v>
      </c>
      <c r="G207" s="1">
        <v>8</v>
      </c>
      <c r="H207" s="1">
        <v>8</v>
      </c>
      <c r="I207" s="1">
        <v>20.7</v>
      </c>
      <c r="J207" s="1">
        <v>54.582000000000001</v>
      </c>
      <c r="K207" s="1">
        <v>53552000</v>
      </c>
      <c r="L207" s="1">
        <v>61772000</v>
      </c>
      <c r="M207" s="1">
        <v>69003000</v>
      </c>
      <c r="N207" s="1">
        <v>74493000</v>
      </c>
      <c r="O207" s="1">
        <v>55574000</v>
      </c>
      <c r="P207" s="1">
        <v>68052000</v>
      </c>
      <c r="Q207" s="1">
        <f t="shared" si="15"/>
        <v>382446000</v>
      </c>
      <c r="R207" s="1">
        <f t="shared" si="16"/>
        <v>61442333.333333336</v>
      </c>
      <c r="S207" s="1">
        <f t="shared" si="17"/>
        <v>66039666.666666664</v>
      </c>
      <c r="T207" s="1">
        <f t="shared" si="18"/>
        <v>0.93038527349724165</v>
      </c>
      <c r="U207" s="1">
        <f t="shared" si="19"/>
        <v>0.55390166406913055</v>
      </c>
    </row>
    <row r="208" spans="1:21" x14ac:dyDescent="0.15">
      <c r="A208" s="1" t="s">
        <v>508</v>
      </c>
      <c r="B208" t="s">
        <v>1034</v>
      </c>
      <c r="C208" s="1" t="s">
        <v>898</v>
      </c>
      <c r="D208" s="1" t="s">
        <v>509</v>
      </c>
      <c r="E208" s="1">
        <v>5</v>
      </c>
      <c r="F208" s="1">
        <v>5</v>
      </c>
      <c r="G208" s="1">
        <v>5</v>
      </c>
      <c r="H208" s="1">
        <v>5</v>
      </c>
      <c r="I208" s="1">
        <v>9.1</v>
      </c>
      <c r="J208" s="1">
        <v>65.432000000000002</v>
      </c>
      <c r="K208" s="1">
        <v>37734000</v>
      </c>
      <c r="L208" s="1">
        <v>27293000</v>
      </c>
      <c r="M208" s="1">
        <v>32763000</v>
      </c>
      <c r="N208" s="1">
        <v>36620000</v>
      </c>
      <c r="O208" s="1">
        <v>29426000</v>
      </c>
      <c r="P208" s="1">
        <v>39114000</v>
      </c>
      <c r="Q208" s="1">
        <f t="shared" si="15"/>
        <v>202950000</v>
      </c>
      <c r="R208" s="1">
        <f t="shared" si="16"/>
        <v>32596666.666666668</v>
      </c>
      <c r="S208" s="1">
        <f t="shared" si="17"/>
        <v>35053333.333333336</v>
      </c>
      <c r="T208" s="1">
        <f t="shared" si="18"/>
        <v>0.92991631799163177</v>
      </c>
      <c r="U208" s="1">
        <f t="shared" si="19"/>
        <v>0.58885160638025646</v>
      </c>
    </row>
    <row r="209" spans="1:21" x14ac:dyDescent="0.15">
      <c r="A209" s="1" t="s">
        <v>444</v>
      </c>
      <c r="B209" t="s">
        <v>1033</v>
      </c>
      <c r="C209" s="1" t="s">
        <v>867</v>
      </c>
      <c r="D209" s="1" t="s">
        <v>445</v>
      </c>
      <c r="E209" s="1">
        <v>2</v>
      </c>
      <c r="F209" s="1">
        <v>3</v>
      </c>
      <c r="G209" s="1">
        <v>3</v>
      </c>
      <c r="H209" s="1">
        <v>3</v>
      </c>
      <c r="I209" s="1">
        <v>11.7</v>
      </c>
      <c r="J209" s="1">
        <v>35.399000000000001</v>
      </c>
      <c r="K209" s="1">
        <v>188270000</v>
      </c>
      <c r="L209" s="1">
        <v>293420000</v>
      </c>
      <c r="M209" s="1">
        <v>170340000</v>
      </c>
      <c r="N209" s="1">
        <v>231630000</v>
      </c>
      <c r="O209" s="1">
        <v>238660000</v>
      </c>
      <c r="P209" s="1">
        <v>240280000</v>
      </c>
      <c r="Q209" s="1">
        <f t="shared" si="15"/>
        <v>1362600000</v>
      </c>
      <c r="R209" s="1">
        <f t="shared" si="16"/>
        <v>217343333.33333334</v>
      </c>
      <c r="S209" s="1">
        <f t="shared" si="17"/>
        <v>236856666.66666666</v>
      </c>
      <c r="T209" s="1">
        <f t="shared" si="18"/>
        <v>0.91761543549544744</v>
      </c>
      <c r="U209" s="1">
        <f t="shared" si="19"/>
        <v>0.63876606480440035</v>
      </c>
    </row>
    <row r="210" spans="1:21" x14ac:dyDescent="0.15">
      <c r="A210" s="1" t="s">
        <v>180</v>
      </c>
      <c r="B210" t="s">
        <v>1032</v>
      </c>
      <c r="C210" s="1" t="s">
        <v>742</v>
      </c>
      <c r="D210" s="1" t="s">
        <v>181</v>
      </c>
      <c r="E210" s="1">
        <v>10</v>
      </c>
      <c r="F210" s="1">
        <v>28</v>
      </c>
      <c r="G210" s="1">
        <v>28</v>
      </c>
      <c r="H210" s="1">
        <v>0</v>
      </c>
      <c r="I210" s="1">
        <v>51.9</v>
      </c>
      <c r="J210" s="1">
        <v>65.058999999999997</v>
      </c>
      <c r="K210" s="1">
        <v>9036300000</v>
      </c>
      <c r="L210" s="1">
        <v>8227800000</v>
      </c>
      <c r="M210" s="1">
        <v>9988000000</v>
      </c>
      <c r="N210" s="1">
        <v>10537000000</v>
      </c>
      <c r="O210" s="1">
        <v>10017000000</v>
      </c>
      <c r="P210" s="1">
        <v>9164500000</v>
      </c>
      <c r="Q210" s="1">
        <f t="shared" si="15"/>
        <v>56970600000</v>
      </c>
      <c r="R210" s="1">
        <f t="shared" si="16"/>
        <v>9084033333.333334</v>
      </c>
      <c r="S210" s="1">
        <f t="shared" si="17"/>
        <v>9906166666.666666</v>
      </c>
      <c r="T210" s="1">
        <f t="shared" si="18"/>
        <v>0.91700792435688216</v>
      </c>
      <c r="U210" s="1">
        <f t="shared" si="19"/>
        <v>0.2728144710287988</v>
      </c>
    </row>
    <row r="211" spans="1:21" x14ac:dyDescent="0.15">
      <c r="A211" s="1" t="s">
        <v>618</v>
      </c>
      <c r="B211" t="s">
        <v>1031</v>
      </c>
      <c r="C211" s="1" t="s">
        <v>661</v>
      </c>
      <c r="D211" s="1" t="s">
        <v>619</v>
      </c>
      <c r="E211" s="1">
        <v>4</v>
      </c>
      <c r="F211" s="1">
        <v>18</v>
      </c>
      <c r="G211" s="1">
        <v>18</v>
      </c>
      <c r="H211" s="1">
        <v>1</v>
      </c>
      <c r="I211" s="1">
        <v>55.5</v>
      </c>
      <c r="J211" s="1">
        <v>53.113</v>
      </c>
      <c r="K211" s="1">
        <v>16285000000</v>
      </c>
      <c r="L211" s="1">
        <v>18983000000</v>
      </c>
      <c r="M211" s="1">
        <v>15278000000</v>
      </c>
      <c r="N211" s="1">
        <v>16961000000</v>
      </c>
      <c r="O211" s="1">
        <v>20824000000</v>
      </c>
      <c r="P211" s="1">
        <v>17472000000</v>
      </c>
      <c r="Q211" s="1">
        <f t="shared" si="15"/>
        <v>105803000000</v>
      </c>
      <c r="R211" s="1">
        <f t="shared" si="16"/>
        <v>16848666666.666666</v>
      </c>
      <c r="S211" s="1">
        <f t="shared" si="17"/>
        <v>18419000000</v>
      </c>
      <c r="T211" s="1">
        <f t="shared" si="18"/>
        <v>0.91474383336047915</v>
      </c>
      <c r="U211" s="1">
        <f t="shared" si="19"/>
        <v>0.39264872177450227</v>
      </c>
    </row>
    <row r="212" spans="1:21" x14ac:dyDescent="0.15">
      <c r="A212" s="1" t="s">
        <v>382</v>
      </c>
      <c r="B212" t="s">
        <v>1030</v>
      </c>
      <c r="C212" s="1" t="s">
        <v>841</v>
      </c>
      <c r="D212" s="1" t="s">
        <v>383</v>
      </c>
      <c r="E212" s="1">
        <v>2</v>
      </c>
      <c r="F212" s="1">
        <v>3</v>
      </c>
      <c r="G212" s="1">
        <v>3</v>
      </c>
      <c r="H212" s="1">
        <v>3</v>
      </c>
      <c r="I212" s="1">
        <v>18.2</v>
      </c>
      <c r="J212" s="1">
        <v>19.300999999999998</v>
      </c>
      <c r="K212" s="1">
        <v>19697000</v>
      </c>
      <c r="L212" s="1">
        <v>26473000</v>
      </c>
      <c r="M212" s="1">
        <v>19627000</v>
      </c>
      <c r="N212" s="1">
        <v>19450000</v>
      </c>
      <c r="O212" s="1">
        <v>25498000</v>
      </c>
      <c r="P212" s="1">
        <v>27622000</v>
      </c>
      <c r="Q212" s="1">
        <f t="shared" si="15"/>
        <v>138367000</v>
      </c>
      <c r="R212" s="1">
        <f t="shared" si="16"/>
        <v>21932333.333333332</v>
      </c>
      <c r="S212" s="1">
        <f t="shared" si="17"/>
        <v>24190000</v>
      </c>
      <c r="T212" s="1">
        <f t="shared" si="18"/>
        <v>0.90666942262642958</v>
      </c>
      <c r="U212" s="1">
        <f t="shared" si="19"/>
        <v>0.53600169635231687</v>
      </c>
    </row>
    <row r="213" spans="1:21" x14ac:dyDescent="0.15">
      <c r="A213" s="1" t="s">
        <v>378</v>
      </c>
      <c r="B213" t="s">
        <v>1029</v>
      </c>
      <c r="C213" s="1" t="s">
        <v>839</v>
      </c>
      <c r="D213" s="1" t="s">
        <v>379</v>
      </c>
      <c r="E213" s="1">
        <v>8</v>
      </c>
      <c r="F213" s="1">
        <v>13</v>
      </c>
      <c r="G213" s="1">
        <v>13</v>
      </c>
      <c r="H213" s="1">
        <v>11</v>
      </c>
      <c r="I213" s="1">
        <v>33</v>
      </c>
      <c r="J213" s="1">
        <v>79.695999999999998</v>
      </c>
      <c r="K213" s="1">
        <v>199290000</v>
      </c>
      <c r="L213" s="1">
        <v>204890000</v>
      </c>
      <c r="M213" s="1">
        <v>172230000</v>
      </c>
      <c r="N213" s="1">
        <v>234330000</v>
      </c>
      <c r="O213" s="1">
        <v>190770000</v>
      </c>
      <c r="P213" s="1">
        <v>212460000</v>
      </c>
      <c r="Q213" s="1">
        <f t="shared" si="15"/>
        <v>1213970000</v>
      </c>
      <c r="R213" s="1">
        <f t="shared" si="16"/>
        <v>192136666.66666666</v>
      </c>
      <c r="S213" s="1">
        <f t="shared" si="17"/>
        <v>212520000</v>
      </c>
      <c r="T213" s="1">
        <f t="shared" si="18"/>
        <v>0.90408745843528449</v>
      </c>
      <c r="U213" s="1">
        <f t="shared" si="19"/>
        <v>0.27467955964697716</v>
      </c>
    </row>
    <row r="214" spans="1:21" x14ac:dyDescent="0.15">
      <c r="A214" s="1" t="s">
        <v>474</v>
      </c>
      <c r="B214" t="s">
        <v>1028</v>
      </c>
      <c r="C214" s="1" t="s">
        <v>882</v>
      </c>
      <c r="D214" s="1" t="s">
        <v>475</v>
      </c>
      <c r="E214" s="1">
        <v>9</v>
      </c>
      <c r="F214" s="1">
        <v>10</v>
      </c>
      <c r="G214" s="1">
        <v>10</v>
      </c>
      <c r="H214" s="1">
        <v>10</v>
      </c>
      <c r="I214" s="1">
        <v>8.6999999999999993</v>
      </c>
      <c r="J214" s="1">
        <v>153.6</v>
      </c>
      <c r="K214" s="1">
        <v>16931000</v>
      </c>
      <c r="L214" s="1">
        <v>19048000</v>
      </c>
      <c r="M214" s="1">
        <v>48337000</v>
      </c>
      <c r="N214" s="1">
        <v>29220000</v>
      </c>
      <c r="O214" s="1">
        <v>23162000</v>
      </c>
      <c r="P214" s="1">
        <v>41048000</v>
      </c>
      <c r="Q214" s="1">
        <f t="shared" si="15"/>
        <v>177746000</v>
      </c>
      <c r="R214" s="1">
        <f t="shared" si="16"/>
        <v>28105333.333333332</v>
      </c>
      <c r="S214" s="1">
        <f t="shared" si="17"/>
        <v>31143333.333333332</v>
      </c>
      <c r="T214" s="1">
        <f t="shared" si="18"/>
        <v>0.90245103285882478</v>
      </c>
      <c r="U214" s="1">
        <f t="shared" si="19"/>
        <v>0.80327511265527074</v>
      </c>
    </row>
    <row r="215" spans="1:21" x14ac:dyDescent="0.15">
      <c r="A215" s="1" t="s">
        <v>412</v>
      </c>
      <c r="B215" t="s">
        <v>1027</v>
      </c>
      <c r="C215" s="1" t="s">
        <v>855</v>
      </c>
      <c r="D215" s="1" t="s">
        <v>413</v>
      </c>
      <c r="E215" s="1">
        <v>1</v>
      </c>
      <c r="F215" s="1">
        <v>27</v>
      </c>
      <c r="G215" s="1">
        <v>27</v>
      </c>
      <c r="H215" s="1">
        <v>27</v>
      </c>
      <c r="I215" s="1">
        <v>46.7</v>
      </c>
      <c r="J215" s="1">
        <v>92.334999999999994</v>
      </c>
      <c r="K215" s="1">
        <v>1171400000</v>
      </c>
      <c r="L215" s="1">
        <v>1096400000</v>
      </c>
      <c r="M215" s="1">
        <v>1589400000</v>
      </c>
      <c r="N215" s="1">
        <v>1301800000</v>
      </c>
      <c r="O215" s="1">
        <v>1479000000</v>
      </c>
      <c r="P215" s="1">
        <v>1502800000</v>
      </c>
      <c r="Q215" s="1">
        <f t="shared" si="15"/>
        <v>8140800000</v>
      </c>
      <c r="R215" s="1">
        <f t="shared" si="16"/>
        <v>1285733333.3333333</v>
      </c>
      <c r="S215" s="1">
        <f t="shared" si="17"/>
        <v>1427866666.6666667</v>
      </c>
      <c r="T215" s="1">
        <f t="shared" si="18"/>
        <v>0.90045755906247071</v>
      </c>
      <c r="U215" s="1">
        <f t="shared" si="19"/>
        <v>0.44003240669238297</v>
      </c>
    </row>
    <row r="216" spans="1:21" x14ac:dyDescent="0.15">
      <c r="A216" s="1" t="s">
        <v>630</v>
      </c>
      <c r="B216" t="s">
        <v>1026</v>
      </c>
      <c r="C216" s="1" t="s">
        <v>661</v>
      </c>
      <c r="D216" s="1" t="s">
        <v>631</v>
      </c>
      <c r="E216" s="1">
        <v>1</v>
      </c>
      <c r="F216" s="1">
        <v>16</v>
      </c>
      <c r="G216" s="1">
        <v>2</v>
      </c>
      <c r="H216" s="1">
        <v>2</v>
      </c>
      <c r="I216" s="1">
        <v>49.8</v>
      </c>
      <c r="J216" s="1">
        <v>35.883000000000003</v>
      </c>
      <c r="K216" s="1">
        <v>666580000</v>
      </c>
      <c r="L216" s="1">
        <v>767330000</v>
      </c>
      <c r="M216" s="1">
        <v>520870000</v>
      </c>
      <c r="N216" s="1">
        <v>625820000</v>
      </c>
      <c r="O216" s="1">
        <v>695810000</v>
      </c>
      <c r="P216" s="1">
        <v>860180000</v>
      </c>
      <c r="Q216" s="1">
        <f t="shared" si="15"/>
        <v>4136590000</v>
      </c>
      <c r="R216" s="1">
        <f t="shared" si="16"/>
        <v>651593333.33333337</v>
      </c>
      <c r="S216" s="1">
        <f t="shared" si="17"/>
        <v>727270000</v>
      </c>
      <c r="T216" s="1">
        <f t="shared" si="18"/>
        <v>0.8959441931240576</v>
      </c>
      <c r="U216" s="1">
        <f t="shared" si="19"/>
        <v>0.49014559072554442</v>
      </c>
    </row>
    <row r="217" spans="1:21" x14ac:dyDescent="0.15">
      <c r="A217" s="1" t="s">
        <v>130</v>
      </c>
      <c r="B217" t="s">
        <v>1025</v>
      </c>
      <c r="C217" s="1" t="s">
        <v>717</v>
      </c>
      <c r="D217" s="1" t="s">
        <v>131</v>
      </c>
      <c r="E217" s="1">
        <v>8</v>
      </c>
      <c r="F217" s="1">
        <v>6</v>
      </c>
      <c r="G217" s="1">
        <v>6</v>
      </c>
      <c r="H217" s="1">
        <v>6</v>
      </c>
      <c r="I217" s="1">
        <v>49.7</v>
      </c>
      <c r="J217" s="1">
        <v>15.887</v>
      </c>
      <c r="K217" s="1">
        <v>165510000</v>
      </c>
      <c r="L217" s="1">
        <v>158860000</v>
      </c>
      <c r="M217" s="1">
        <v>209500000</v>
      </c>
      <c r="N217" s="1">
        <v>211880000</v>
      </c>
      <c r="O217" s="1">
        <v>147040000</v>
      </c>
      <c r="P217" s="1">
        <v>238340000</v>
      </c>
      <c r="Q217" s="1">
        <f t="shared" si="15"/>
        <v>1131130000</v>
      </c>
      <c r="R217" s="1">
        <f t="shared" si="16"/>
        <v>177956666.66666666</v>
      </c>
      <c r="S217" s="1">
        <f t="shared" si="17"/>
        <v>199086666.66666666</v>
      </c>
      <c r="T217" s="1">
        <f t="shared" si="18"/>
        <v>0.89386531828684324</v>
      </c>
      <c r="U217" s="1">
        <f t="shared" si="19"/>
        <v>0.53826518464824002</v>
      </c>
    </row>
    <row r="218" spans="1:21" x14ac:dyDescent="0.15">
      <c r="A218" s="1" t="s">
        <v>32</v>
      </c>
      <c r="B218" t="s">
        <v>1024</v>
      </c>
      <c r="C218" s="1" t="s">
        <v>668</v>
      </c>
      <c r="D218" s="1" t="s">
        <v>33</v>
      </c>
      <c r="E218" s="1">
        <v>4</v>
      </c>
      <c r="F218" s="1">
        <v>9</v>
      </c>
      <c r="G218" s="1">
        <v>9</v>
      </c>
      <c r="H218" s="1">
        <v>9</v>
      </c>
      <c r="I218" s="1">
        <v>62.8</v>
      </c>
      <c r="J218" s="1">
        <v>21.253</v>
      </c>
      <c r="K218" s="1">
        <v>261330000</v>
      </c>
      <c r="L218" s="1">
        <v>372360000</v>
      </c>
      <c r="M218" s="1">
        <v>236030000</v>
      </c>
      <c r="N218" s="1">
        <v>248480000</v>
      </c>
      <c r="O218" s="1">
        <v>382600000</v>
      </c>
      <c r="P218" s="1">
        <v>345720000</v>
      </c>
      <c r="Q218" s="1">
        <f t="shared" si="15"/>
        <v>1846520000</v>
      </c>
      <c r="R218" s="1">
        <f t="shared" si="16"/>
        <v>289906666.66666669</v>
      </c>
      <c r="S218" s="1">
        <f t="shared" si="17"/>
        <v>325600000</v>
      </c>
      <c r="T218" s="1">
        <f t="shared" si="18"/>
        <v>0.89037674037674042</v>
      </c>
      <c r="U218" s="1">
        <f t="shared" si="19"/>
        <v>0.57098555397379136</v>
      </c>
    </row>
    <row r="219" spans="1:21" x14ac:dyDescent="0.15">
      <c r="A219" s="1" t="s">
        <v>192</v>
      </c>
      <c r="B219" t="s">
        <v>1023</v>
      </c>
      <c r="C219" s="1" t="s">
        <v>748</v>
      </c>
      <c r="D219" s="1" t="s">
        <v>193</v>
      </c>
      <c r="E219" s="1">
        <v>20</v>
      </c>
      <c r="F219" s="1">
        <v>44</v>
      </c>
      <c r="G219" s="1">
        <v>44</v>
      </c>
      <c r="H219" s="1">
        <v>3</v>
      </c>
      <c r="I219" s="1">
        <v>69.099999999999994</v>
      </c>
      <c r="J219" s="1">
        <v>85.695999999999998</v>
      </c>
      <c r="K219" s="1">
        <v>22617000000</v>
      </c>
      <c r="L219" s="1">
        <v>21280000000</v>
      </c>
      <c r="M219" s="1">
        <v>26320000000</v>
      </c>
      <c r="N219" s="1">
        <v>28166000000</v>
      </c>
      <c r="O219" s="1">
        <v>24270000000</v>
      </c>
      <c r="P219" s="1">
        <v>26881000000</v>
      </c>
      <c r="Q219" s="1">
        <f t="shared" si="15"/>
        <v>149534000000</v>
      </c>
      <c r="R219" s="1">
        <f t="shared" si="16"/>
        <v>23405666666.666668</v>
      </c>
      <c r="S219" s="1">
        <f t="shared" si="17"/>
        <v>26439000000</v>
      </c>
      <c r="T219" s="1">
        <f t="shared" si="18"/>
        <v>0.8852704968670021</v>
      </c>
      <c r="U219" s="1">
        <f t="shared" si="19"/>
        <v>0.18445425239527799</v>
      </c>
    </row>
    <row r="220" spans="1:21" x14ac:dyDescent="0.15">
      <c r="A220" s="1" t="s">
        <v>54</v>
      </c>
      <c r="B220" t="s">
        <v>1022</v>
      </c>
      <c r="C220" s="1" t="s">
        <v>679</v>
      </c>
      <c r="D220" s="1" t="s">
        <v>55</v>
      </c>
      <c r="E220" s="1">
        <v>3</v>
      </c>
      <c r="F220" s="1">
        <v>23</v>
      </c>
      <c r="G220" s="1">
        <v>23</v>
      </c>
      <c r="H220" s="1">
        <v>2</v>
      </c>
      <c r="I220" s="1">
        <v>50.6</v>
      </c>
      <c r="J220" s="1">
        <v>67.790999999999997</v>
      </c>
      <c r="K220" s="1">
        <v>2915800000</v>
      </c>
      <c r="L220" s="1">
        <v>3111100000</v>
      </c>
      <c r="M220" s="1">
        <v>2989800000</v>
      </c>
      <c r="N220" s="1">
        <v>3021700000</v>
      </c>
      <c r="O220" s="1">
        <v>3107200000</v>
      </c>
      <c r="P220" s="1">
        <v>4078600000</v>
      </c>
      <c r="Q220" s="1">
        <f t="shared" si="15"/>
        <v>19224200000</v>
      </c>
      <c r="R220" s="1">
        <f t="shared" si="16"/>
        <v>3005566666.6666665</v>
      </c>
      <c r="S220" s="1">
        <f t="shared" si="17"/>
        <v>3402500000</v>
      </c>
      <c r="T220" s="1">
        <f t="shared" si="18"/>
        <v>0.88334068087190787</v>
      </c>
      <c r="U220" s="1">
        <f t="shared" si="19"/>
        <v>0.31242964176271787</v>
      </c>
    </row>
    <row r="221" spans="1:21" x14ac:dyDescent="0.15">
      <c r="A221" s="1" t="s">
        <v>230</v>
      </c>
      <c r="B221" t="s">
        <v>1021</v>
      </c>
      <c r="C221" s="1" t="s">
        <v>768</v>
      </c>
      <c r="D221" s="1" t="s">
        <v>231</v>
      </c>
      <c r="E221" s="1">
        <v>7</v>
      </c>
      <c r="F221" s="1">
        <v>28</v>
      </c>
      <c r="G221" s="1">
        <v>28</v>
      </c>
      <c r="H221" s="1">
        <v>28</v>
      </c>
      <c r="I221" s="1">
        <v>58.5</v>
      </c>
      <c r="J221" s="1">
        <v>54.564999999999998</v>
      </c>
      <c r="K221" s="1">
        <v>25228000000</v>
      </c>
      <c r="L221" s="1">
        <v>22997000000</v>
      </c>
      <c r="M221" s="1">
        <v>21076000000</v>
      </c>
      <c r="N221" s="1">
        <v>25245000000</v>
      </c>
      <c r="O221" s="1">
        <v>26433000000</v>
      </c>
      <c r="P221" s="1">
        <v>26976000000</v>
      </c>
      <c r="Q221" s="1">
        <f t="shared" si="15"/>
        <v>147955000000</v>
      </c>
      <c r="R221" s="1">
        <f t="shared" si="16"/>
        <v>23100333333.333332</v>
      </c>
      <c r="S221" s="1">
        <f t="shared" si="17"/>
        <v>26218000000</v>
      </c>
      <c r="T221" s="1">
        <f t="shared" si="18"/>
        <v>0.88108678516032235</v>
      </c>
      <c r="U221" s="1">
        <f t="shared" si="19"/>
        <v>7.5104164867501572E-2</v>
      </c>
    </row>
    <row r="222" spans="1:21" x14ac:dyDescent="0.15">
      <c r="A222" s="1" t="s">
        <v>50</v>
      </c>
      <c r="B222" t="s">
        <v>1020</v>
      </c>
      <c r="C222" s="1" t="s">
        <v>677</v>
      </c>
      <c r="D222" s="1" t="s">
        <v>51</v>
      </c>
      <c r="E222" s="1">
        <v>4</v>
      </c>
      <c r="F222" s="1">
        <v>11</v>
      </c>
      <c r="G222" s="1">
        <v>11</v>
      </c>
      <c r="H222" s="1">
        <v>11</v>
      </c>
      <c r="I222" s="1">
        <v>62.3</v>
      </c>
      <c r="J222" s="1">
        <v>24.422999999999998</v>
      </c>
      <c r="K222" s="1">
        <v>931290000</v>
      </c>
      <c r="L222" s="1">
        <v>1245300000</v>
      </c>
      <c r="M222" s="1">
        <v>1067400000</v>
      </c>
      <c r="N222" s="1">
        <v>1561200000</v>
      </c>
      <c r="O222" s="1">
        <v>1369800000</v>
      </c>
      <c r="P222" s="1">
        <v>773120000</v>
      </c>
      <c r="Q222" s="1">
        <f t="shared" si="15"/>
        <v>6948110000</v>
      </c>
      <c r="R222" s="1">
        <f t="shared" si="16"/>
        <v>1081330000</v>
      </c>
      <c r="S222" s="1">
        <f t="shared" si="17"/>
        <v>1234706666.6666667</v>
      </c>
      <c r="T222" s="1">
        <f t="shared" si="18"/>
        <v>0.8757788624558599</v>
      </c>
      <c r="U222" s="1">
        <f t="shared" si="19"/>
        <v>0.57871041500107867</v>
      </c>
    </row>
    <row r="223" spans="1:21" x14ac:dyDescent="0.15">
      <c r="A223" s="1" t="s">
        <v>280</v>
      </c>
      <c r="B223" t="s">
        <v>1019</v>
      </c>
      <c r="C223" s="1" t="s">
        <v>792</v>
      </c>
      <c r="D223" s="1" t="s">
        <v>281</v>
      </c>
      <c r="E223" s="1">
        <v>9</v>
      </c>
      <c r="F223" s="1">
        <v>18</v>
      </c>
      <c r="G223" s="1">
        <v>18</v>
      </c>
      <c r="H223" s="1">
        <v>18</v>
      </c>
      <c r="I223" s="1">
        <v>21.2</v>
      </c>
      <c r="J223" s="1">
        <v>109.54</v>
      </c>
      <c r="K223" s="1">
        <v>189650000</v>
      </c>
      <c r="L223" s="1">
        <v>179520000</v>
      </c>
      <c r="M223" s="1">
        <v>225480000</v>
      </c>
      <c r="N223" s="1">
        <v>224300000</v>
      </c>
      <c r="O223" s="1">
        <v>281360000</v>
      </c>
      <c r="P223" s="1">
        <v>176460000</v>
      </c>
      <c r="Q223" s="1">
        <f t="shared" si="15"/>
        <v>1276770000</v>
      </c>
      <c r="R223" s="1">
        <f t="shared" si="16"/>
        <v>198216666.66666666</v>
      </c>
      <c r="S223" s="1">
        <f t="shared" si="17"/>
        <v>227373333.33333334</v>
      </c>
      <c r="T223" s="1">
        <f t="shared" si="18"/>
        <v>0.87176743095056575</v>
      </c>
      <c r="U223" s="1">
        <f t="shared" si="19"/>
        <v>0.43161353146602216</v>
      </c>
    </row>
    <row r="224" spans="1:21" x14ac:dyDescent="0.15">
      <c r="A224" s="1" t="s">
        <v>370</v>
      </c>
      <c r="B224" t="s">
        <v>1018</v>
      </c>
      <c r="C224" s="1" t="s">
        <v>661</v>
      </c>
      <c r="D224" s="1" t="s">
        <v>371</v>
      </c>
      <c r="E224" s="1">
        <v>5</v>
      </c>
      <c r="F224" s="1">
        <v>8</v>
      </c>
      <c r="G224" s="1">
        <v>8</v>
      </c>
      <c r="H224" s="1">
        <v>8</v>
      </c>
      <c r="I224" s="1">
        <v>20.7</v>
      </c>
      <c r="J224" s="1">
        <v>59.018999999999998</v>
      </c>
      <c r="K224" s="1">
        <v>52523000</v>
      </c>
      <c r="L224" s="1">
        <v>37330000</v>
      </c>
      <c r="M224" s="1">
        <v>60863000</v>
      </c>
      <c r="N224" s="1">
        <v>70793000</v>
      </c>
      <c r="O224" s="1">
        <v>52799000</v>
      </c>
      <c r="P224" s="1">
        <v>51592000</v>
      </c>
      <c r="Q224" s="1">
        <f t="shared" si="15"/>
        <v>325900000</v>
      </c>
      <c r="R224" s="1">
        <f t="shared" si="16"/>
        <v>50238666.666666664</v>
      </c>
      <c r="S224" s="1">
        <f t="shared" si="17"/>
        <v>58394666.666666664</v>
      </c>
      <c r="T224" s="1">
        <f t="shared" si="18"/>
        <v>0.8603297104758425</v>
      </c>
      <c r="U224" s="1">
        <f t="shared" si="19"/>
        <v>0.42881677649531857</v>
      </c>
    </row>
    <row r="225" spans="1:21" x14ac:dyDescent="0.15">
      <c r="A225" s="1" t="s">
        <v>518</v>
      </c>
      <c r="B225" t="s">
        <v>1017</v>
      </c>
      <c r="C225" s="1" t="s">
        <v>903</v>
      </c>
      <c r="D225" s="1" t="s">
        <v>519</v>
      </c>
      <c r="E225" s="1">
        <v>9</v>
      </c>
      <c r="F225" s="1">
        <v>10</v>
      </c>
      <c r="G225" s="1">
        <v>10</v>
      </c>
      <c r="H225" s="1">
        <v>10</v>
      </c>
      <c r="I225" s="1">
        <v>27.1</v>
      </c>
      <c r="J225" s="1">
        <v>56.639000000000003</v>
      </c>
      <c r="K225" s="1">
        <v>82018000</v>
      </c>
      <c r="L225" s="1">
        <v>111840000</v>
      </c>
      <c r="M225" s="1">
        <v>113190000</v>
      </c>
      <c r="N225" s="1">
        <v>96520000</v>
      </c>
      <c r="O225" s="1">
        <v>117930000</v>
      </c>
      <c r="P225" s="1">
        <v>143000000</v>
      </c>
      <c r="Q225" s="1">
        <f t="shared" si="15"/>
        <v>664498000</v>
      </c>
      <c r="R225" s="1">
        <f t="shared" si="16"/>
        <v>102349333.33333333</v>
      </c>
      <c r="S225" s="1">
        <f t="shared" si="17"/>
        <v>119150000</v>
      </c>
      <c r="T225" s="1">
        <f t="shared" si="18"/>
        <v>0.85899566372919289</v>
      </c>
      <c r="U225" s="1">
        <f t="shared" si="19"/>
        <v>0.37514071934081911</v>
      </c>
    </row>
    <row r="226" spans="1:21" x14ac:dyDescent="0.15">
      <c r="A226" s="1" t="s">
        <v>246</v>
      </c>
      <c r="B226" t="s">
        <v>1016</v>
      </c>
      <c r="C226" s="1" t="s">
        <v>777</v>
      </c>
      <c r="D226" s="1" t="s">
        <v>247</v>
      </c>
      <c r="E226" s="1">
        <v>14</v>
      </c>
      <c r="F226" s="1">
        <v>17</v>
      </c>
      <c r="G226" s="1">
        <v>17</v>
      </c>
      <c r="H226" s="1">
        <v>17</v>
      </c>
      <c r="I226" s="1">
        <v>36.700000000000003</v>
      </c>
      <c r="J226" s="1">
        <v>52.494</v>
      </c>
      <c r="K226" s="1">
        <v>13865000000</v>
      </c>
      <c r="L226" s="1">
        <v>11673000000</v>
      </c>
      <c r="M226" s="1">
        <v>13344000000</v>
      </c>
      <c r="N226" s="1">
        <v>14583000000</v>
      </c>
      <c r="O226" s="1">
        <v>14891000000</v>
      </c>
      <c r="P226" s="1">
        <v>15873000000</v>
      </c>
      <c r="Q226" s="1">
        <f t="shared" si="15"/>
        <v>84229000000</v>
      </c>
      <c r="R226" s="1">
        <f t="shared" si="16"/>
        <v>12960666666.666666</v>
      </c>
      <c r="S226" s="1">
        <f t="shared" si="17"/>
        <v>15115666666.666666</v>
      </c>
      <c r="T226" s="1">
        <f t="shared" si="18"/>
        <v>0.85743268573444775</v>
      </c>
      <c r="U226" s="1">
        <f t="shared" si="19"/>
        <v>4.8351423758731638E-2</v>
      </c>
    </row>
    <row r="227" spans="1:21" x14ac:dyDescent="0.15">
      <c r="A227" s="1" t="s">
        <v>222</v>
      </c>
      <c r="B227" t="s">
        <v>1015</v>
      </c>
      <c r="C227" s="1" t="s">
        <v>763</v>
      </c>
      <c r="D227" s="1" t="s">
        <v>223</v>
      </c>
      <c r="E227" s="1">
        <v>4</v>
      </c>
      <c r="F227" s="1">
        <v>8</v>
      </c>
      <c r="G227" s="1">
        <v>8</v>
      </c>
      <c r="H227" s="1">
        <v>8</v>
      </c>
      <c r="I227" s="1">
        <v>20.8</v>
      </c>
      <c r="J227" s="1">
        <v>73.881</v>
      </c>
      <c r="K227" s="1"/>
      <c r="L227" s="1">
        <v>34613000</v>
      </c>
      <c r="M227" s="1">
        <v>46412000</v>
      </c>
      <c r="N227" s="1">
        <v>45542000</v>
      </c>
      <c r="O227" s="1">
        <v>45101000</v>
      </c>
      <c r="P227" s="1">
        <v>51593000</v>
      </c>
      <c r="Q227" s="1">
        <f t="shared" si="15"/>
        <v>223261000</v>
      </c>
      <c r="R227" s="1">
        <f t="shared" si="16"/>
        <v>40512500</v>
      </c>
      <c r="S227" s="1">
        <f t="shared" si="17"/>
        <v>47412000</v>
      </c>
      <c r="T227" s="1">
        <f t="shared" si="18"/>
        <v>0.85447776934109509</v>
      </c>
      <c r="U227" s="1">
        <f t="shared" si="19"/>
        <v>0.27368179353422722</v>
      </c>
    </row>
    <row r="228" spans="1:21" x14ac:dyDescent="0.15">
      <c r="A228" s="1" t="s">
        <v>464</v>
      </c>
      <c r="B228" t="s">
        <v>1014</v>
      </c>
      <c r="C228" s="1" t="s">
        <v>877</v>
      </c>
      <c r="D228" s="1" t="s">
        <v>465</v>
      </c>
      <c r="E228" s="1">
        <v>3</v>
      </c>
      <c r="F228" s="1">
        <v>6</v>
      </c>
      <c r="G228" s="1">
        <v>6</v>
      </c>
      <c r="H228" s="1">
        <v>6</v>
      </c>
      <c r="I228" s="1">
        <v>7.5</v>
      </c>
      <c r="J228" s="1">
        <v>131.04</v>
      </c>
      <c r="K228" s="1"/>
      <c r="L228" s="1">
        <v>17240000</v>
      </c>
      <c r="M228" s="1">
        <v>18015000</v>
      </c>
      <c r="N228" s="1">
        <v>25080000</v>
      </c>
      <c r="O228" s="1"/>
      <c r="P228" s="1">
        <v>16198000</v>
      </c>
      <c r="Q228" s="1">
        <f t="shared" si="15"/>
        <v>76533000</v>
      </c>
      <c r="R228" s="1">
        <f t="shared" si="16"/>
        <v>17627500</v>
      </c>
      <c r="S228" s="1">
        <f t="shared" si="17"/>
        <v>20639000</v>
      </c>
      <c r="T228" s="1">
        <f t="shared" si="18"/>
        <v>0.85408692281602794</v>
      </c>
      <c r="U228" s="1">
        <f t="shared" si="19"/>
        <v>0.56896864895787691</v>
      </c>
    </row>
    <row r="229" spans="1:21" x14ac:dyDescent="0.15">
      <c r="A229" s="1" t="s">
        <v>94</v>
      </c>
      <c r="B229" t="s">
        <v>1013</v>
      </c>
      <c r="C229" s="1" t="s">
        <v>699</v>
      </c>
      <c r="D229" s="1" t="s">
        <v>95</v>
      </c>
      <c r="E229" s="1">
        <v>7</v>
      </c>
      <c r="F229" s="1">
        <v>3</v>
      </c>
      <c r="G229" s="1">
        <v>3</v>
      </c>
      <c r="H229" s="1">
        <v>3</v>
      </c>
      <c r="I229" s="1">
        <v>26</v>
      </c>
      <c r="J229" s="1">
        <v>8.6470000000000002</v>
      </c>
      <c r="K229" s="1">
        <v>84088000</v>
      </c>
      <c r="L229" s="1">
        <v>185030000</v>
      </c>
      <c r="M229" s="1">
        <v>98469000</v>
      </c>
      <c r="N229" s="1">
        <v>100820000</v>
      </c>
      <c r="O229" s="1">
        <v>168820000</v>
      </c>
      <c r="P229" s="1">
        <v>162580000</v>
      </c>
      <c r="Q229" s="1">
        <f t="shared" si="15"/>
        <v>799807000</v>
      </c>
      <c r="R229" s="1">
        <f t="shared" si="16"/>
        <v>122529000</v>
      </c>
      <c r="S229" s="1">
        <f t="shared" si="17"/>
        <v>144073333.33333334</v>
      </c>
      <c r="T229" s="1">
        <f t="shared" si="18"/>
        <v>0.85046272731479333</v>
      </c>
      <c r="U229" s="1">
        <f t="shared" si="19"/>
        <v>0.60354504936143205</v>
      </c>
    </row>
    <row r="230" spans="1:21" x14ac:dyDescent="0.15">
      <c r="A230" s="1" t="s">
        <v>476</v>
      </c>
      <c r="B230" t="s">
        <v>1012</v>
      </c>
      <c r="C230" s="1" t="s">
        <v>883</v>
      </c>
      <c r="D230" s="1" t="s">
        <v>477</v>
      </c>
      <c r="E230" s="1">
        <v>2</v>
      </c>
      <c r="F230" s="1">
        <v>4</v>
      </c>
      <c r="G230" s="1">
        <v>4</v>
      </c>
      <c r="H230" s="1">
        <v>4</v>
      </c>
      <c r="I230" s="1">
        <v>22.7</v>
      </c>
      <c r="J230" s="1">
        <v>30.687999999999999</v>
      </c>
      <c r="K230" s="1">
        <v>34151000</v>
      </c>
      <c r="L230" s="1">
        <v>44225000</v>
      </c>
      <c r="M230" s="1">
        <v>37774000</v>
      </c>
      <c r="N230" s="1">
        <v>49928000</v>
      </c>
      <c r="O230" s="1">
        <v>38162000</v>
      </c>
      <c r="P230" s="1">
        <v>48506000</v>
      </c>
      <c r="Q230" s="1">
        <f t="shared" si="15"/>
        <v>252746000</v>
      </c>
      <c r="R230" s="1">
        <f t="shared" si="16"/>
        <v>38716666.666666664</v>
      </c>
      <c r="S230" s="1">
        <f t="shared" si="17"/>
        <v>45532000</v>
      </c>
      <c r="T230" s="1">
        <f t="shared" si="18"/>
        <v>0.85031772526281879</v>
      </c>
      <c r="U230" s="1">
        <f t="shared" si="19"/>
        <v>0.22351581809611629</v>
      </c>
    </row>
    <row r="231" spans="1:21" x14ac:dyDescent="0.15">
      <c r="A231" s="1" t="s">
        <v>248</v>
      </c>
      <c r="B231" t="s">
        <v>1011</v>
      </c>
      <c r="C231" s="1" t="s">
        <v>778</v>
      </c>
      <c r="D231" s="1" t="s">
        <v>249</v>
      </c>
      <c r="E231" s="1">
        <v>21</v>
      </c>
      <c r="F231" s="1">
        <v>12</v>
      </c>
      <c r="G231" s="1">
        <v>12</v>
      </c>
      <c r="H231" s="1">
        <v>12</v>
      </c>
      <c r="I231" s="1">
        <v>23.9</v>
      </c>
      <c r="J231" s="1">
        <v>72.331999999999994</v>
      </c>
      <c r="K231" s="1">
        <v>74779000</v>
      </c>
      <c r="L231" s="1">
        <v>69214000</v>
      </c>
      <c r="M231" s="1">
        <v>82302000</v>
      </c>
      <c r="N231" s="1">
        <v>86416000</v>
      </c>
      <c r="O231" s="1">
        <v>99638000</v>
      </c>
      <c r="P231" s="1">
        <v>80125000</v>
      </c>
      <c r="Q231" s="1">
        <f t="shared" si="15"/>
        <v>492474000</v>
      </c>
      <c r="R231" s="1">
        <f t="shared" si="16"/>
        <v>75431666.666666672</v>
      </c>
      <c r="S231" s="1">
        <f t="shared" si="17"/>
        <v>88726333.333333328</v>
      </c>
      <c r="T231" s="1">
        <f t="shared" si="18"/>
        <v>0.85016098189564171</v>
      </c>
      <c r="U231" s="1">
        <f t="shared" si="19"/>
        <v>0.12580029233261419</v>
      </c>
    </row>
    <row r="232" spans="1:21" x14ac:dyDescent="0.15">
      <c r="A232" s="1" t="s">
        <v>18</v>
      </c>
      <c r="B232" t="s">
        <v>1010</v>
      </c>
      <c r="C232" s="1" t="s">
        <v>661</v>
      </c>
      <c r="D232" s="1" t="s">
        <v>19</v>
      </c>
      <c r="E232" s="1">
        <v>7</v>
      </c>
      <c r="F232" s="1">
        <v>11</v>
      </c>
      <c r="G232" s="1">
        <v>11</v>
      </c>
      <c r="H232" s="1">
        <v>11</v>
      </c>
      <c r="I232" s="1">
        <v>14.4</v>
      </c>
      <c r="J232" s="1">
        <v>124.76</v>
      </c>
      <c r="K232" s="1">
        <v>79234000</v>
      </c>
      <c r="L232" s="1">
        <v>63875000</v>
      </c>
      <c r="M232" s="1">
        <v>85748000</v>
      </c>
      <c r="N232" s="1">
        <v>54518000</v>
      </c>
      <c r="O232" s="1">
        <v>116880000</v>
      </c>
      <c r="P232" s="1">
        <v>99302000</v>
      </c>
      <c r="Q232" s="1">
        <f t="shared" si="15"/>
        <v>499557000</v>
      </c>
      <c r="R232" s="1">
        <f t="shared" si="16"/>
        <v>76285666.666666672</v>
      </c>
      <c r="S232" s="1">
        <f t="shared" si="17"/>
        <v>90233333.333333328</v>
      </c>
      <c r="T232" s="1">
        <f t="shared" si="18"/>
        <v>0.84542667159216855</v>
      </c>
      <c r="U232" s="1">
        <f t="shared" si="19"/>
        <v>0.51730181807938913</v>
      </c>
    </row>
    <row r="233" spans="1:21" x14ac:dyDescent="0.15">
      <c r="A233" s="1" t="s">
        <v>416</v>
      </c>
      <c r="B233" t="s">
        <v>1009</v>
      </c>
      <c r="C233" s="1" t="s">
        <v>857</v>
      </c>
      <c r="D233" s="1" t="s">
        <v>417</v>
      </c>
      <c r="E233" s="1">
        <v>3</v>
      </c>
      <c r="F233" s="1">
        <v>17</v>
      </c>
      <c r="G233" s="1">
        <v>17</v>
      </c>
      <c r="H233" s="1">
        <v>17</v>
      </c>
      <c r="I233" s="1">
        <v>5.2</v>
      </c>
      <c r="J233" s="1">
        <v>464.01</v>
      </c>
      <c r="K233" s="1">
        <v>71593000</v>
      </c>
      <c r="L233" s="1">
        <v>94066000</v>
      </c>
      <c r="M233" s="1">
        <v>73327000</v>
      </c>
      <c r="N233" s="1">
        <v>103820000</v>
      </c>
      <c r="O233" s="1">
        <v>80364000</v>
      </c>
      <c r="P233" s="1">
        <v>100540000</v>
      </c>
      <c r="Q233" s="1">
        <f t="shared" si="15"/>
        <v>523710000</v>
      </c>
      <c r="R233" s="1">
        <f t="shared" si="16"/>
        <v>79662000</v>
      </c>
      <c r="S233" s="1">
        <f t="shared" si="17"/>
        <v>94908000</v>
      </c>
      <c r="T233" s="1">
        <f t="shared" si="18"/>
        <v>0.8393602225312935</v>
      </c>
      <c r="U233" s="1">
        <f t="shared" si="19"/>
        <v>0.21258824169716237</v>
      </c>
    </row>
    <row r="234" spans="1:21" x14ac:dyDescent="0.15">
      <c r="A234" s="1" t="s">
        <v>530</v>
      </c>
      <c r="B234" t="s">
        <v>1008</v>
      </c>
      <c r="C234" s="1" t="s">
        <v>908</v>
      </c>
      <c r="D234" s="1" t="s">
        <v>531</v>
      </c>
      <c r="E234" s="1">
        <v>3</v>
      </c>
      <c r="F234" s="1">
        <v>52</v>
      </c>
      <c r="G234" s="1">
        <v>52</v>
      </c>
      <c r="H234" s="1">
        <v>52</v>
      </c>
      <c r="I234" s="1">
        <v>21.9</v>
      </c>
      <c r="J234" s="1">
        <v>572.01</v>
      </c>
      <c r="K234" s="1">
        <v>782700000</v>
      </c>
      <c r="L234" s="1">
        <v>594430000</v>
      </c>
      <c r="M234" s="1">
        <v>765590000</v>
      </c>
      <c r="N234" s="1">
        <v>1026100000</v>
      </c>
      <c r="O234" s="1">
        <v>708210000</v>
      </c>
      <c r="P234" s="1">
        <v>820220000</v>
      </c>
      <c r="Q234" s="1">
        <f t="shared" si="15"/>
        <v>4697250000</v>
      </c>
      <c r="R234" s="1">
        <f t="shared" si="16"/>
        <v>714240000</v>
      </c>
      <c r="S234" s="1">
        <f t="shared" si="17"/>
        <v>851510000</v>
      </c>
      <c r="T234" s="1">
        <f t="shared" si="18"/>
        <v>0.8387922631560405</v>
      </c>
      <c r="U234" s="1">
        <f t="shared" si="19"/>
        <v>0.28315206802713544</v>
      </c>
    </row>
    <row r="235" spans="1:21" x14ac:dyDescent="0.15">
      <c r="A235" s="1" t="s">
        <v>428</v>
      </c>
      <c r="B235" t="s">
        <v>1007</v>
      </c>
      <c r="C235" s="1" t="s">
        <v>861</v>
      </c>
      <c r="D235" s="1" t="s">
        <v>429</v>
      </c>
      <c r="E235" s="1">
        <v>16</v>
      </c>
      <c r="F235" s="1">
        <v>10</v>
      </c>
      <c r="G235" s="1">
        <v>10</v>
      </c>
      <c r="H235" s="1">
        <v>10</v>
      </c>
      <c r="I235" s="1">
        <v>26.2</v>
      </c>
      <c r="J235" s="1">
        <v>64.096000000000004</v>
      </c>
      <c r="K235" s="1">
        <v>72466000</v>
      </c>
      <c r="L235" s="1">
        <v>117310000</v>
      </c>
      <c r="M235" s="1">
        <v>95353000</v>
      </c>
      <c r="N235" s="1">
        <v>84721000</v>
      </c>
      <c r="O235" s="1">
        <v>120960000</v>
      </c>
      <c r="P235" s="1">
        <v>134280000</v>
      </c>
      <c r="Q235" s="1">
        <f t="shared" si="15"/>
        <v>625090000</v>
      </c>
      <c r="R235" s="1">
        <f t="shared" si="16"/>
        <v>95043000</v>
      </c>
      <c r="S235" s="1">
        <f t="shared" si="17"/>
        <v>113320333.33333333</v>
      </c>
      <c r="T235" s="1">
        <f t="shared" si="18"/>
        <v>0.83871091095743344</v>
      </c>
      <c r="U235" s="1">
        <f t="shared" si="19"/>
        <v>0.40536274843798753</v>
      </c>
    </row>
    <row r="236" spans="1:21" x14ac:dyDescent="0.15">
      <c r="A236" s="1" t="s">
        <v>142</v>
      </c>
      <c r="B236" t="s">
        <v>1006</v>
      </c>
      <c r="C236" s="1" t="s">
        <v>723</v>
      </c>
      <c r="D236" s="1" t="s">
        <v>143</v>
      </c>
      <c r="E236" s="1">
        <v>5</v>
      </c>
      <c r="F236" s="1">
        <v>29</v>
      </c>
      <c r="G236" s="1">
        <v>28</v>
      </c>
      <c r="H236" s="1">
        <v>28</v>
      </c>
      <c r="I236" s="1">
        <v>63.4</v>
      </c>
      <c r="J236" s="1">
        <v>70.108000000000004</v>
      </c>
      <c r="K236" s="1">
        <v>994080000</v>
      </c>
      <c r="L236" s="1">
        <v>1012400000</v>
      </c>
      <c r="M236" s="1">
        <v>949340000</v>
      </c>
      <c r="N236" s="1">
        <v>1232400000</v>
      </c>
      <c r="O236" s="1">
        <v>1189100000</v>
      </c>
      <c r="P236" s="1">
        <v>1125500000</v>
      </c>
      <c r="Q236" s="1">
        <f t="shared" si="15"/>
        <v>6502820000</v>
      </c>
      <c r="R236" s="1">
        <f t="shared" si="16"/>
        <v>985273333.33333337</v>
      </c>
      <c r="S236" s="1">
        <f t="shared" si="17"/>
        <v>1182333333.3333333</v>
      </c>
      <c r="T236" s="1">
        <f t="shared" si="18"/>
        <v>0.83332957428813093</v>
      </c>
      <c r="U236" s="1">
        <f t="shared" si="19"/>
        <v>5.5606887766357785E-3</v>
      </c>
    </row>
    <row r="237" spans="1:21" x14ac:dyDescent="0.15">
      <c r="A237" s="1" t="s">
        <v>524</v>
      </c>
      <c r="B237" t="s">
        <v>1005</v>
      </c>
      <c r="C237" s="1" t="s">
        <v>906</v>
      </c>
      <c r="D237" s="1" t="s">
        <v>525</v>
      </c>
      <c r="E237" s="1">
        <v>2</v>
      </c>
      <c r="F237" s="1">
        <v>5</v>
      </c>
      <c r="G237" s="1">
        <v>5</v>
      </c>
      <c r="H237" s="1">
        <v>2</v>
      </c>
      <c r="I237" s="1">
        <v>17.899999999999999</v>
      </c>
      <c r="J237" s="1">
        <v>55.12</v>
      </c>
      <c r="K237" s="1">
        <v>31309000</v>
      </c>
      <c r="L237" s="1"/>
      <c r="M237" s="1">
        <v>40303000</v>
      </c>
      <c r="N237" s="1">
        <v>41483000</v>
      </c>
      <c r="O237" s="1">
        <v>52517000</v>
      </c>
      <c r="P237" s="1">
        <v>35397000</v>
      </c>
      <c r="Q237" s="1">
        <f t="shared" si="15"/>
        <v>201009000</v>
      </c>
      <c r="R237" s="1">
        <f t="shared" si="16"/>
        <v>35806000</v>
      </c>
      <c r="S237" s="1">
        <f t="shared" si="17"/>
        <v>43132333.333333336</v>
      </c>
      <c r="T237" s="1">
        <f t="shared" si="18"/>
        <v>0.83014289357558513</v>
      </c>
      <c r="U237" s="1">
        <f t="shared" si="19"/>
        <v>0.38868146265032838</v>
      </c>
    </row>
    <row r="238" spans="1:21" x14ac:dyDescent="0.15">
      <c r="A238" s="1" t="s">
        <v>510</v>
      </c>
      <c r="B238" t="s">
        <v>1004</v>
      </c>
      <c r="C238" s="1" t="s">
        <v>899</v>
      </c>
      <c r="D238" s="1" t="s">
        <v>511</v>
      </c>
      <c r="E238" s="1">
        <v>3</v>
      </c>
      <c r="F238" s="1">
        <v>11</v>
      </c>
      <c r="G238" s="1">
        <v>11</v>
      </c>
      <c r="H238" s="1">
        <v>11</v>
      </c>
      <c r="I238" s="1">
        <v>23.4</v>
      </c>
      <c r="J238" s="1">
        <v>69.706000000000003</v>
      </c>
      <c r="K238" s="1">
        <v>50515000</v>
      </c>
      <c r="L238" s="1">
        <v>41484000</v>
      </c>
      <c r="M238" s="1">
        <v>27013000</v>
      </c>
      <c r="N238" s="1">
        <v>45776000</v>
      </c>
      <c r="O238" s="1">
        <v>53550000</v>
      </c>
      <c r="P238" s="1">
        <v>44310000</v>
      </c>
      <c r="Q238" s="1">
        <f t="shared" si="15"/>
        <v>262648000</v>
      </c>
      <c r="R238" s="1">
        <f t="shared" si="16"/>
        <v>39670666.666666664</v>
      </c>
      <c r="S238" s="1">
        <f t="shared" si="17"/>
        <v>47878666.666666664</v>
      </c>
      <c r="T238" s="1">
        <f t="shared" si="18"/>
        <v>0.8285666545991256</v>
      </c>
      <c r="U238" s="1">
        <f t="shared" si="19"/>
        <v>0.33074577867416793</v>
      </c>
    </row>
    <row r="239" spans="1:21" x14ac:dyDescent="0.15">
      <c r="A239" s="1" t="s">
        <v>610</v>
      </c>
      <c r="B239" t="s">
        <v>1003</v>
      </c>
      <c r="C239" s="1" t="s">
        <v>661</v>
      </c>
      <c r="D239" s="1" t="s">
        <v>611</v>
      </c>
      <c r="E239" s="1">
        <v>6</v>
      </c>
      <c r="F239" s="1">
        <v>5</v>
      </c>
      <c r="G239" s="1">
        <v>2</v>
      </c>
      <c r="H239" s="1">
        <v>1</v>
      </c>
      <c r="I239" s="1">
        <v>47.1</v>
      </c>
      <c r="J239" s="1">
        <v>13.436</v>
      </c>
      <c r="K239" s="1">
        <v>127360000</v>
      </c>
      <c r="L239" s="1">
        <v>138440000</v>
      </c>
      <c r="M239" s="1"/>
      <c r="N239" s="1">
        <v>97071000</v>
      </c>
      <c r="O239" s="1"/>
      <c r="P239" s="1">
        <v>228590000</v>
      </c>
      <c r="Q239" s="1">
        <f t="shared" si="15"/>
        <v>591461000</v>
      </c>
      <c r="R239" s="1">
        <f t="shared" si="16"/>
        <v>132900000</v>
      </c>
      <c r="S239" s="1">
        <f t="shared" si="17"/>
        <v>162830500</v>
      </c>
      <c r="T239" s="1">
        <f t="shared" si="18"/>
        <v>0.81618615677038397</v>
      </c>
      <c r="U239" s="1">
        <f t="shared" si="19"/>
        <v>0.69461601426532926</v>
      </c>
    </row>
    <row r="240" spans="1:21" x14ac:dyDescent="0.15">
      <c r="A240" s="1" t="s">
        <v>472</v>
      </c>
      <c r="B240" t="s">
        <v>1002</v>
      </c>
      <c r="C240" s="1" t="s">
        <v>881</v>
      </c>
      <c r="D240" s="1" t="s">
        <v>473</v>
      </c>
      <c r="E240" s="1">
        <v>3</v>
      </c>
      <c r="F240" s="1">
        <v>8</v>
      </c>
      <c r="G240" s="1">
        <v>8</v>
      </c>
      <c r="H240" s="1">
        <v>2</v>
      </c>
      <c r="I240" s="1">
        <v>21.2</v>
      </c>
      <c r="J240" s="1">
        <v>49.470999999999997</v>
      </c>
      <c r="K240" s="1">
        <v>289710000</v>
      </c>
      <c r="L240" s="1">
        <v>105300000</v>
      </c>
      <c r="M240" s="1">
        <v>287840000</v>
      </c>
      <c r="N240" s="1">
        <v>289840000</v>
      </c>
      <c r="O240" s="1">
        <v>238890000</v>
      </c>
      <c r="P240" s="1">
        <v>314650000</v>
      </c>
      <c r="Q240" s="1">
        <f t="shared" si="15"/>
        <v>1526230000</v>
      </c>
      <c r="R240" s="1">
        <f t="shared" si="16"/>
        <v>227616666.66666666</v>
      </c>
      <c r="S240" s="1">
        <f t="shared" si="17"/>
        <v>281126666.66666669</v>
      </c>
      <c r="T240" s="1">
        <f t="shared" si="18"/>
        <v>0.80965875406104004</v>
      </c>
      <c r="U240" s="1">
        <f t="shared" si="19"/>
        <v>0.45726228865783003</v>
      </c>
    </row>
    <row r="241" spans="1:21" x14ac:dyDescent="0.15">
      <c r="A241" s="1" t="s">
        <v>588</v>
      </c>
      <c r="B241" t="s">
        <v>1001</v>
      </c>
      <c r="C241" s="1" t="s">
        <v>661</v>
      </c>
      <c r="D241" s="1" t="s">
        <v>589</v>
      </c>
      <c r="E241" s="1">
        <v>1</v>
      </c>
      <c r="F241" s="1">
        <v>34</v>
      </c>
      <c r="G241" s="1">
        <v>2</v>
      </c>
      <c r="H241" s="1">
        <v>2</v>
      </c>
      <c r="I241" s="1">
        <v>76.3</v>
      </c>
      <c r="J241" s="1">
        <v>60.405000000000001</v>
      </c>
      <c r="K241" s="1">
        <v>171790000</v>
      </c>
      <c r="L241" s="1">
        <v>166780000</v>
      </c>
      <c r="M241" s="1"/>
      <c r="N241" s="1"/>
      <c r="O241" s="1">
        <v>71890000</v>
      </c>
      <c r="P241" s="1">
        <v>347220000</v>
      </c>
      <c r="Q241" s="1">
        <f t="shared" si="15"/>
        <v>757680000</v>
      </c>
      <c r="R241" s="1">
        <f t="shared" si="16"/>
        <v>169285000</v>
      </c>
      <c r="S241" s="1">
        <f t="shared" si="17"/>
        <v>209555000</v>
      </c>
      <c r="T241" s="1">
        <f t="shared" si="18"/>
        <v>0.80783087972131418</v>
      </c>
      <c r="U241" s="1">
        <f t="shared" si="19"/>
        <v>0.79747582269221806</v>
      </c>
    </row>
    <row r="242" spans="1:21" x14ac:dyDescent="0.15">
      <c r="A242" s="1" t="s">
        <v>24</v>
      </c>
      <c r="B242" t="s">
        <v>1000</v>
      </c>
      <c r="C242" s="1" t="s">
        <v>664</v>
      </c>
      <c r="D242" s="1" t="s">
        <v>25</v>
      </c>
      <c r="E242" s="1">
        <v>1</v>
      </c>
      <c r="F242" s="1">
        <v>17</v>
      </c>
      <c r="G242" s="1">
        <v>17</v>
      </c>
      <c r="H242" s="1">
        <v>17</v>
      </c>
      <c r="I242" s="1">
        <v>57.6</v>
      </c>
      <c r="J242" s="1">
        <v>38.087000000000003</v>
      </c>
      <c r="K242" s="1">
        <v>1189700000</v>
      </c>
      <c r="L242" s="1">
        <v>1037300000</v>
      </c>
      <c r="M242" s="1">
        <v>1038000000</v>
      </c>
      <c r="N242" s="1">
        <v>1159500000</v>
      </c>
      <c r="O242" s="1">
        <v>1169400000</v>
      </c>
      <c r="P242" s="1">
        <v>1722700000</v>
      </c>
      <c r="Q242" s="1">
        <f t="shared" si="15"/>
        <v>7316600000</v>
      </c>
      <c r="R242" s="1">
        <f t="shared" si="16"/>
        <v>1088333333.3333333</v>
      </c>
      <c r="S242" s="1">
        <f t="shared" si="17"/>
        <v>1350533333.3333333</v>
      </c>
      <c r="T242" s="1">
        <f t="shared" si="18"/>
        <v>0.80585447724355808</v>
      </c>
      <c r="U242" s="1">
        <f t="shared" si="19"/>
        <v>0.24561676797346868</v>
      </c>
    </row>
    <row r="243" spans="1:21" x14ac:dyDescent="0.15">
      <c r="A243" s="1" t="s">
        <v>144</v>
      </c>
      <c r="B243" t="s">
        <v>999</v>
      </c>
      <c r="C243" s="1" t="s">
        <v>724</v>
      </c>
      <c r="D243" s="1" t="s">
        <v>145</v>
      </c>
      <c r="E243" s="1">
        <v>9</v>
      </c>
      <c r="F243" s="1">
        <v>33</v>
      </c>
      <c r="G243" s="1">
        <v>33</v>
      </c>
      <c r="H243" s="1">
        <v>32</v>
      </c>
      <c r="I243" s="1">
        <v>62.9</v>
      </c>
      <c r="J243" s="1">
        <v>71.369</v>
      </c>
      <c r="K243" s="1">
        <v>5792200000</v>
      </c>
      <c r="L243" s="1">
        <v>5866600000</v>
      </c>
      <c r="M243" s="1">
        <v>7566400000</v>
      </c>
      <c r="N243" s="1">
        <v>7667000000</v>
      </c>
      <c r="O243" s="1">
        <v>7432900000</v>
      </c>
      <c r="P243" s="1">
        <v>8764500000</v>
      </c>
      <c r="Q243" s="1">
        <f t="shared" si="15"/>
        <v>43089600000</v>
      </c>
      <c r="R243" s="1">
        <f t="shared" si="16"/>
        <v>6408400000</v>
      </c>
      <c r="S243" s="1">
        <f t="shared" si="17"/>
        <v>7954800000</v>
      </c>
      <c r="T243" s="1">
        <f t="shared" si="18"/>
        <v>0.80560164931865041</v>
      </c>
      <c r="U243" s="1">
        <f t="shared" si="19"/>
        <v>9.4970250952265536E-2</v>
      </c>
    </row>
    <row r="244" spans="1:21" x14ac:dyDescent="0.15">
      <c r="A244" s="1" t="s">
        <v>176</v>
      </c>
      <c r="B244" t="s">
        <v>998</v>
      </c>
      <c r="C244" s="1" t="s">
        <v>740</v>
      </c>
      <c r="D244" s="1" t="s">
        <v>177</v>
      </c>
      <c r="E244" s="1">
        <v>13</v>
      </c>
      <c r="F244" s="1">
        <v>14</v>
      </c>
      <c r="G244" s="1">
        <v>14</v>
      </c>
      <c r="H244" s="1">
        <v>14</v>
      </c>
      <c r="I244" s="1">
        <v>39.200000000000003</v>
      </c>
      <c r="J244" s="1">
        <v>45.673999999999999</v>
      </c>
      <c r="K244" s="1">
        <v>1081700000</v>
      </c>
      <c r="L244" s="1">
        <v>793820000</v>
      </c>
      <c r="M244" s="1">
        <v>1056100000</v>
      </c>
      <c r="N244" s="1">
        <v>1138900000</v>
      </c>
      <c r="O244" s="1">
        <v>1486500000</v>
      </c>
      <c r="P244" s="1">
        <v>1027200000</v>
      </c>
      <c r="Q244" s="1">
        <f t="shared" si="15"/>
        <v>6584220000</v>
      </c>
      <c r="R244" s="1">
        <f t="shared" si="16"/>
        <v>977206666.66666663</v>
      </c>
      <c r="S244" s="1">
        <f t="shared" si="17"/>
        <v>1217533333.3333333</v>
      </c>
      <c r="T244" s="1">
        <f t="shared" si="18"/>
        <v>0.80261183814269288</v>
      </c>
      <c r="U244" s="1">
        <f t="shared" si="19"/>
        <v>0.22146874117850124</v>
      </c>
    </row>
    <row r="245" spans="1:21" x14ac:dyDescent="0.15">
      <c r="A245" s="1" t="s">
        <v>568</v>
      </c>
      <c r="B245" t="s">
        <v>997</v>
      </c>
      <c r="C245" s="1" t="s">
        <v>917</v>
      </c>
      <c r="D245" s="1" t="s">
        <v>569</v>
      </c>
      <c r="E245" s="1">
        <v>4</v>
      </c>
      <c r="F245" s="1">
        <v>18</v>
      </c>
      <c r="G245" s="1">
        <v>18</v>
      </c>
      <c r="H245" s="1">
        <v>18</v>
      </c>
      <c r="I245" s="1">
        <v>49.3</v>
      </c>
      <c r="J245" s="1">
        <v>56.734000000000002</v>
      </c>
      <c r="K245" s="1">
        <v>967570000</v>
      </c>
      <c r="L245" s="1">
        <v>969270000</v>
      </c>
      <c r="M245" s="1">
        <v>1137600000</v>
      </c>
      <c r="N245" s="1">
        <v>1145000000</v>
      </c>
      <c r="O245" s="1">
        <v>1259300000</v>
      </c>
      <c r="P245" s="1">
        <v>1427700000</v>
      </c>
      <c r="Q245" s="1">
        <f t="shared" si="15"/>
        <v>6906440000</v>
      </c>
      <c r="R245" s="1">
        <f t="shared" si="16"/>
        <v>1024813333.3333334</v>
      </c>
      <c r="S245" s="1">
        <f t="shared" si="17"/>
        <v>1277333333.3333333</v>
      </c>
      <c r="T245" s="1">
        <f t="shared" si="18"/>
        <v>0.80230688935281846</v>
      </c>
      <c r="U245" s="1">
        <f t="shared" si="19"/>
        <v>6.4311770086261627E-2</v>
      </c>
    </row>
    <row r="246" spans="1:21" x14ac:dyDescent="0.15">
      <c r="A246" s="1" t="s">
        <v>586</v>
      </c>
      <c r="B246" t="s">
        <v>996</v>
      </c>
      <c r="C246" s="1" t="s">
        <v>813</v>
      </c>
      <c r="D246" s="1" t="s">
        <v>587</v>
      </c>
      <c r="E246" s="1">
        <v>8</v>
      </c>
      <c r="F246" s="1">
        <v>21</v>
      </c>
      <c r="G246" s="1">
        <v>21</v>
      </c>
      <c r="H246" s="1">
        <v>7</v>
      </c>
      <c r="I246" s="1">
        <v>42.9</v>
      </c>
      <c r="J246" s="1">
        <v>70.153999999999996</v>
      </c>
      <c r="K246" s="1">
        <v>1558500000</v>
      </c>
      <c r="L246" s="1">
        <v>1691000000</v>
      </c>
      <c r="M246" s="1">
        <v>1386800000</v>
      </c>
      <c r="N246" s="1">
        <v>2198500000</v>
      </c>
      <c r="O246" s="1">
        <v>1870500000</v>
      </c>
      <c r="P246" s="1">
        <v>1770900000</v>
      </c>
      <c r="Q246" s="1">
        <f t="shared" si="15"/>
        <v>10476200000</v>
      </c>
      <c r="R246" s="1">
        <f t="shared" si="16"/>
        <v>1545433333.3333333</v>
      </c>
      <c r="S246" s="1">
        <f t="shared" si="17"/>
        <v>1946633333.3333333</v>
      </c>
      <c r="T246" s="1">
        <f t="shared" si="18"/>
        <v>0.79390058048939194</v>
      </c>
      <c r="U246" s="1">
        <f t="shared" si="19"/>
        <v>6.2220798184536366E-2</v>
      </c>
    </row>
    <row r="247" spans="1:21" x14ac:dyDescent="0.15">
      <c r="A247" s="1" t="s">
        <v>388</v>
      </c>
      <c r="B247" t="s">
        <v>995</v>
      </c>
      <c r="C247" s="1" t="s">
        <v>844</v>
      </c>
      <c r="D247" s="1" t="s">
        <v>389</v>
      </c>
      <c r="E247" s="1">
        <v>2</v>
      </c>
      <c r="F247" s="1">
        <v>5</v>
      </c>
      <c r="G247" s="1">
        <v>4</v>
      </c>
      <c r="H247" s="1">
        <v>4</v>
      </c>
      <c r="I247" s="1">
        <v>37.799999999999997</v>
      </c>
      <c r="J247" s="1">
        <v>14.553000000000001</v>
      </c>
      <c r="K247" s="1">
        <v>189670000</v>
      </c>
      <c r="L247" s="1">
        <v>123090000</v>
      </c>
      <c r="M247" s="1">
        <v>94033000</v>
      </c>
      <c r="N247" s="1">
        <v>179200000</v>
      </c>
      <c r="O247" s="1">
        <v>170960000</v>
      </c>
      <c r="P247" s="1">
        <v>164650000</v>
      </c>
      <c r="Q247" s="1">
        <f t="shared" si="15"/>
        <v>921603000</v>
      </c>
      <c r="R247" s="1">
        <f t="shared" si="16"/>
        <v>135597666.66666666</v>
      </c>
      <c r="S247" s="1">
        <f t="shared" si="17"/>
        <v>171603333.33333334</v>
      </c>
      <c r="T247" s="1">
        <f t="shared" si="18"/>
        <v>0.79018084341795991</v>
      </c>
      <c r="U247" s="1">
        <f t="shared" si="19"/>
        <v>0.27678955228694552</v>
      </c>
    </row>
    <row r="248" spans="1:21" x14ac:dyDescent="0.15">
      <c r="A248" s="1" t="s">
        <v>540</v>
      </c>
      <c r="B248" t="s">
        <v>994</v>
      </c>
      <c r="C248" s="1" t="s">
        <v>911</v>
      </c>
      <c r="D248" s="1" t="s">
        <v>541</v>
      </c>
      <c r="E248" s="1">
        <v>2</v>
      </c>
      <c r="F248" s="1">
        <v>7</v>
      </c>
      <c r="G248" s="1">
        <v>5</v>
      </c>
      <c r="H248" s="1">
        <v>1</v>
      </c>
      <c r="I248" s="1">
        <v>35.6</v>
      </c>
      <c r="J248" s="1">
        <v>23.353000000000002</v>
      </c>
      <c r="K248" s="1">
        <v>320220000</v>
      </c>
      <c r="L248" s="1">
        <v>504980000</v>
      </c>
      <c r="M248" s="1">
        <v>321900000</v>
      </c>
      <c r="N248" s="1">
        <v>431840000</v>
      </c>
      <c r="O248" s="1">
        <v>537640000</v>
      </c>
      <c r="P248" s="1">
        <v>498140000</v>
      </c>
      <c r="Q248" s="1">
        <f t="shared" si="15"/>
        <v>2614720000</v>
      </c>
      <c r="R248" s="1">
        <f t="shared" si="16"/>
        <v>382366666.66666669</v>
      </c>
      <c r="S248" s="1">
        <f t="shared" si="17"/>
        <v>489206666.66666669</v>
      </c>
      <c r="T248" s="1">
        <f t="shared" si="18"/>
        <v>0.78160559272836294</v>
      </c>
      <c r="U248" s="1">
        <f t="shared" si="19"/>
        <v>0.19457197475648513</v>
      </c>
    </row>
    <row r="249" spans="1:21" x14ac:dyDescent="0.15">
      <c r="A249" s="1" t="s">
        <v>164</v>
      </c>
      <c r="B249" t="s">
        <v>993</v>
      </c>
      <c r="C249" s="1" t="s">
        <v>734</v>
      </c>
      <c r="D249" s="1" t="s">
        <v>165</v>
      </c>
      <c r="E249" s="1">
        <v>14</v>
      </c>
      <c r="F249" s="1">
        <v>12</v>
      </c>
      <c r="G249" s="1">
        <v>12</v>
      </c>
      <c r="H249" s="1">
        <v>11</v>
      </c>
      <c r="I249" s="1">
        <v>49.4</v>
      </c>
      <c r="J249" s="1">
        <v>37.487000000000002</v>
      </c>
      <c r="K249" s="1">
        <v>842850000</v>
      </c>
      <c r="L249" s="1">
        <v>695260000</v>
      </c>
      <c r="M249" s="1">
        <v>1126400000</v>
      </c>
      <c r="N249" s="1">
        <v>1318700000</v>
      </c>
      <c r="O249" s="1">
        <v>731100000</v>
      </c>
      <c r="P249" s="1">
        <v>1367900000</v>
      </c>
      <c r="Q249" s="1">
        <f t="shared" si="15"/>
        <v>6082210000</v>
      </c>
      <c r="R249" s="1">
        <f t="shared" si="16"/>
        <v>888170000</v>
      </c>
      <c r="S249" s="1">
        <f t="shared" si="17"/>
        <v>1139233333.3333333</v>
      </c>
      <c r="T249" s="1">
        <f t="shared" si="18"/>
        <v>0.77962079761242942</v>
      </c>
      <c r="U249" s="1">
        <f t="shared" si="19"/>
        <v>0.35548629890145755</v>
      </c>
    </row>
    <row r="250" spans="1:21" x14ac:dyDescent="0.15">
      <c r="A250" s="1" t="s">
        <v>546</v>
      </c>
      <c r="B250" t="s">
        <v>992</v>
      </c>
      <c r="C250" s="1" t="s">
        <v>679</v>
      </c>
      <c r="D250" s="1" t="s">
        <v>547</v>
      </c>
      <c r="E250" s="1">
        <v>2</v>
      </c>
      <c r="F250" s="1">
        <v>22</v>
      </c>
      <c r="G250" s="1">
        <v>1</v>
      </c>
      <c r="H250" s="1">
        <v>1</v>
      </c>
      <c r="I250" s="1">
        <v>44.4</v>
      </c>
      <c r="J250" s="1">
        <v>67.733999999999995</v>
      </c>
      <c r="K250" s="1">
        <v>228680000</v>
      </c>
      <c r="L250" s="1">
        <v>193630000</v>
      </c>
      <c r="M250" s="1">
        <v>126540000</v>
      </c>
      <c r="N250" s="1">
        <v>246650000</v>
      </c>
      <c r="O250" s="1">
        <v>241860000</v>
      </c>
      <c r="P250" s="1">
        <v>216960000</v>
      </c>
      <c r="Q250" s="1">
        <f t="shared" si="15"/>
        <v>1254320000</v>
      </c>
      <c r="R250" s="1">
        <f t="shared" si="16"/>
        <v>182950000</v>
      </c>
      <c r="S250" s="1">
        <f t="shared" si="17"/>
        <v>235156666.66666666</v>
      </c>
      <c r="T250" s="1">
        <f t="shared" si="18"/>
        <v>0.77799197697988576</v>
      </c>
      <c r="U250" s="1">
        <f t="shared" si="19"/>
        <v>0.17114656321317376</v>
      </c>
    </row>
    <row r="251" spans="1:21" x14ac:dyDescent="0.15">
      <c r="A251" s="1" t="s">
        <v>44</v>
      </c>
      <c r="B251" t="s">
        <v>991</v>
      </c>
      <c r="C251" s="1" t="s">
        <v>674</v>
      </c>
      <c r="D251" s="1" t="s">
        <v>45</v>
      </c>
      <c r="E251" s="1">
        <v>3</v>
      </c>
      <c r="F251" s="1">
        <v>21</v>
      </c>
      <c r="G251" s="1">
        <v>4</v>
      </c>
      <c r="H251" s="1">
        <v>4</v>
      </c>
      <c r="I251" s="1">
        <v>49.1</v>
      </c>
      <c r="J251" s="1">
        <v>39.029000000000003</v>
      </c>
      <c r="K251" s="1">
        <v>31065000</v>
      </c>
      <c r="L251" s="1">
        <v>28518000</v>
      </c>
      <c r="M251" s="1">
        <v>21866000</v>
      </c>
      <c r="N251" s="1">
        <v>25627000</v>
      </c>
      <c r="O251" s="1">
        <v>30150000</v>
      </c>
      <c r="P251" s="1">
        <v>50292000</v>
      </c>
      <c r="Q251" s="1">
        <f t="shared" si="15"/>
        <v>187518000</v>
      </c>
      <c r="R251" s="1">
        <f t="shared" si="16"/>
        <v>27149666.666666668</v>
      </c>
      <c r="S251" s="1">
        <f t="shared" si="17"/>
        <v>35356333.333333336</v>
      </c>
      <c r="T251" s="1">
        <f t="shared" si="18"/>
        <v>0.76788694151919978</v>
      </c>
      <c r="U251" s="1">
        <f t="shared" si="19"/>
        <v>0.36625730808190249</v>
      </c>
    </row>
    <row r="252" spans="1:21" x14ac:dyDescent="0.15">
      <c r="A252" s="1" t="s">
        <v>504</v>
      </c>
      <c r="B252" t="s">
        <v>990</v>
      </c>
      <c r="C252" s="1" t="s">
        <v>896</v>
      </c>
      <c r="D252" s="1" t="s">
        <v>505</v>
      </c>
      <c r="E252" s="1">
        <v>1</v>
      </c>
      <c r="F252" s="1">
        <v>5</v>
      </c>
      <c r="G252" s="1">
        <v>5</v>
      </c>
      <c r="H252" s="1">
        <v>5</v>
      </c>
      <c r="I252" s="1">
        <v>19.2</v>
      </c>
      <c r="J252" s="1">
        <v>28.664999999999999</v>
      </c>
      <c r="K252" s="1">
        <v>58947000</v>
      </c>
      <c r="L252" s="1">
        <v>52564000</v>
      </c>
      <c r="M252" s="1">
        <v>54715000</v>
      </c>
      <c r="N252" s="1">
        <v>49687000</v>
      </c>
      <c r="O252" s="1">
        <v>88284000</v>
      </c>
      <c r="P252" s="1">
        <v>81909000</v>
      </c>
      <c r="Q252" s="1">
        <f t="shared" si="15"/>
        <v>386106000</v>
      </c>
      <c r="R252" s="1">
        <f t="shared" si="16"/>
        <v>55408666.666666664</v>
      </c>
      <c r="S252" s="1">
        <f t="shared" si="17"/>
        <v>73293333.333333328</v>
      </c>
      <c r="T252" s="1">
        <f t="shared" si="18"/>
        <v>0.75598508277242138</v>
      </c>
      <c r="U252" s="1">
        <f t="shared" si="19"/>
        <v>0.2132146301611984</v>
      </c>
    </row>
    <row r="253" spans="1:21" x14ac:dyDescent="0.15">
      <c r="A253" s="1" t="s">
        <v>242</v>
      </c>
      <c r="B253" t="s">
        <v>989</v>
      </c>
      <c r="C253" s="1" t="s">
        <v>774</v>
      </c>
      <c r="D253" s="1" t="s">
        <v>243</v>
      </c>
      <c r="E253" s="1">
        <v>41</v>
      </c>
      <c r="F253" s="1">
        <v>3</v>
      </c>
      <c r="G253" s="1">
        <v>3</v>
      </c>
      <c r="H253" s="1">
        <v>3</v>
      </c>
      <c r="I253" s="1">
        <v>36.6</v>
      </c>
      <c r="J253" s="1">
        <v>10.468999999999999</v>
      </c>
      <c r="K253" s="1">
        <v>22090000</v>
      </c>
      <c r="L253" s="1">
        <v>18050000</v>
      </c>
      <c r="M253" s="1">
        <v>22423000</v>
      </c>
      <c r="N253" s="1">
        <v>31281000</v>
      </c>
      <c r="O253" s="1">
        <v>34927000</v>
      </c>
      <c r="P253" s="1">
        <v>17222000</v>
      </c>
      <c r="Q253" s="1">
        <f t="shared" si="15"/>
        <v>145993000</v>
      </c>
      <c r="R253" s="1">
        <f t="shared" si="16"/>
        <v>20854333.333333332</v>
      </c>
      <c r="S253" s="1">
        <f t="shared" si="17"/>
        <v>27810000</v>
      </c>
      <c r="T253" s="1">
        <f t="shared" si="18"/>
        <v>0.74988613208677934</v>
      </c>
      <c r="U253" s="1">
        <f t="shared" si="19"/>
        <v>0.28040366822041662</v>
      </c>
    </row>
    <row r="254" spans="1:21" x14ac:dyDescent="0.15">
      <c r="A254" s="1" t="s">
        <v>620</v>
      </c>
      <c r="B254" t="s">
        <v>988</v>
      </c>
      <c r="C254" s="1" t="s">
        <v>926</v>
      </c>
      <c r="D254" s="1" t="s">
        <v>621</v>
      </c>
      <c r="E254" s="1">
        <v>5</v>
      </c>
      <c r="F254" s="1">
        <v>9</v>
      </c>
      <c r="G254" s="1">
        <v>4</v>
      </c>
      <c r="H254" s="1">
        <v>1</v>
      </c>
      <c r="I254" s="1">
        <v>48.7</v>
      </c>
      <c r="J254" s="1">
        <v>24.794</v>
      </c>
      <c r="K254" s="1">
        <v>121570000</v>
      </c>
      <c r="L254" s="1">
        <v>176340000</v>
      </c>
      <c r="M254" s="1"/>
      <c r="N254" s="1">
        <v>288870000</v>
      </c>
      <c r="O254" s="1">
        <v>116710000</v>
      </c>
      <c r="P254" s="1">
        <v>191040000</v>
      </c>
      <c r="Q254" s="1">
        <f t="shared" si="15"/>
        <v>894530000</v>
      </c>
      <c r="R254" s="1">
        <f t="shared" si="16"/>
        <v>148955000</v>
      </c>
      <c r="S254" s="1">
        <f t="shared" si="17"/>
        <v>198873333.33333334</v>
      </c>
      <c r="T254" s="1">
        <f t="shared" si="18"/>
        <v>0.74899433475243871</v>
      </c>
      <c r="U254" s="1">
        <f t="shared" si="19"/>
        <v>0.51330220200430421</v>
      </c>
    </row>
    <row r="255" spans="1:21" x14ac:dyDescent="0.15">
      <c r="A255" s="1" t="s">
        <v>88</v>
      </c>
      <c r="B255" t="s">
        <v>987</v>
      </c>
      <c r="C255" s="1" t="s">
        <v>696</v>
      </c>
      <c r="D255" s="1" t="s">
        <v>89</v>
      </c>
      <c r="E255" s="1">
        <v>6</v>
      </c>
      <c r="F255" s="1">
        <v>13</v>
      </c>
      <c r="G255" s="1">
        <v>13</v>
      </c>
      <c r="H255" s="1">
        <v>13</v>
      </c>
      <c r="I255" s="1">
        <v>52.1</v>
      </c>
      <c r="J255" s="1">
        <v>30.777000000000001</v>
      </c>
      <c r="K255" s="1">
        <v>520040000</v>
      </c>
      <c r="L255" s="1">
        <v>474130000</v>
      </c>
      <c r="M255" s="1">
        <v>508570000</v>
      </c>
      <c r="N255" s="1">
        <v>547060000</v>
      </c>
      <c r="O255" s="1">
        <v>772800000</v>
      </c>
      <c r="P255" s="1">
        <v>720790000</v>
      </c>
      <c r="Q255" s="1">
        <f t="shared" si="15"/>
        <v>3543390000</v>
      </c>
      <c r="R255" s="1">
        <f t="shared" si="16"/>
        <v>500913333.33333331</v>
      </c>
      <c r="S255" s="1">
        <f t="shared" si="17"/>
        <v>680216666.66666663</v>
      </c>
      <c r="T255" s="1">
        <f t="shared" si="18"/>
        <v>0.73640261681327035</v>
      </c>
      <c r="U255" s="1">
        <f t="shared" si="19"/>
        <v>6.1647428582199452E-2</v>
      </c>
    </row>
    <row r="256" spans="1:21" x14ac:dyDescent="0.15">
      <c r="A256" s="1" t="s">
        <v>120</v>
      </c>
      <c r="B256" t="s">
        <v>986</v>
      </c>
      <c r="C256" s="1" t="s">
        <v>712</v>
      </c>
      <c r="D256" s="1" t="s">
        <v>121</v>
      </c>
      <c r="E256" s="1">
        <v>19</v>
      </c>
      <c r="F256" s="1">
        <v>107</v>
      </c>
      <c r="G256" s="1">
        <v>2</v>
      </c>
      <c r="H256" s="1">
        <v>0</v>
      </c>
      <c r="I256" s="1">
        <v>62.4</v>
      </c>
      <c r="J256" s="1">
        <v>262.62</v>
      </c>
      <c r="K256" s="1">
        <v>83586000</v>
      </c>
      <c r="L256" s="1">
        <v>86312000</v>
      </c>
      <c r="M256" s="1">
        <v>43728000</v>
      </c>
      <c r="N256" s="1">
        <v>149460000</v>
      </c>
      <c r="O256" s="1">
        <v>65048000</v>
      </c>
      <c r="P256" s="1">
        <v>75734000</v>
      </c>
      <c r="Q256" s="1">
        <f t="shared" si="15"/>
        <v>503868000</v>
      </c>
      <c r="R256" s="1">
        <f t="shared" si="16"/>
        <v>71208666.666666672</v>
      </c>
      <c r="S256" s="1">
        <f t="shared" si="17"/>
        <v>96747333.333333328</v>
      </c>
      <c r="T256" s="1">
        <f t="shared" si="18"/>
        <v>0.73602717732099432</v>
      </c>
      <c r="U256" s="1">
        <f t="shared" si="19"/>
        <v>0.44106576180655266</v>
      </c>
    </row>
    <row r="257" spans="1:21" x14ac:dyDescent="0.15">
      <c r="A257" s="1" t="s">
        <v>252</v>
      </c>
      <c r="B257" t="s">
        <v>985</v>
      </c>
      <c r="C257" s="1" t="s">
        <v>780</v>
      </c>
      <c r="D257" s="1" t="s">
        <v>253</v>
      </c>
      <c r="E257" s="1">
        <v>10</v>
      </c>
      <c r="F257" s="1">
        <v>16</v>
      </c>
      <c r="G257" s="1">
        <v>16</v>
      </c>
      <c r="H257" s="1">
        <v>16</v>
      </c>
      <c r="I257" s="1">
        <v>8.5</v>
      </c>
      <c r="J257" s="1">
        <v>278.11</v>
      </c>
      <c r="K257" s="1">
        <v>77634000</v>
      </c>
      <c r="L257" s="1">
        <v>79500000</v>
      </c>
      <c r="M257" s="1">
        <v>80532000</v>
      </c>
      <c r="N257" s="1">
        <v>113640000</v>
      </c>
      <c r="O257" s="1">
        <v>107490000</v>
      </c>
      <c r="P257" s="1">
        <v>102640000</v>
      </c>
      <c r="Q257" s="1">
        <f t="shared" si="15"/>
        <v>561436000</v>
      </c>
      <c r="R257" s="1">
        <f t="shared" si="16"/>
        <v>79222000</v>
      </c>
      <c r="S257" s="1">
        <f t="shared" si="17"/>
        <v>107923333.33333333</v>
      </c>
      <c r="T257" s="1">
        <f t="shared" si="18"/>
        <v>0.73405812768323198</v>
      </c>
      <c r="U257" s="1">
        <f t="shared" si="19"/>
        <v>9.5533936444358624E-4</v>
      </c>
    </row>
    <row r="258" spans="1:21" x14ac:dyDescent="0.15">
      <c r="A258" s="1" t="s">
        <v>386</v>
      </c>
      <c r="B258" t="s">
        <v>984</v>
      </c>
      <c r="C258" s="1" t="s">
        <v>843</v>
      </c>
      <c r="D258" s="1" t="s">
        <v>387</v>
      </c>
      <c r="E258" s="1">
        <v>4</v>
      </c>
      <c r="F258" s="1">
        <v>3</v>
      </c>
      <c r="G258" s="1">
        <v>3</v>
      </c>
      <c r="H258" s="1">
        <v>3</v>
      </c>
      <c r="I258" s="1">
        <v>13.5</v>
      </c>
      <c r="J258" s="1">
        <v>27.63</v>
      </c>
      <c r="K258" s="1">
        <v>119790000</v>
      </c>
      <c r="L258" s="1">
        <v>98816000</v>
      </c>
      <c r="M258" s="1">
        <v>134720000</v>
      </c>
      <c r="N258" s="1">
        <v>153570000</v>
      </c>
      <c r="O258" s="1">
        <v>134950000</v>
      </c>
      <c r="P258" s="1">
        <v>194540000</v>
      </c>
      <c r="Q258" s="1">
        <f t="shared" ref="Q258:Q303" si="20">SUM(K258:P258)</f>
        <v>836386000</v>
      </c>
      <c r="R258" s="1">
        <f t="shared" ref="R258:R303" si="21">AVERAGE(K258:M258)</f>
        <v>117775333.33333333</v>
      </c>
      <c r="S258" s="1">
        <f t="shared" ref="S258:S303" si="22">AVERAGE(N258:P258)</f>
        <v>161020000</v>
      </c>
      <c r="T258" s="1">
        <f t="shared" ref="T258:T303" si="23">R258/S258</f>
        <v>0.73143294828799732</v>
      </c>
      <c r="U258" s="1">
        <f t="shared" ref="U258:U303" si="24">_xlfn.T.TEST(K258:M258,N258:P258,2,2)</f>
        <v>0.10196199264882191</v>
      </c>
    </row>
    <row r="259" spans="1:21" x14ac:dyDescent="0.15">
      <c r="A259" s="1" t="s">
        <v>346</v>
      </c>
      <c r="B259" t="s">
        <v>983</v>
      </c>
      <c r="C259" s="1" t="s">
        <v>824</v>
      </c>
      <c r="D259" s="1" t="s">
        <v>347</v>
      </c>
      <c r="E259" s="1">
        <v>4</v>
      </c>
      <c r="F259" s="1">
        <v>8</v>
      </c>
      <c r="G259" s="1">
        <v>8</v>
      </c>
      <c r="H259" s="1">
        <v>8</v>
      </c>
      <c r="I259" s="1">
        <v>56.3</v>
      </c>
      <c r="J259" s="1">
        <v>22.119</v>
      </c>
      <c r="K259" s="1">
        <v>94600000</v>
      </c>
      <c r="L259" s="1">
        <v>56222000</v>
      </c>
      <c r="M259" s="1">
        <v>164270000</v>
      </c>
      <c r="N259" s="1">
        <v>188000000</v>
      </c>
      <c r="O259" s="1">
        <v>130210000</v>
      </c>
      <c r="P259" s="1">
        <v>123360000</v>
      </c>
      <c r="Q259" s="1">
        <f t="shared" si="20"/>
        <v>756662000</v>
      </c>
      <c r="R259" s="1">
        <f t="shared" si="21"/>
        <v>105030666.66666667</v>
      </c>
      <c r="S259" s="1">
        <f t="shared" si="22"/>
        <v>147190000</v>
      </c>
      <c r="T259" s="1">
        <f t="shared" si="23"/>
        <v>0.71357202708517342</v>
      </c>
      <c r="U259" s="1">
        <f t="shared" si="24"/>
        <v>0.32592665601754855</v>
      </c>
    </row>
    <row r="260" spans="1:21" x14ac:dyDescent="0.15">
      <c r="A260" s="1" t="s">
        <v>516</v>
      </c>
      <c r="B260" t="s">
        <v>982</v>
      </c>
      <c r="C260" s="1" t="s">
        <v>902</v>
      </c>
      <c r="D260" s="1" t="s">
        <v>517</v>
      </c>
      <c r="E260" s="1">
        <v>7</v>
      </c>
      <c r="F260" s="1">
        <v>14</v>
      </c>
      <c r="G260" s="1">
        <v>14</v>
      </c>
      <c r="H260" s="1">
        <v>14</v>
      </c>
      <c r="I260" s="1">
        <v>45</v>
      </c>
      <c r="J260" s="1">
        <v>42.054000000000002</v>
      </c>
      <c r="K260" s="1">
        <v>849930000</v>
      </c>
      <c r="L260" s="1">
        <v>680940000</v>
      </c>
      <c r="M260" s="1">
        <v>1041600000</v>
      </c>
      <c r="N260" s="1">
        <v>1066500000</v>
      </c>
      <c r="O260" s="1">
        <v>1312700000</v>
      </c>
      <c r="P260" s="1">
        <v>1235000000</v>
      </c>
      <c r="Q260" s="1">
        <f t="shared" si="20"/>
        <v>6186670000</v>
      </c>
      <c r="R260" s="1">
        <f t="shared" si="21"/>
        <v>857490000</v>
      </c>
      <c r="S260" s="1">
        <f t="shared" si="22"/>
        <v>1204733333.3333333</v>
      </c>
      <c r="T260" s="1">
        <f t="shared" si="23"/>
        <v>0.7117674727463893</v>
      </c>
      <c r="U260" s="1">
        <f t="shared" si="24"/>
        <v>5.223995366665006E-2</v>
      </c>
    </row>
    <row r="261" spans="1:21" x14ac:dyDescent="0.15">
      <c r="A261" s="1" t="s">
        <v>204</v>
      </c>
      <c r="B261" t="s">
        <v>981</v>
      </c>
      <c r="C261" s="1" t="s">
        <v>754</v>
      </c>
      <c r="D261" s="1" t="s">
        <v>205</v>
      </c>
      <c r="E261" s="1">
        <v>7</v>
      </c>
      <c r="F261" s="1">
        <v>2</v>
      </c>
      <c r="G261" s="1">
        <v>2</v>
      </c>
      <c r="H261" s="1">
        <v>2</v>
      </c>
      <c r="I261" s="1">
        <v>9.6</v>
      </c>
      <c r="J261" s="1">
        <v>37.448</v>
      </c>
      <c r="K261" s="1">
        <v>25449000</v>
      </c>
      <c r="L261" s="1">
        <v>25489000</v>
      </c>
      <c r="M261" s="1">
        <v>43360000</v>
      </c>
      <c r="N261" s="1">
        <v>45928000</v>
      </c>
      <c r="O261" s="1">
        <v>41820000</v>
      </c>
      <c r="P261" s="1">
        <v>45300000</v>
      </c>
      <c r="Q261" s="1">
        <f t="shared" si="20"/>
        <v>227346000</v>
      </c>
      <c r="R261" s="1">
        <f t="shared" si="21"/>
        <v>31432666.666666668</v>
      </c>
      <c r="S261" s="1">
        <f t="shared" si="22"/>
        <v>44349333.333333336</v>
      </c>
      <c r="T261" s="1">
        <f t="shared" si="23"/>
        <v>0.70875172869941672</v>
      </c>
      <c r="U261" s="1">
        <f t="shared" si="24"/>
        <v>0.10158932247322532</v>
      </c>
    </row>
    <row r="262" spans="1:21" x14ac:dyDescent="0.15">
      <c r="A262" s="1" t="s">
        <v>394</v>
      </c>
      <c r="B262" t="s">
        <v>980</v>
      </c>
      <c r="C262" s="1" t="s">
        <v>847</v>
      </c>
      <c r="D262" s="1" t="s">
        <v>395</v>
      </c>
      <c r="E262" s="1">
        <v>2</v>
      </c>
      <c r="F262" s="1">
        <v>4</v>
      </c>
      <c r="G262" s="1">
        <v>4</v>
      </c>
      <c r="H262" s="1">
        <v>4</v>
      </c>
      <c r="I262" s="1">
        <v>8.4</v>
      </c>
      <c r="J262" s="1">
        <v>78.286000000000001</v>
      </c>
      <c r="K262" s="1">
        <v>22325000</v>
      </c>
      <c r="L262" s="1">
        <v>25800000</v>
      </c>
      <c r="M262" s="1"/>
      <c r="N262" s="1">
        <v>37910000</v>
      </c>
      <c r="O262" s="1"/>
      <c r="P262" s="1">
        <v>30254000</v>
      </c>
      <c r="Q262" s="1">
        <f t="shared" si="20"/>
        <v>116289000</v>
      </c>
      <c r="R262" s="1">
        <f t="shared" si="21"/>
        <v>24062500</v>
      </c>
      <c r="S262" s="1">
        <f t="shared" si="22"/>
        <v>34082000</v>
      </c>
      <c r="T262" s="1">
        <f t="shared" si="23"/>
        <v>0.7060178393286779</v>
      </c>
      <c r="U262" s="1">
        <f t="shared" si="24"/>
        <v>0.13999782648770076</v>
      </c>
    </row>
    <row r="263" spans="1:21" x14ac:dyDescent="0.15">
      <c r="A263" s="1" t="s">
        <v>66</v>
      </c>
      <c r="B263" t="s">
        <v>979</v>
      </c>
      <c r="C263" s="1" t="s">
        <v>685</v>
      </c>
      <c r="D263" s="1" t="s">
        <v>67</v>
      </c>
      <c r="E263" s="1">
        <v>5</v>
      </c>
      <c r="F263" s="1">
        <v>76</v>
      </c>
      <c r="G263" s="1">
        <v>76</v>
      </c>
      <c r="H263" s="1">
        <v>62</v>
      </c>
      <c r="I263" s="1">
        <v>67.7</v>
      </c>
      <c r="J263" s="1">
        <v>163.29</v>
      </c>
      <c r="K263" s="1">
        <v>65298000000</v>
      </c>
      <c r="L263" s="1">
        <v>102450000000</v>
      </c>
      <c r="M263" s="1">
        <v>82256000000</v>
      </c>
      <c r="N263" s="1">
        <v>141050000000</v>
      </c>
      <c r="O263" s="1">
        <v>86416000000</v>
      </c>
      <c r="P263" s="1">
        <v>127160000000</v>
      </c>
      <c r="Q263" s="1">
        <f t="shared" si="20"/>
        <v>604630000000</v>
      </c>
      <c r="R263" s="1">
        <f t="shared" si="21"/>
        <v>83334666666.666672</v>
      </c>
      <c r="S263" s="1">
        <f t="shared" si="22"/>
        <v>118208666666.66667</v>
      </c>
      <c r="T263" s="1">
        <f t="shared" si="23"/>
        <v>0.7049793303367492</v>
      </c>
      <c r="U263" s="1">
        <f t="shared" si="24"/>
        <v>0.14977843396386861</v>
      </c>
    </row>
    <row r="264" spans="1:21" x14ac:dyDescent="0.15">
      <c r="A264" s="1" t="s">
        <v>134</v>
      </c>
      <c r="B264" t="s">
        <v>978</v>
      </c>
      <c r="C264" s="1" t="s">
        <v>719</v>
      </c>
      <c r="D264" s="1" t="s">
        <v>135</v>
      </c>
      <c r="E264" s="1">
        <v>4</v>
      </c>
      <c r="F264" s="1">
        <v>5</v>
      </c>
      <c r="G264" s="1">
        <v>5</v>
      </c>
      <c r="H264" s="1">
        <v>5</v>
      </c>
      <c r="I264" s="1">
        <v>38.9</v>
      </c>
      <c r="J264" s="1">
        <v>13.708</v>
      </c>
      <c r="K264" s="1">
        <v>456310000</v>
      </c>
      <c r="L264" s="1">
        <v>597070000</v>
      </c>
      <c r="M264" s="1">
        <v>331810000</v>
      </c>
      <c r="N264" s="1">
        <v>422820000</v>
      </c>
      <c r="O264" s="1">
        <v>880100000</v>
      </c>
      <c r="P264" s="1">
        <v>669810000</v>
      </c>
      <c r="Q264" s="1">
        <f t="shared" si="20"/>
        <v>3357920000</v>
      </c>
      <c r="R264" s="1">
        <f t="shared" si="21"/>
        <v>461730000</v>
      </c>
      <c r="S264" s="1">
        <f t="shared" si="22"/>
        <v>657576666.66666663</v>
      </c>
      <c r="T264" s="1">
        <f t="shared" si="23"/>
        <v>0.70216907534229223</v>
      </c>
      <c r="U264" s="1">
        <f t="shared" si="24"/>
        <v>0.26906950905367605</v>
      </c>
    </row>
    <row r="265" spans="1:21" x14ac:dyDescent="0.15">
      <c r="A265" s="1" t="s">
        <v>538</v>
      </c>
      <c r="B265" t="s">
        <v>977</v>
      </c>
      <c r="C265" s="1" t="s">
        <v>910</v>
      </c>
      <c r="D265" s="1" t="s">
        <v>539</v>
      </c>
      <c r="E265" s="1">
        <v>5</v>
      </c>
      <c r="F265" s="1">
        <v>22</v>
      </c>
      <c r="G265" s="1">
        <v>22</v>
      </c>
      <c r="H265" s="1">
        <v>5</v>
      </c>
      <c r="I265" s="1">
        <v>62.8</v>
      </c>
      <c r="J265" s="1">
        <v>49.381999999999998</v>
      </c>
      <c r="K265" s="1">
        <v>7021600000</v>
      </c>
      <c r="L265" s="1">
        <v>8983600000</v>
      </c>
      <c r="M265" s="1">
        <v>6316800000</v>
      </c>
      <c r="N265" s="1">
        <v>6970100000</v>
      </c>
      <c r="O265" s="1">
        <v>9048400000</v>
      </c>
      <c r="P265" s="1">
        <v>15917000000</v>
      </c>
      <c r="Q265" s="1">
        <f t="shared" si="20"/>
        <v>54257500000</v>
      </c>
      <c r="R265" s="1">
        <f t="shared" si="21"/>
        <v>7440666666.666667</v>
      </c>
      <c r="S265" s="1">
        <f t="shared" si="22"/>
        <v>10645166666.666666</v>
      </c>
      <c r="T265" s="1">
        <f t="shared" si="23"/>
        <v>0.6989713641558768</v>
      </c>
      <c r="U265" s="1">
        <f t="shared" si="24"/>
        <v>0.31906331831351359</v>
      </c>
    </row>
    <row r="266" spans="1:21" x14ac:dyDescent="0.15">
      <c r="A266" s="1" t="s">
        <v>608</v>
      </c>
      <c r="B266" t="s">
        <v>976</v>
      </c>
      <c r="C266" s="1" t="s">
        <v>924</v>
      </c>
      <c r="D266" s="1" t="s">
        <v>609</v>
      </c>
      <c r="E266" s="1">
        <v>7</v>
      </c>
      <c r="F266" s="1">
        <v>6</v>
      </c>
      <c r="G266" s="1">
        <v>6</v>
      </c>
      <c r="H266" s="1">
        <v>5</v>
      </c>
      <c r="I266" s="1">
        <v>34.799999999999997</v>
      </c>
      <c r="J266" s="1">
        <v>20.048999999999999</v>
      </c>
      <c r="K266" s="1">
        <v>3644000000</v>
      </c>
      <c r="L266" s="1">
        <v>5564000000</v>
      </c>
      <c r="M266" s="1">
        <v>3562900000</v>
      </c>
      <c r="N266" s="1">
        <v>5837400000</v>
      </c>
      <c r="O266" s="1">
        <v>7301100000</v>
      </c>
      <c r="P266" s="1">
        <v>5193500000</v>
      </c>
      <c r="Q266" s="1">
        <f t="shared" si="20"/>
        <v>31102900000</v>
      </c>
      <c r="R266" s="1">
        <f t="shared" si="21"/>
        <v>4256966666.6666665</v>
      </c>
      <c r="S266" s="1">
        <f t="shared" si="22"/>
        <v>6110666666.666667</v>
      </c>
      <c r="T266" s="1">
        <f t="shared" si="23"/>
        <v>0.696645210560768</v>
      </c>
      <c r="U266" s="1">
        <f t="shared" si="24"/>
        <v>0.10950424714783354</v>
      </c>
    </row>
    <row r="267" spans="1:21" x14ac:dyDescent="0.15">
      <c r="A267" s="1" t="s">
        <v>636</v>
      </c>
      <c r="B267" t="s">
        <v>975</v>
      </c>
      <c r="C267" s="1" t="s">
        <v>926</v>
      </c>
      <c r="D267" s="1" t="s">
        <v>637</v>
      </c>
      <c r="E267" s="1">
        <v>13</v>
      </c>
      <c r="F267" s="1">
        <v>10</v>
      </c>
      <c r="G267" s="1">
        <v>3</v>
      </c>
      <c r="H267" s="1">
        <v>1</v>
      </c>
      <c r="I267" s="1">
        <v>47</v>
      </c>
      <c r="J267" s="1">
        <v>25.021000000000001</v>
      </c>
      <c r="K267" s="1">
        <v>304020000</v>
      </c>
      <c r="L267" s="1">
        <v>333550000</v>
      </c>
      <c r="M267" s="1">
        <v>212310000</v>
      </c>
      <c r="N267" s="1">
        <v>681920000</v>
      </c>
      <c r="O267" s="1">
        <v>256220000</v>
      </c>
      <c r="P267" s="1">
        <v>287400000</v>
      </c>
      <c r="Q267" s="1">
        <f t="shared" si="20"/>
        <v>2075420000</v>
      </c>
      <c r="R267" s="1">
        <f t="shared" si="21"/>
        <v>283293333.33333331</v>
      </c>
      <c r="S267" s="1">
        <f t="shared" si="22"/>
        <v>408513333.33333331</v>
      </c>
      <c r="T267" s="1">
        <f t="shared" si="23"/>
        <v>0.69347389722081698</v>
      </c>
      <c r="U267" s="1">
        <f t="shared" si="24"/>
        <v>0.42701004909614398</v>
      </c>
    </row>
    <row r="268" spans="1:21" x14ac:dyDescent="0.15">
      <c r="A268" s="1" t="s">
        <v>326</v>
      </c>
      <c r="B268" t="s">
        <v>974</v>
      </c>
      <c r="C268" s="1" t="s">
        <v>815</v>
      </c>
      <c r="D268" s="1" t="s">
        <v>327</v>
      </c>
      <c r="E268" s="1">
        <v>2</v>
      </c>
      <c r="F268" s="1">
        <v>2</v>
      </c>
      <c r="G268" s="1">
        <v>2</v>
      </c>
      <c r="H268" s="1">
        <v>2</v>
      </c>
      <c r="I268" s="1">
        <v>10.4</v>
      </c>
      <c r="J268" s="1">
        <v>25.321999999999999</v>
      </c>
      <c r="K268" s="1">
        <v>32456000</v>
      </c>
      <c r="L268" s="1">
        <v>39947000</v>
      </c>
      <c r="M268" s="1">
        <v>59200000</v>
      </c>
      <c r="N268" s="1">
        <v>70965000</v>
      </c>
      <c r="O268" s="1">
        <v>65028000</v>
      </c>
      <c r="P268" s="1">
        <v>53914000</v>
      </c>
      <c r="Q268" s="1">
        <f t="shared" si="20"/>
        <v>321510000</v>
      </c>
      <c r="R268" s="1">
        <f t="shared" si="21"/>
        <v>43867666.666666664</v>
      </c>
      <c r="S268" s="1">
        <f t="shared" si="22"/>
        <v>63302333.333333336</v>
      </c>
      <c r="T268" s="1">
        <f t="shared" si="23"/>
        <v>0.69298656710916384</v>
      </c>
      <c r="U268" s="1">
        <f t="shared" si="24"/>
        <v>0.10761612352389698</v>
      </c>
    </row>
    <row r="269" spans="1:21" x14ac:dyDescent="0.15">
      <c r="A269" s="1" t="s">
        <v>232</v>
      </c>
      <c r="B269" t="s">
        <v>973</v>
      </c>
      <c r="C269" s="1" t="s">
        <v>769</v>
      </c>
      <c r="D269" s="1" t="s">
        <v>233</v>
      </c>
      <c r="E269" s="1">
        <v>4</v>
      </c>
      <c r="F269" s="1">
        <v>6</v>
      </c>
      <c r="G269" s="1">
        <v>6</v>
      </c>
      <c r="H269" s="1">
        <v>6</v>
      </c>
      <c r="I269" s="1">
        <v>36.6</v>
      </c>
      <c r="J269" s="1">
        <v>30.145</v>
      </c>
      <c r="K269" s="1">
        <v>149530000</v>
      </c>
      <c r="L269" s="1">
        <v>124930000</v>
      </c>
      <c r="M269" s="1">
        <v>219760000</v>
      </c>
      <c r="N269" s="1">
        <v>257510000</v>
      </c>
      <c r="O269" s="1">
        <v>259870000</v>
      </c>
      <c r="P269" s="1">
        <v>197220000</v>
      </c>
      <c r="Q269" s="1">
        <f t="shared" si="20"/>
        <v>1208820000</v>
      </c>
      <c r="R269" s="1">
        <f t="shared" si="21"/>
        <v>164740000</v>
      </c>
      <c r="S269" s="1">
        <f t="shared" si="22"/>
        <v>238200000</v>
      </c>
      <c r="T269" s="1">
        <f t="shared" si="23"/>
        <v>0.69160369437447522</v>
      </c>
      <c r="U269" s="1">
        <f t="shared" si="24"/>
        <v>0.10404145950530744</v>
      </c>
    </row>
    <row r="270" spans="1:21" x14ac:dyDescent="0.15">
      <c r="A270" s="1" t="s">
        <v>272</v>
      </c>
      <c r="B270" t="s">
        <v>972</v>
      </c>
      <c r="C270" s="1" t="s">
        <v>789</v>
      </c>
      <c r="D270" s="1" t="s">
        <v>273</v>
      </c>
      <c r="E270" s="1">
        <v>6</v>
      </c>
      <c r="F270" s="1">
        <v>7</v>
      </c>
      <c r="G270" s="1">
        <v>7</v>
      </c>
      <c r="H270" s="1">
        <v>7</v>
      </c>
      <c r="I270" s="1">
        <v>21.8</v>
      </c>
      <c r="J270" s="1">
        <v>36.341999999999999</v>
      </c>
      <c r="K270" s="1">
        <v>155130000</v>
      </c>
      <c r="L270" s="1">
        <v>184370000</v>
      </c>
      <c r="M270" s="1">
        <v>180790000</v>
      </c>
      <c r="N270" s="1">
        <v>279450000</v>
      </c>
      <c r="O270" s="1">
        <v>172560000</v>
      </c>
      <c r="P270" s="1">
        <v>303490000</v>
      </c>
      <c r="Q270" s="1">
        <f t="shared" si="20"/>
        <v>1275790000</v>
      </c>
      <c r="R270" s="1">
        <f t="shared" si="21"/>
        <v>173430000</v>
      </c>
      <c r="S270" s="1">
        <f t="shared" si="22"/>
        <v>251833333.33333334</v>
      </c>
      <c r="T270" s="1">
        <f t="shared" si="23"/>
        <v>0.6886697551290536</v>
      </c>
      <c r="U270" s="1">
        <f t="shared" si="24"/>
        <v>0.1303413468283261</v>
      </c>
    </row>
    <row r="271" spans="1:21" x14ac:dyDescent="0.15">
      <c r="A271" s="1" t="s">
        <v>596</v>
      </c>
      <c r="B271" t="s">
        <v>971</v>
      </c>
      <c r="C271" s="1" t="s">
        <v>661</v>
      </c>
      <c r="D271" s="1" t="s">
        <v>597</v>
      </c>
      <c r="E271" s="1">
        <v>1</v>
      </c>
      <c r="F271" s="1">
        <v>38</v>
      </c>
      <c r="G271" s="1">
        <v>2</v>
      </c>
      <c r="H271" s="1">
        <v>0</v>
      </c>
      <c r="I271" s="1">
        <v>74.3</v>
      </c>
      <c r="J271" s="1">
        <v>72.119</v>
      </c>
      <c r="K271" s="1">
        <v>628670000</v>
      </c>
      <c r="L271" s="1">
        <v>175460000</v>
      </c>
      <c r="M271" s="1">
        <v>177610000</v>
      </c>
      <c r="N271" s="1">
        <v>414470000</v>
      </c>
      <c r="O271" s="1"/>
      <c r="P271" s="1">
        <v>555400000</v>
      </c>
      <c r="Q271" s="1">
        <f t="shared" si="20"/>
        <v>1951610000</v>
      </c>
      <c r="R271" s="1">
        <f t="shared" si="21"/>
        <v>327246666.66666669</v>
      </c>
      <c r="S271" s="1">
        <f t="shared" si="22"/>
        <v>484935000</v>
      </c>
      <c r="T271" s="1">
        <f t="shared" si="23"/>
        <v>0.67482583576493071</v>
      </c>
      <c r="U271" s="1">
        <f t="shared" si="24"/>
        <v>0.49103413440723342</v>
      </c>
    </row>
    <row r="272" spans="1:21" x14ac:dyDescent="0.15">
      <c r="A272" s="1" t="s">
        <v>348</v>
      </c>
      <c r="B272" t="s">
        <v>970</v>
      </c>
      <c r="C272" s="1" t="s">
        <v>825</v>
      </c>
      <c r="D272" s="1" t="s">
        <v>349</v>
      </c>
      <c r="E272" s="1">
        <v>9</v>
      </c>
      <c r="F272" s="1">
        <v>10</v>
      </c>
      <c r="G272" s="1">
        <v>10</v>
      </c>
      <c r="H272" s="1">
        <v>10</v>
      </c>
      <c r="I272" s="1">
        <v>65.2</v>
      </c>
      <c r="J272" s="1">
        <v>21.891999999999999</v>
      </c>
      <c r="K272" s="1">
        <v>232260000</v>
      </c>
      <c r="L272" s="1">
        <v>239050000</v>
      </c>
      <c r="M272" s="1">
        <v>351830000</v>
      </c>
      <c r="N272" s="1">
        <v>462850000</v>
      </c>
      <c r="O272" s="1">
        <v>445440000</v>
      </c>
      <c r="P272" s="1">
        <v>328020000</v>
      </c>
      <c r="Q272" s="1">
        <f t="shared" si="20"/>
        <v>2059450000</v>
      </c>
      <c r="R272" s="1">
        <f t="shared" si="21"/>
        <v>274380000</v>
      </c>
      <c r="S272" s="1">
        <f t="shared" si="22"/>
        <v>412103333.33333331</v>
      </c>
      <c r="T272" s="1">
        <f t="shared" si="23"/>
        <v>0.66580388413909131</v>
      </c>
      <c r="U272" s="1">
        <f t="shared" si="24"/>
        <v>7.4451016173326001E-2</v>
      </c>
    </row>
    <row r="273" spans="1:21" x14ac:dyDescent="0.15">
      <c r="A273" s="1" t="s">
        <v>440</v>
      </c>
      <c r="B273" t="s">
        <v>969</v>
      </c>
      <c r="C273" s="1" t="s">
        <v>661</v>
      </c>
      <c r="D273" s="1" t="s">
        <v>441</v>
      </c>
      <c r="E273" s="1">
        <v>5</v>
      </c>
      <c r="F273" s="1">
        <v>7</v>
      </c>
      <c r="G273" s="1">
        <v>7</v>
      </c>
      <c r="H273" s="1">
        <v>7</v>
      </c>
      <c r="I273" s="1">
        <v>23.6</v>
      </c>
      <c r="J273" s="1">
        <v>50.03</v>
      </c>
      <c r="K273" s="1">
        <v>43537000</v>
      </c>
      <c r="L273" s="1">
        <v>58103000</v>
      </c>
      <c r="M273" s="1">
        <v>70987000</v>
      </c>
      <c r="N273" s="1">
        <v>59035000</v>
      </c>
      <c r="O273" s="1">
        <v>105650000</v>
      </c>
      <c r="P273" s="1">
        <v>94847000</v>
      </c>
      <c r="Q273" s="1">
        <f t="shared" si="20"/>
        <v>432159000</v>
      </c>
      <c r="R273" s="1">
        <f t="shared" si="21"/>
        <v>57542333.333333336</v>
      </c>
      <c r="S273" s="1">
        <f t="shared" si="22"/>
        <v>86510666.666666672</v>
      </c>
      <c r="T273" s="1">
        <f t="shared" si="23"/>
        <v>0.66514726507713884</v>
      </c>
      <c r="U273" s="1">
        <f t="shared" si="24"/>
        <v>0.14760937090966184</v>
      </c>
    </row>
    <row r="274" spans="1:21" x14ac:dyDescent="0.15">
      <c r="A274" s="1" t="s">
        <v>638</v>
      </c>
      <c r="B274" t="s">
        <v>968</v>
      </c>
      <c r="C274" s="1" t="s">
        <v>931</v>
      </c>
      <c r="D274" s="1" t="s">
        <v>639</v>
      </c>
      <c r="E274" s="1">
        <v>11</v>
      </c>
      <c r="F274" s="1">
        <v>12</v>
      </c>
      <c r="G274" s="1">
        <v>5</v>
      </c>
      <c r="H274" s="1">
        <v>0</v>
      </c>
      <c r="I274" s="1">
        <v>45</v>
      </c>
      <c r="J274" s="1">
        <v>52.874000000000002</v>
      </c>
      <c r="K274" s="1">
        <v>316530000</v>
      </c>
      <c r="L274" s="1">
        <v>200070000</v>
      </c>
      <c r="M274" s="1">
        <v>610050000</v>
      </c>
      <c r="N274" s="1">
        <v>711140000</v>
      </c>
      <c r="O274" s="1">
        <v>748900000</v>
      </c>
      <c r="P274" s="1">
        <v>287370000</v>
      </c>
      <c r="Q274" s="1">
        <f t="shared" si="20"/>
        <v>2874060000</v>
      </c>
      <c r="R274" s="1">
        <f t="shared" si="21"/>
        <v>375550000</v>
      </c>
      <c r="S274" s="1">
        <f t="shared" si="22"/>
        <v>582470000</v>
      </c>
      <c r="T274" s="1">
        <f t="shared" si="23"/>
        <v>0.64475423626967909</v>
      </c>
      <c r="U274" s="1">
        <f t="shared" si="24"/>
        <v>0.34126132941168513</v>
      </c>
    </row>
    <row r="275" spans="1:21" x14ac:dyDescent="0.15">
      <c r="A275" s="1" t="s">
        <v>644</v>
      </c>
      <c r="B275" t="s">
        <v>967</v>
      </c>
      <c r="C275" s="1" t="s">
        <v>932</v>
      </c>
      <c r="D275" s="1" t="s">
        <v>645</v>
      </c>
      <c r="E275" s="1">
        <v>4</v>
      </c>
      <c r="F275" s="1">
        <v>12</v>
      </c>
      <c r="G275" s="1">
        <v>12</v>
      </c>
      <c r="H275" s="1">
        <v>12</v>
      </c>
      <c r="I275" s="1">
        <v>34.6</v>
      </c>
      <c r="J275" s="1">
        <v>52.923999999999999</v>
      </c>
      <c r="K275" s="1">
        <v>479710000</v>
      </c>
      <c r="L275" s="1">
        <v>332950000</v>
      </c>
      <c r="M275" s="1">
        <v>275400000</v>
      </c>
      <c r="N275" s="1">
        <v>634300000</v>
      </c>
      <c r="O275" s="1">
        <v>163960000</v>
      </c>
      <c r="P275" s="1">
        <v>897650000</v>
      </c>
      <c r="Q275" s="1">
        <f t="shared" si="20"/>
        <v>2783970000</v>
      </c>
      <c r="R275" s="1">
        <f t="shared" si="21"/>
        <v>362686666.66666669</v>
      </c>
      <c r="S275" s="1">
        <f t="shared" si="22"/>
        <v>565303333.33333337</v>
      </c>
      <c r="T275" s="1">
        <f t="shared" si="23"/>
        <v>0.64157885736861031</v>
      </c>
      <c r="U275" s="1">
        <f t="shared" si="24"/>
        <v>0.41503871894230082</v>
      </c>
    </row>
    <row r="276" spans="1:21" x14ac:dyDescent="0.15">
      <c r="A276" s="1" t="s">
        <v>614</v>
      </c>
      <c r="B276" t="s">
        <v>966</v>
      </c>
      <c r="C276" s="1" t="s">
        <v>925</v>
      </c>
      <c r="D276" s="1" t="s">
        <v>615</v>
      </c>
      <c r="E276" s="1">
        <v>9</v>
      </c>
      <c r="F276" s="1">
        <v>27</v>
      </c>
      <c r="G276" s="1">
        <v>27</v>
      </c>
      <c r="H276" s="1">
        <v>2</v>
      </c>
      <c r="I276" s="1">
        <v>45.6</v>
      </c>
      <c r="J276" s="1">
        <v>77.078999999999994</v>
      </c>
      <c r="K276" s="1">
        <v>243920000</v>
      </c>
      <c r="L276" s="1">
        <v>195550000</v>
      </c>
      <c r="M276" s="1">
        <v>269110000</v>
      </c>
      <c r="N276" s="1">
        <v>404310000</v>
      </c>
      <c r="O276" s="1">
        <v>306400000</v>
      </c>
      <c r="P276" s="1">
        <v>398660000</v>
      </c>
      <c r="Q276" s="1">
        <f t="shared" si="20"/>
        <v>1817950000</v>
      </c>
      <c r="R276" s="1">
        <f t="shared" si="21"/>
        <v>236193333.33333334</v>
      </c>
      <c r="S276" s="1">
        <f t="shared" si="22"/>
        <v>369790000</v>
      </c>
      <c r="T276" s="1">
        <f t="shared" si="23"/>
        <v>0.63872287875100286</v>
      </c>
      <c r="U276" s="1">
        <f t="shared" si="24"/>
        <v>2.5332978520135534E-2</v>
      </c>
    </row>
    <row r="277" spans="1:21" x14ac:dyDescent="0.15">
      <c r="A277" s="1" t="s">
        <v>642</v>
      </c>
      <c r="B277" t="s">
        <v>965</v>
      </c>
      <c r="C277" s="1" t="s">
        <v>926</v>
      </c>
      <c r="D277" s="1" t="s">
        <v>643</v>
      </c>
      <c r="E277" s="1">
        <v>4</v>
      </c>
      <c r="F277" s="1">
        <v>10</v>
      </c>
      <c r="G277" s="1">
        <v>10</v>
      </c>
      <c r="H277" s="1">
        <v>1</v>
      </c>
      <c r="I277" s="1">
        <v>52.5</v>
      </c>
      <c r="J277" s="1">
        <v>25.024000000000001</v>
      </c>
      <c r="K277" s="1">
        <v>5882700000</v>
      </c>
      <c r="L277" s="1">
        <v>7667900000</v>
      </c>
      <c r="M277" s="1">
        <v>4594400000</v>
      </c>
      <c r="N277" s="1">
        <v>15365000000</v>
      </c>
      <c r="O277" s="1">
        <v>5186600000</v>
      </c>
      <c r="P277" s="1">
        <v>7856900000</v>
      </c>
      <c r="Q277" s="1">
        <f t="shared" si="20"/>
        <v>46553500000</v>
      </c>
      <c r="R277" s="1">
        <f t="shared" si="21"/>
        <v>6048333333.333333</v>
      </c>
      <c r="S277" s="1">
        <f t="shared" si="22"/>
        <v>9469500000</v>
      </c>
      <c r="T277" s="1">
        <f t="shared" si="23"/>
        <v>0.63871728531953464</v>
      </c>
      <c r="U277" s="1">
        <f t="shared" si="24"/>
        <v>0.34182391940431617</v>
      </c>
    </row>
    <row r="278" spans="1:21" x14ac:dyDescent="0.15">
      <c r="A278" s="1" t="s">
        <v>560</v>
      </c>
      <c r="B278" t="s">
        <v>964</v>
      </c>
      <c r="C278" s="1" t="s">
        <v>914</v>
      </c>
      <c r="D278" s="1" t="s">
        <v>561</v>
      </c>
      <c r="E278" s="1">
        <v>2</v>
      </c>
      <c r="F278" s="1">
        <v>3</v>
      </c>
      <c r="G278" s="1">
        <v>2</v>
      </c>
      <c r="H278" s="1">
        <v>2</v>
      </c>
      <c r="I278" s="1">
        <v>31.9</v>
      </c>
      <c r="J278" s="1">
        <v>12.528</v>
      </c>
      <c r="K278" s="1">
        <v>43980000</v>
      </c>
      <c r="L278" s="1">
        <v>55531000</v>
      </c>
      <c r="M278" s="1">
        <v>48144000</v>
      </c>
      <c r="N278" s="1">
        <v>100400000</v>
      </c>
      <c r="O278" s="1">
        <v>49172000</v>
      </c>
      <c r="P278" s="1">
        <v>86764000</v>
      </c>
      <c r="Q278" s="1">
        <f t="shared" si="20"/>
        <v>383991000</v>
      </c>
      <c r="R278" s="1">
        <f t="shared" si="21"/>
        <v>49218333.333333336</v>
      </c>
      <c r="S278" s="1">
        <f t="shared" si="22"/>
        <v>78778666.666666672</v>
      </c>
      <c r="T278" s="1">
        <f t="shared" si="23"/>
        <v>0.62476728048202557</v>
      </c>
      <c r="U278" s="1">
        <f t="shared" si="24"/>
        <v>0.1325838140565597</v>
      </c>
    </row>
    <row r="279" spans="1:21" x14ac:dyDescent="0.15">
      <c r="A279" s="1" t="s">
        <v>542</v>
      </c>
      <c r="B279" t="s">
        <v>963</v>
      </c>
      <c r="C279" s="1" t="s">
        <v>912</v>
      </c>
      <c r="D279" s="1" t="s">
        <v>543</v>
      </c>
      <c r="E279" s="1">
        <v>23</v>
      </c>
      <c r="F279" s="1">
        <v>2</v>
      </c>
      <c r="G279" s="1">
        <v>2</v>
      </c>
      <c r="H279" s="1">
        <v>2</v>
      </c>
      <c r="I279" s="1">
        <v>16.8</v>
      </c>
      <c r="J279" s="1">
        <v>10.401</v>
      </c>
      <c r="K279" s="1">
        <v>15085000</v>
      </c>
      <c r="L279" s="1">
        <v>32974000</v>
      </c>
      <c r="M279" s="1"/>
      <c r="N279" s="1">
        <v>26065000</v>
      </c>
      <c r="O279" s="1">
        <v>46923000</v>
      </c>
      <c r="P279" s="1">
        <v>42930000</v>
      </c>
      <c r="Q279" s="1">
        <f t="shared" si="20"/>
        <v>163977000</v>
      </c>
      <c r="R279" s="1">
        <f t="shared" si="21"/>
        <v>24029500</v>
      </c>
      <c r="S279" s="1">
        <f t="shared" si="22"/>
        <v>38639333.333333336</v>
      </c>
      <c r="T279" s="1">
        <f t="shared" si="23"/>
        <v>0.62189219965837916</v>
      </c>
      <c r="U279" s="1">
        <f t="shared" si="24"/>
        <v>0.26222611576332078</v>
      </c>
    </row>
    <row r="280" spans="1:21" x14ac:dyDescent="0.15">
      <c r="A280" s="1" t="s">
        <v>454</v>
      </c>
      <c r="B280" t="s">
        <v>962</v>
      </c>
      <c r="C280" s="1" t="s">
        <v>872</v>
      </c>
      <c r="D280" s="1" t="s">
        <v>455</v>
      </c>
      <c r="E280" s="1">
        <v>3</v>
      </c>
      <c r="F280" s="1">
        <v>9</v>
      </c>
      <c r="G280" s="1">
        <v>9</v>
      </c>
      <c r="H280" s="1">
        <v>9</v>
      </c>
      <c r="I280" s="1">
        <v>31.2</v>
      </c>
      <c r="J280" s="1">
        <v>47.972000000000001</v>
      </c>
      <c r="K280" s="1">
        <v>127610000</v>
      </c>
      <c r="L280" s="1">
        <v>115050000</v>
      </c>
      <c r="M280" s="1">
        <v>153920000</v>
      </c>
      <c r="N280" s="1">
        <v>260930000</v>
      </c>
      <c r="O280" s="1">
        <v>196580000</v>
      </c>
      <c r="P280" s="1">
        <v>183220000</v>
      </c>
      <c r="Q280" s="1">
        <f t="shared" si="20"/>
        <v>1037310000</v>
      </c>
      <c r="R280" s="1">
        <f t="shared" si="21"/>
        <v>132193333.33333333</v>
      </c>
      <c r="S280" s="1">
        <f t="shared" si="22"/>
        <v>213576666.66666666</v>
      </c>
      <c r="T280" s="1">
        <f t="shared" si="23"/>
        <v>0.61895025985984742</v>
      </c>
      <c r="U280" s="1">
        <f t="shared" si="24"/>
        <v>3.760101419249167E-2</v>
      </c>
    </row>
    <row r="281" spans="1:21" x14ac:dyDescent="0.15">
      <c r="A281" s="1" t="s">
        <v>566</v>
      </c>
      <c r="B281" t="s">
        <v>961</v>
      </c>
      <c r="C281" s="1" t="s">
        <v>916</v>
      </c>
      <c r="D281" s="1" t="s">
        <v>567</v>
      </c>
      <c r="E281" s="1">
        <v>4</v>
      </c>
      <c r="F281" s="1">
        <v>3</v>
      </c>
      <c r="G281" s="1">
        <v>3</v>
      </c>
      <c r="H281" s="1">
        <v>2</v>
      </c>
      <c r="I281" s="1">
        <v>46.9</v>
      </c>
      <c r="J281" s="1">
        <v>10.419</v>
      </c>
      <c r="K281" s="1">
        <v>38127000</v>
      </c>
      <c r="L281" s="1">
        <v>47089000</v>
      </c>
      <c r="M281" s="1"/>
      <c r="N281" s="1">
        <v>118750000</v>
      </c>
      <c r="O281" s="1">
        <v>36580000</v>
      </c>
      <c r="P281" s="1">
        <v>55716000</v>
      </c>
      <c r="Q281" s="1">
        <f t="shared" si="20"/>
        <v>296262000</v>
      </c>
      <c r="R281" s="1">
        <f t="shared" si="21"/>
        <v>42608000</v>
      </c>
      <c r="S281" s="1">
        <f t="shared" si="22"/>
        <v>70348666.666666672</v>
      </c>
      <c r="T281" s="1">
        <f t="shared" si="23"/>
        <v>0.60566890630478654</v>
      </c>
      <c r="U281" s="1">
        <f t="shared" si="24"/>
        <v>0.45256695547056797</v>
      </c>
    </row>
    <row r="282" spans="1:21" x14ac:dyDescent="0.15">
      <c r="A282" s="1" t="s">
        <v>80</v>
      </c>
      <c r="B282" t="s">
        <v>960</v>
      </c>
      <c r="C282" s="1" t="s">
        <v>692</v>
      </c>
      <c r="D282" s="1" t="s">
        <v>81</v>
      </c>
      <c r="E282" s="1">
        <v>4</v>
      </c>
      <c r="F282" s="1">
        <v>6</v>
      </c>
      <c r="G282" s="1">
        <v>6</v>
      </c>
      <c r="H282" s="1">
        <v>6</v>
      </c>
      <c r="I282" s="1">
        <v>41.5</v>
      </c>
      <c r="J282" s="1">
        <v>18.097999999999999</v>
      </c>
      <c r="K282" s="1">
        <v>433900000</v>
      </c>
      <c r="L282" s="1">
        <v>359690000</v>
      </c>
      <c r="M282" s="1">
        <v>185470000</v>
      </c>
      <c r="N282" s="1">
        <v>568410000</v>
      </c>
      <c r="O282" s="1">
        <v>415840000</v>
      </c>
      <c r="P282" s="1">
        <v>678120000</v>
      </c>
      <c r="Q282" s="1">
        <f t="shared" si="20"/>
        <v>2641430000</v>
      </c>
      <c r="R282" s="1">
        <f t="shared" si="21"/>
        <v>326353333.33333331</v>
      </c>
      <c r="S282" s="1">
        <f t="shared" si="22"/>
        <v>554123333.33333337</v>
      </c>
      <c r="T282" s="1">
        <f t="shared" si="23"/>
        <v>0.58895432424791105</v>
      </c>
      <c r="U282" s="1">
        <f t="shared" si="24"/>
        <v>9.7785344783085121E-2</v>
      </c>
    </row>
    <row r="283" spans="1:21" x14ac:dyDescent="0.15">
      <c r="A283" s="1" t="s">
        <v>166</v>
      </c>
      <c r="B283" t="s">
        <v>959</v>
      </c>
      <c r="C283" s="1" t="s">
        <v>735</v>
      </c>
      <c r="D283" s="1" t="s">
        <v>167</v>
      </c>
      <c r="E283" s="1">
        <v>10</v>
      </c>
      <c r="F283" s="1">
        <v>3</v>
      </c>
      <c r="G283" s="1">
        <v>3</v>
      </c>
      <c r="H283" s="1">
        <v>3</v>
      </c>
      <c r="I283" s="1">
        <v>25.3</v>
      </c>
      <c r="J283" s="1">
        <v>17.303000000000001</v>
      </c>
      <c r="K283" s="1">
        <v>15027000</v>
      </c>
      <c r="L283" s="1">
        <v>15850000</v>
      </c>
      <c r="M283" s="1">
        <v>24830000</v>
      </c>
      <c r="N283" s="1">
        <v>37073000</v>
      </c>
      <c r="O283" s="1">
        <v>32328000</v>
      </c>
      <c r="P283" s="1">
        <v>25874000</v>
      </c>
      <c r="Q283" s="1">
        <f t="shared" si="20"/>
        <v>150982000</v>
      </c>
      <c r="R283" s="1">
        <f t="shared" si="21"/>
        <v>18569000</v>
      </c>
      <c r="S283" s="1">
        <f t="shared" si="22"/>
        <v>31758333.333333332</v>
      </c>
      <c r="T283" s="1">
        <f t="shared" si="23"/>
        <v>0.58469692993964839</v>
      </c>
      <c r="U283" s="1">
        <f t="shared" si="24"/>
        <v>4.3202433595259916E-2</v>
      </c>
    </row>
    <row r="284" spans="1:21" x14ac:dyDescent="0.15">
      <c r="A284" s="1" t="s">
        <v>56</v>
      </c>
      <c r="B284" t="s">
        <v>958</v>
      </c>
      <c r="C284" s="1" t="s">
        <v>680</v>
      </c>
      <c r="D284" s="1" t="s">
        <v>57</v>
      </c>
      <c r="E284" s="1">
        <v>15</v>
      </c>
      <c r="F284" s="1">
        <v>13</v>
      </c>
      <c r="G284" s="1">
        <v>13</v>
      </c>
      <c r="H284" s="1">
        <v>13</v>
      </c>
      <c r="I284" s="1">
        <v>65.900000000000006</v>
      </c>
      <c r="J284" s="1">
        <v>28.87</v>
      </c>
      <c r="K284" s="1">
        <v>1022700000</v>
      </c>
      <c r="L284" s="1">
        <v>835100000</v>
      </c>
      <c r="M284" s="1">
        <v>984130000</v>
      </c>
      <c r="N284" s="1">
        <v>2411300000</v>
      </c>
      <c r="O284" s="1">
        <v>1321800000</v>
      </c>
      <c r="P284" s="1">
        <v>1256200000</v>
      </c>
      <c r="Q284" s="1">
        <f t="shared" si="20"/>
        <v>7831230000</v>
      </c>
      <c r="R284" s="1">
        <f t="shared" si="21"/>
        <v>947310000</v>
      </c>
      <c r="S284" s="1">
        <f t="shared" si="22"/>
        <v>1663100000</v>
      </c>
      <c r="T284" s="1">
        <f t="shared" si="23"/>
        <v>0.5696049546028501</v>
      </c>
      <c r="U284" s="1">
        <f t="shared" si="24"/>
        <v>0.13189948529925172</v>
      </c>
    </row>
    <row r="285" spans="1:21" x14ac:dyDescent="0.15">
      <c r="A285" s="1" t="s">
        <v>84</v>
      </c>
      <c r="B285" t="s">
        <v>957</v>
      </c>
      <c r="C285" s="1" t="s">
        <v>694</v>
      </c>
      <c r="D285" s="1" t="s">
        <v>85</v>
      </c>
      <c r="E285" s="1">
        <v>27</v>
      </c>
      <c r="F285" s="1">
        <v>15</v>
      </c>
      <c r="G285" s="1">
        <v>15</v>
      </c>
      <c r="H285" s="1">
        <v>7</v>
      </c>
      <c r="I285" s="1">
        <v>52.3</v>
      </c>
      <c r="J285" s="1">
        <v>41.215000000000003</v>
      </c>
      <c r="K285" s="1">
        <v>11259000000</v>
      </c>
      <c r="L285" s="1">
        <v>16392000000</v>
      </c>
      <c r="M285" s="1">
        <v>8431200000</v>
      </c>
      <c r="N285" s="1">
        <v>36130000000</v>
      </c>
      <c r="O285" s="1">
        <v>8450100000</v>
      </c>
      <c r="P285" s="1">
        <v>19534000000</v>
      </c>
      <c r="Q285" s="1">
        <f t="shared" si="20"/>
        <v>100196300000</v>
      </c>
      <c r="R285" s="1">
        <f t="shared" si="21"/>
        <v>12027400000</v>
      </c>
      <c r="S285" s="1">
        <f t="shared" si="22"/>
        <v>21371366666.666668</v>
      </c>
      <c r="T285" s="1">
        <f t="shared" si="23"/>
        <v>0.56278104192369538</v>
      </c>
      <c r="U285" s="1">
        <f t="shared" si="24"/>
        <v>0.32699335239573762</v>
      </c>
    </row>
    <row r="286" spans="1:21" x14ac:dyDescent="0.15">
      <c r="A286" s="1" t="s">
        <v>336</v>
      </c>
      <c r="B286" t="s">
        <v>956</v>
      </c>
      <c r="C286" s="1" t="s">
        <v>820</v>
      </c>
      <c r="D286" s="1" t="s">
        <v>337</v>
      </c>
      <c r="E286" s="1">
        <v>6</v>
      </c>
      <c r="F286" s="1">
        <v>11</v>
      </c>
      <c r="G286" s="1">
        <v>11</v>
      </c>
      <c r="H286" s="1">
        <v>11</v>
      </c>
      <c r="I286" s="1">
        <v>48.7</v>
      </c>
      <c r="J286" s="1">
        <v>39.731000000000002</v>
      </c>
      <c r="K286" s="1">
        <v>1873600000</v>
      </c>
      <c r="L286" s="1">
        <v>2694500000</v>
      </c>
      <c r="M286" s="1">
        <v>3956800000</v>
      </c>
      <c r="N286" s="1">
        <v>4779700000</v>
      </c>
      <c r="O286" s="1">
        <v>5258100000</v>
      </c>
      <c r="P286" s="1">
        <v>5475100000</v>
      </c>
      <c r="Q286" s="1">
        <f t="shared" si="20"/>
        <v>24037800000</v>
      </c>
      <c r="R286" s="1">
        <f t="shared" si="21"/>
        <v>2841633333.3333335</v>
      </c>
      <c r="S286" s="1">
        <f t="shared" si="22"/>
        <v>5170966666.666667</v>
      </c>
      <c r="T286" s="1">
        <f t="shared" si="23"/>
        <v>0.54953619245917917</v>
      </c>
      <c r="U286" s="1">
        <f t="shared" si="24"/>
        <v>2.1942719207596037E-2</v>
      </c>
    </row>
    <row r="287" spans="1:21" x14ac:dyDescent="0.15">
      <c r="A287" s="1" t="s">
        <v>628</v>
      </c>
      <c r="B287" t="s">
        <v>955</v>
      </c>
      <c r="C287" s="1" t="s">
        <v>929</v>
      </c>
      <c r="D287" s="1" t="s">
        <v>629</v>
      </c>
      <c r="E287" s="1">
        <v>9</v>
      </c>
      <c r="F287" s="1">
        <v>8</v>
      </c>
      <c r="G287" s="1">
        <v>2</v>
      </c>
      <c r="H287" s="1">
        <v>1</v>
      </c>
      <c r="I287" s="1">
        <v>19.600000000000001</v>
      </c>
      <c r="J287" s="1">
        <v>51.082000000000001</v>
      </c>
      <c r="K287" s="1">
        <v>43692000</v>
      </c>
      <c r="L287" s="1">
        <v>33059000</v>
      </c>
      <c r="M287" s="1">
        <v>41900000</v>
      </c>
      <c r="N287" s="1">
        <v>74433000</v>
      </c>
      <c r="O287" s="1">
        <v>49899000</v>
      </c>
      <c r="P287" s="1">
        <v>93524000</v>
      </c>
      <c r="Q287" s="1">
        <f t="shared" si="20"/>
        <v>336507000</v>
      </c>
      <c r="R287" s="1">
        <f t="shared" si="21"/>
        <v>39550333.333333336</v>
      </c>
      <c r="S287" s="1">
        <f t="shared" si="22"/>
        <v>72618666.666666672</v>
      </c>
      <c r="T287" s="1">
        <f t="shared" si="23"/>
        <v>0.54463039806110458</v>
      </c>
      <c r="U287" s="1">
        <f t="shared" si="24"/>
        <v>6.4350044718170726E-2</v>
      </c>
    </row>
    <row r="288" spans="1:21" x14ac:dyDescent="0.15">
      <c r="A288" s="1" t="s">
        <v>544</v>
      </c>
      <c r="B288" t="s">
        <v>954</v>
      </c>
      <c r="C288" s="1" t="s">
        <v>913</v>
      </c>
      <c r="D288" s="1" t="s">
        <v>545</v>
      </c>
      <c r="E288" s="1">
        <v>4</v>
      </c>
      <c r="F288" s="1">
        <v>3</v>
      </c>
      <c r="G288" s="1">
        <v>2</v>
      </c>
      <c r="H288" s="1">
        <v>0</v>
      </c>
      <c r="I288" s="1">
        <v>34.200000000000003</v>
      </c>
      <c r="J288" s="1">
        <v>12.673999999999999</v>
      </c>
      <c r="K288" s="1">
        <v>28476000</v>
      </c>
      <c r="L288" s="1">
        <v>39496000</v>
      </c>
      <c r="M288" s="1">
        <v>31963000</v>
      </c>
      <c r="N288" s="1">
        <v>87580000</v>
      </c>
      <c r="O288" s="1">
        <v>39214000</v>
      </c>
      <c r="P288" s="1">
        <v>60794000</v>
      </c>
      <c r="Q288" s="1">
        <f t="shared" si="20"/>
        <v>287523000</v>
      </c>
      <c r="R288" s="1">
        <f t="shared" si="21"/>
        <v>33311666.666666668</v>
      </c>
      <c r="S288" s="1">
        <f t="shared" si="22"/>
        <v>62529333.333333336</v>
      </c>
      <c r="T288" s="1">
        <f t="shared" si="23"/>
        <v>0.53273663560568907</v>
      </c>
      <c r="U288" s="1">
        <f t="shared" si="24"/>
        <v>0.11165559124720668</v>
      </c>
    </row>
    <row r="289" spans="1:21" x14ac:dyDescent="0.15">
      <c r="A289" s="1" t="s">
        <v>552</v>
      </c>
      <c r="B289" t="s">
        <v>953</v>
      </c>
      <c r="C289" s="1" t="s">
        <v>661</v>
      </c>
      <c r="D289" s="1" t="s">
        <v>553</v>
      </c>
      <c r="E289" s="1">
        <v>3</v>
      </c>
      <c r="F289" s="1">
        <v>4</v>
      </c>
      <c r="G289" s="1">
        <v>4</v>
      </c>
      <c r="H289" s="1">
        <v>1</v>
      </c>
      <c r="I289" s="1">
        <v>37.200000000000003</v>
      </c>
      <c r="J289" s="1">
        <v>12.468</v>
      </c>
      <c r="K289" s="1">
        <v>37883000</v>
      </c>
      <c r="L289" s="1">
        <v>69566000</v>
      </c>
      <c r="M289" s="1">
        <v>27775000</v>
      </c>
      <c r="N289" s="1">
        <v>125320000</v>
      </c>
      <c r="O289" s="1">
        <v>44767000</v>
      </c>
      <c r="P289" s="1">
        <v>93470000</v>
      </c>
      <c r="Q289" s="1">
        <f t="shared" si="20"/>
        <v>398781000</v>
      </c>
      <c r="R289" s="1">
        <f t="shared" si="21"/>
        <v>45074666.666666664</v>
      </c>
      <c r="S289" s="1">
        <f t="shared" si="22"/>
        <v>87852333.333333328</v>
      </c>
      <c r="T289" s="1">
        <f t="shared" si="23"/>
        <v>0.51307307337691654</v>
      </c>
      <c r="U289" s="1">
        <f t="shared" si="24"/>
        <v>0.18296160646611387</v>
      </c>
    </row>
    <row r="290" spans="1:21" x14ac:dyDescent="0.15">
      <c r="A290" s="1" t="s">
        <v>548</v>
      </c>
      <c r="B290" t="s">
        <v>952</v>
      </c>
      <c r="C290" s="1" t="s">
        <v>661</v>
      </c>
      <c r="D290" s="1" t="s">
        <v>549</v>
      </c>
      <c r="E290" s="1">
        <v>3</v>
      </c>
      <c r="F290" s="1">
        <v>3</v>
      </c>
      <c r="G290" s="1">
        <v>3</v>
      </c>
      <c r="H290" s="1">
        <v>0</v>
      </c>
      <c r="I290" s="1">
        <v>26.3</v>
      </c>
      <c r="J290" s="1">
        <v>12.657999999999999</v>
      </c>
      <c r="K290" s="1">
        <v>154810000</v>
      </c>
      <c r="L290" s="1">
        <v>195520000</v>
      </c>
      <c r="M290" s="1">
        <v>79845000</v>
      </c>
      <c r="N290" s="1">
        <v>365000000</v>
      </c>
      <c r="O290" s="1">
        <v>25510000</v>
      </c>
      <c r="P290" s="1">
        <v>491890000</v>
      </c>
      <c r="Q290" s="1">
        <f t="shared" si="20"/>
        <v>1312575000</v>
      </c>
      <c r="R290" s="1">
        <f t="shared" si="21"/>
        <v>143391666.66666666</v>
      </c>
      <c r="S290" s="1">
        <f t="shared" si="22"/>
        <v>294133333.33333331</v>
      </c>
      <c r="T290" s="1">
        <f t="shared" si="23"/>
        <v>0.48750566636446058</v>
      </c>
      <c r="U290" s="1">
        <f t="shared" si="24"/>
        <v>0.35211940024035332</v>
      </c>
    </row>
    <row r="291" spans="1:21" x14ac:dyDescent="0.15">
      <c r="A291" s="1" t="s">
        <v>172</v>
      </c>
      <c r="B291" t="s">
        <v>951</v>
      </c>
      <c r="C291" s="1" t="s">
        <v>738</v>
      </c>
      <c r="D291" s="1" t="s">
        <v>173</v>
      </c>
      <c r="E291" s="1">
        <v>4</v>
      </c>
      <c r="F291" s="1">
        <v>5</v>
      </c>
      <c r="G291" s="1">
        <v>5</v>
      </c>
      <c r="H291" s="1">
        <v>5</v>
      </c>
      <c r="I291" s="1">
        <v>22.8</v>
      </c>
      <c r="J291" s="1">
        <v>21.274999999999999</v>
      </c>
      <c r="K291" s="1">
        <v>241920000</v>
      </c>
      <c r="L291" s="1">
        <v>545240000</v>
      </c>
      <c r="M291" s="1">
        <v>411610000</v>
      </c>
      <c r="N291" s="1">
        <v>644800000</v>
      </c>
      <c r="O291" s="1">
        <v>690720000</v>
      </c>
      <c r="P291" s="1">
        <v>1133000000</v>
      </c>
      <c r="Q291" s="1">
        <f t="shared" si="20"/>
        <v>3667290000</v>
      </c>
      <c r="R291" s="1">
        <f t="shared" si="21"/>
        <v>399590000</v>
      </c>
      <c r="S291" s="1">
        <f t="shared" si="22"/>
        <v>822840000</v>
      </c>
      <c r="T291" s="1">
        <f t="shared" si="23"/>
        <v>0.48562296436731323</v>
      </c>
      <c r="U291" s="1">
        <f t="shared" si="24"/>
        <v>7.6931086714488645E-2</v>
      </c>
    </row>
    <row r="292" spans="1:21" x14ac:dyDescent="0.15">
      <c r="A292" s="1" t="s">
        <v>480</v>
      </c>
      <c r="B292" t="s">
        <v>950</v>
      </c>
      <c r="C292" s="1" t="s">
        <v>885</v>
      </c>
      <c r="D292" s="1" t="s">
        <v>481</v>
      </c>
      <c r="E292" s="1">
        <v>3</v>
      </c>
      <c r="F292" s="1">
        <v>1</v>
      </c>
      <c r="G292" s="1">
        <v>1</v>
      </c>
      <c r="H292" s="1">
        <v>1</v>
      </c>
      <c r="I292" s="1">
        <v>9.6</v>
      </c>
      <c r="J292" s="1">
        <v>10.036</v>
      </c>
      <c r="K292" s="1"/>
      <c r="L292" s="1">
        <v>12922000</v>
      </c>
      <c r="M292" s="1">
        <v>14539000</v>
      </c>
      <c r="N292" s="1">
        <v>17756000</v>
      </c>
      <c r="O292" s="1">
        <v>41695000</v>
      </c>
      <c r="P292" s="1"/>
      <c r="Q292" s="1">
        <f t="shared" si="20"/>
        <v>86912000</v>
      </c>
      <c r="R292" s="1">
        <f t="shared" si="21"/>
        <v>13730500</v>
      </c>
      <c r="S292" s="1">
        <f t="shared" si="22"/>
        <v>29725500</v>
      </c>
      <c r="T292" s="1">
        <f t="shared" si="23"/>
        <v>0.46190980807724008</v>
      </c>
      <c r="U292" s="1">
        <f t="shared" si="24"/>
        <v>0.31402154306332697</v>
      </c>
    </row>
    <row r="293" spans="1:21" x14ac:dyDescent="0.15">
      <c r="A293" s="1" t="s">
        <v>656</v>
      </c>
      <c r="B293" t="s">
        <v>949</v>
      </c>
      <c r="C293" s="1" t="s">
        <v>933</v>
      </c>
      <c r="D293" s="1" t="s">
        <v>657</v>
      </c>
      <c r="E293" s="1">
        <v>3</v>
      </c>
      <c r="F293" s="1">
        <v>8</v>
      </c>
      <c r="G293" s="1">
        <v>8</v>
      </c>
      <c r="H293" s="1">
        <v>1</v>
      </c>
      <c r="I293" s="1">
        <v>49.4</v>
      </c>
      <c r="J293" s="1">
        <v>25.646000000000001</v>
      </c>
      <c r="K293" s="1">
        <v>2030500000</v>
      </c>
      <c r="L293" s="1">
        <v>3205500000</v>
      </c>
      <c r="M293" s="1">
        <v>1826000000</v>
      </c>
      <c r="N293" s="1">
        <v>7589000000</v>
      </c>
      <c r="O293" s="1">
        <v>2591500000</v>
      </c>
      <c r="P293" s="1">
        <v>5501600000</v>
      </c>
      <c r="Q293" s="1">
        <f t="shared" si="20"/>
        <v>22744100000</v>
      </c>
      <c r="R293" s="1">
        <f t="shared" si="21"/>
        <v>2354000000</v>
      </c>
      <c r="S293" s="1">
        <f t="shared" si="22"/>
        <v>5227366666.666667</v>
      </c>
      <c r="T293" s="1">
        <f t="shared" si="23"/>
        <v>0.45032234203327359</v>
      </c>
      <c r="U293" s="1">
        <f t="shared" si="24"/>
        <v>0.13009865159937892</v>
      </c>
    </row>
    <row r="294" spans="1:21" x14ac:dyDescent="0.15">
      <c r="A294" s="1" t="s">
        <v>536</v>
      </c>
      <c r="B294" t="s">
        <v>948</v>
      </c>
      <c r="C294" s="1" t="s">
        <v>909</v>
      </c>
      <c r="D294" s="1" t="s">
        <v>537</v>
      </c>
      <c r="E294" s="1">
        <v>1</v>
      </c>
      <c r="F294" s="1">
        <v>12</v>
      </c>
      <c r="G294" s="1">
        <v>4</v>
      </c>
      <c r="H294" s="1">
        <v>1</v>
      </c>
      <c r="I294" s="1">
        <v>57.1</v>
      </c>
      <c r="J294" s="1">
        <v>36.591000000000001</v>
      </c>
      <c r="K294" s="1">
        <v>223160000</v>
      </c>
      <c r="L294" s="1">
        <v>175580000</v>
      </c>
      <c r="M294" s="1">
        <v>215530000</v>
      </c>
      <c r="N294" s="1">
        <v>767880000</v>
      </c>
      <c r="O294" s="1">
        <v>154510000</v>
      </c>
      <c r="P294" s="1">
        <v>453650000</v>
      </c>
      <c r="Q294" s="1">
        <f t="shared" si="20"/>
        <v>1990310000</v>
      </c>
      <c r="R294" s="1">
        <f t="shared" si="21"/>
        <v>204756666.66666666</v>
      </c>
      <c r="S294" s="1">
        <f t="shared" si="22"/>
        <v>458680000</v>
      </c>
      <c r="T294" s="1">
        <f t="shared" si="23"/>
        <v>0.44640417429725876</v>
      </c>
      <c r="U294" s="1">
        <f t="shared" si="24"/>
        <v>0.22621672748860902</v>
      </c>
    </row>
    <row r="295" spans="1:21" x14ac:dyDescent="0.15">
      <c r="A295" s="1" t="s">
        <v>410</v>
      </c>
      <c r="B295" t="s">
        <v>947</v>
      </c>
      <c r="C295" s="1" t="s">
        <v>854</v>
      </c>
      <c r="D295" s="1" t="s">
        <v>411</v>
      </c>
      <c r="E295" s="1">
        <v>25</v>
      </c>
      <c r="F295" s="1">
        <v>10</v>
      </c>
      <c r="G295" s="1">
        <v>10</v>
      </c>
      <c r="H295" s="1">
        <v>6</v>
      </c>
      <c r="I295" s="1">
        <v>71.8</v>
      </c>
      <c r="J295" s="1">
        <v>15.257</v>
      </c>
      <c r="K295" s="1">
        <v>3067000000</v>
      </c>
      <c r="L295" s="1">
        <v>4438100000</v>
      </c>
      <c r="M295" s="1">
        <v>1663600000</v>
      </c>
      <c r="N295" s="1">
        <v>8703300000</v>
      </c>
      <c r="O295" s="1">
        <v>7079800000</v>
      </c>
      <c r="P295" s="1">
        <v>4801000000</v>
      </c>
      <c r="Q295" s="1">
        <f t="shared" si="20"/>
        <v>29752800000</v>
      </c>
      <c r="R295" s="1">
        <f t="shared" si="21"/>
        <v>3056233333.3333335</v>
      </c>
      <c r="S295" s="1">
        <f t="shared" si="22"/>
        <v>6861366666.666667</v>
      </c>
      <c r="T295" s="1">
        <f t="shared" si="23"/>
        <v>0.44542632420168965</v>
      </c>
      <c r="U295" s="1">
        <f t="shared" si="24"/>
        <v>5.1672390046314312E-2</v>
      </c>
    </row>
    <row r="296" spans="1:21" x14ac:dyDescent="0.15">
      <c r="A296" s="1" t="s">
        <v>558</v>
      </c>
      <c r="B296" t="s">
        <v>946</v>
      </c>
      <c r="C296" s="1" t="s">
        <v>661</v>
      </c>
      <c r="D296" s="1" t="s">
        <v>559</v>
      </c>
      <c r="E296" s="1">
        <v>3</v>
      </c>
      <c r="F296" s="1">
        <v>4</v>
      </c>
      <c r="G296" s="1">
        <v>2</v>
      </c>
      <c r="H296" s="1">
        <v>2</v>
      </c>
      <c r="I296" s="1">
        <v>28.2</v>
      </c>
      <c r="J296" s="1">
        <v>14.429</v>
      </c>
      <c r="K296" s="1">
        <v>75998000</v>
      </c>
      <c r="L296" s="1">
        <v>88100000</v>
      </c>
      <c r="M296" s="1">
        <v>30763000</v>
      </c>
      <c r="N296" s="1">
        <v>163940000</v>
      </c>
      <c r="O296" s="1">
        <v>73259000</v>
      </c>
      <c r="P296" s="1">
        <v>216600000</v>
      </c>
      <c r="Q296" s="1">
        <f t="shared" si="20"/>
        <v>648660000</v>
      </c>
      <c r="R296" s="1">
        <f t="shared" si="21"/>
        <v>64953666.666666664</v>
      </c>
      <c r="S296" s="1">
        <f t="shared" si="22"/>
        <v>151266333.33333334</v>
      </c>
      <c r="T296" s="1">
        <f t="shared" si="23"/>
        <v>0.42939935962838166</v>
      </c>
      <c r="U296" s="1">
        <f t="shared" si="24"/>
        <v>0.12976511134842891</v>
      </c>
    </row>
    <row r="297" spans="1:21" x14ac:dyDescent="0.15">
      <c r="A297" s="1" t="s">
        <v>556</v>
      </c>
      <c r="B297" t="s">
        <v>945</v>
      </c>
      <c r="C297" s="1" t="s">
        <v>661</v>
      </c>
      <c r="D297" s="1" t="s">
        <v>557</v>
      </c>
      <c r="E297" s="1">
        <v>2</v>
      </c>
      <c r="F297" s="1">
        <v>2</v>
      </c>
      <c r="G297" s="1">
        <v>2</v>
      </c>
      <c r="H297" s="1">
        <v>1</v>
      </c>
      <c r="I297" s="1">
        <v>22.1</v>
      </c>
      <c r="J297" s="1">
        <v>13.648</v>
      </c>
      <c r="K297" s="1">
        <v>22424000</v>
      </c>
      <c r="L297" s="1">
        <v>27407000</v>
      </c>
      <c r="M297" s="1">
        <v>22048000</v>
      </c>
      <c r="N297" s="1">
        <v>88644000</v>
      </c>
      <c r="O297" s="1">
        <v>49607000</v>
      </c>
      <c r="P297" s="1">
        <v>29449000</v>
      </c>
      <c r="Q297" s="1">
        <f t="shared" si="20"/>
        <v>239579000</v>
      </c>
      <c r="R297" s="1">
        <f t="shared" si="21"/>
        <v>23959666.666666668</v>
      </c>
      <c r="S297" s="1">
        <f t="shared" si="22"/>
        <v>55900000</v>
      </c>
      <c r="T297" s="1">
        <f t="shared" si="23"/>
        <v>0.42861657722122842</v>
      </c>
      <c r="U297" s="1">
        <f t="shared" si="24"/>
        <v>0.14135282394542295</v>
      </c>
    </row>
    <row r="298" spans="1:21" x14ac:dyDescent="0.15">
      <c r="A298" s="1" t="s">
        <v>58</v>
      </c>
      <c r="B298" t="s">
        <v>944</v>
      </c>
      <c r="C298" s="1" t="s">
        <v>681</v>
      </c>
      <c r="D298" s="1" t="s">
        <v>59</v>
      </c>
      <c r="E298" s="1">
        <v>5</v>
      </c>
      <c r="F298" s="1">
        <v>7</v>
      </c>
      <c r="G298" s="1">
        <v>7</v>
      </c>
      <c r="H298" s="1">
        <v>7</v>
      </c>
      <c r="I298" s="1">
        <v>30.8</v>
      </c>
      <c r="J298" s="1">
        <v>29.245999999999999</v>
      </c>
      <c r="K298" s="1">
        <v>83484000</v>
      </c>
      <c r="L298" s="1">
        <v>66737000</v>
      </c>
      <c r="M298" s="1">
        <v>161150000</v>
      </c>
      <c r="N298" s="1">
        <v>327450000</v>
      </c>
      <c r="O298" s="1">
        <v>254630000</v>
      </c>
      <c r="P298" s="1">
        <v>153850000</v>
      </c>
      <c r="Q298" s="1">
        <f t="shared" si="20"/>
        <v>1047301000</v>
      </c>
      <c r="R298" s="1">
        <f t="shared" si="21"/>
        <v>103790333.33333333</v>
      </c>
      <c r="S298" s="1">
        <f t="shared" si="22"/>
        <v>245310000</v>
      </c>
      <c r="T298" s="1">
        <f t="shared" si="23"/>
        <v>0.42309866427513482</v>
      </c>
      <c r="U298" s="1">
        <f t="shared" si="24"/>
        <v>7.1627486110217298E-2</v>
      </c>
    </row>
    <row r="299" spans="1:21" x14ac:dyDescent="0.15">
      <c r="A299" s="1" t="s">
        <v>626</v>
      </c>
      <c r="B299" t="s">
        <v>943</v>
      </c>
      <c r="C299" s="1" t="s">
        <v>926</v>
      </c>
      <c r="D299" s="1" t="s">
        <v>627</v>
      </c>
      <c r="E299" s="1">
        <v>3</v>
      </c>
      <c r="F299" s="1">
        <v>8</v>
      </c>
      <c r="G299" s="1">
        <v>2</v>
      </c>
      <c r="H299" s="1">
        <v>0</v>
      </c>
      <c r="I299" s="1">
        <v>43.3</v>
      </c>
      <c r="J299" s="1">
        <v>24.853999999999999</v>
      </c>
      <c r="K299" s="1">
        <v>71430000</v>
      </c>
      <c r="L299" s="1">
        <v>67754000</v>
      </c>
      <c r="M299" s="1">
        <v>44431000</v>
      </c>
      <c r="N299" s="1">
        <v>294210000</v>
      </c>
      <c r="O299" s="1">
        <v>68074000</v>
      </c>
      <c r="P299" s="1">
        <v>98517000</v>
      </c>
      <c r="Q299" s="1">
        <f t="shared" si="20"/>
        <v>644416000</v>
      </c>
      <c r="R299" s="1">
        <f t="shared" si="21"/>
        <v>61205000</v>
      </c>
      <c r="S299" s="1">
        <f t="shared" si="22"/>
        <v>153600333.33333334</v>
      </c>
      <c r="T299" s="1">
        <f t="shared" si="23"/>
        <v>0.39846918734985382</v>
      </c>
      <c r="U299" s="1">
        <f t="shared" si="24"/>
        <v>0.26504832695713254</v>
      </c>
    </row>
    <row r="300" spans="1:21" x14ac:dyDescent="0.15">
      <c r="A300" s="1" t="s">
        <v>648</v>
      </c>
      <c r="B300" t="s">
        <v>942</v>
      </c>
      <c r="C300" s="1" t="s">
        <v>661</v>
      </c>
      <c r="D300" s="1" t="s">
        <v>649</v>
      </c>
      <c r="E300" s="1">
        <v>7</v>
      </c>
      <c r="F300" s="1">
        <v>5</v>
      </c>
      <c r="G300" s="1">
        <v>1</v>
      </c>
      <c r="H300" s="1">
        <v>1</v>
      </c>
      <c r="I300" s="1">
        <v>66.099999999999994</v>
      </c>
      <c r="J300" s="1">
        <v>11.646000000000001</v>
      </c>
      <c r="K300" s="1">
        <v>104490000</v>
      </c>
      <c r="L300" s="1">
        <v>91913000</v>
      </c>
      <c r="M300" s="1"/>
      <c r="N300" s="1">
        <v>432970000</v>
      </c>
      <c r="O300" s="1">
        <v>176060000</v>
      </c>
      <c r="P300" s="1">
        <v>172480000</v>
      </c>
      <c r="Q300" s="1">
        <f t="shared" si="20"/>
        <v>977913000</v>
      </c>
      <c r="R300" s="1">
        <f t="shared" si="21"/>
        <v>98201500</v>
      </c>
      <c r="S300" s="1">
        <f t="shared" si="22"/>
        <v>260503333.33333334</v>
      </c>
      <c r="T300" s="1">
        <f t="shared" si="23"/>
        <v>0.37696830494811323</v>
      </c>
      <c r="U300" s="1">
        <f t="shared" si="24"/>
        <v>0.24129083615065861</v>
      </c>
    </row>
    <row r="301" spans="1:21" x14ac:dyDescent="0.15">
      <c r="A301" s="1" t="s">
        <v>308</v>
      </c>
      <c r="B301" t="s">
        <v>941</v>
      </c>
      <c r="C301" s="1" t="s">
        <v>806</v>
      </c>
      <c r="D301" s="1" t="s">
        <v>309</v>
      </c>
      <c r="E301" s="1">
        <v>3</v>
      </c>
      <c r="F301" s="1">
        <v>48</v>
      </c>
      <c r="G301" s="1">
        <v>40</v>
      </c>
      <c r="H301" s="1">
        <v>35</v>
      </c>
      <c r="I301" s="1">
        <v>47</v>
      </c>
      <c r="J301" s="1">
        <v>163.87</v>
      </c>
      <c r="K301" s="1">
        <v>509940000</v>
      </c>
      <c r="L301" s="1">
        <v>254310000</v>
      </c>
      <c r="M301" s="1">
        <v>721120000</v>
      </c>
      <c r="N301" s="1">
        <v>921080000</v>
      </c>
      <c r="O301" s="1">
        <v>562900000</v>
      </c>
      <c r="P301" s="1">
        <v>2556000000</v>
      </c>
      <c r="Q301" s="1">
        <f t="shared" si="20"/>
        <v>5525350000</v>
      </c>
      <c r="R301" s="1">
        <f t="shared" si="21"/>
        <v>495123333.33333331</v>
      </c>
      <c r="S301" s="1">
        <f t="shared" si="22"/>
        <v>1346660000</v>
      </c>
      <c r="T301" s="1">
        <f t="shared" si="23"/>
        <v>0.36766766172109761</v>
      </c>
      <c r="U301" s="1">
        <f t="shared" si="24"/>
        <v>0.24668497460850586</v>
      </c>
    </row>
    <row r="302" spans="1:21" x14ac:dyDescent="0.15">
      <c r="A302" s="1" t="s">
        <v>654</v>
      </c>
      <c r="B302" t="s">
        <v>940</v>
      </c>
      <c r="C302" s="1" t="s">
        <v>661</v>
      </c>
      <c r="D302" s="1" t="s">
        <v>655</v>
      </c>
      <c r="E302" s="1">
        <v>8</v>
      </c>
      <c r="F302" s="1">
        <v>4</v>
      </c>
      <c r="G302" s="1">
        <v>2</v>
      </c>
      <c r="H302" s="1">
        <v>1</v>
      </c>
      <c r="I302" s="1">
        <v>20.399999999999999</v>
      </c>
      <c r="J302" s="1">
        <v>25.599</v>
      </c>
      <c r="K302" s="1">
        <v>40365000</v>
      </c>
      <c r="L302" s="1">
        <v>51626000</v>
      </c>
      <c r="M302" s="1">
        <v>36384000</v>
      </c>
      <c r="N302" s="1">
        <v>188570000</v>
      </c>
      <c r="O302" s="1">
        <v>44760000</v>
      </c>
      <c r="P302" s="1">
        <v>135550000</v>
      </c>
      <c r="Q302" s="1">
        <f t="shared" si="20"/>
        <v>497255000</v>
      </c>
      <c r="R302" s="1">
        <f t="shared" si="21"/>
        <v>42791666.666666664</v>
      </c>
      <c r="S302" s="1">
        <f t="shared" si="22"/>
        <v>122960000</v>
      </c>
      <c r="T302" s="1">
        <f t="shared" si="23"/>
        <v>0.3480129039253958</v>
      </c>
      <c r="U302" s="1">
        <f t="shared" si="24"/>
        <v>0.13052577030373883</v>
      </c>
    </row>
    <row r="303" spans="1:21" x14ac:dyDescent="0.15">
      <c r="A303" s="1" t="s">
        <v>632</v>
      </c>
      <c r="B303" t="s">
        <v>939</v>
      </c>
      <c r="C303" s="1" t="s">
        <v>930</v>
      </c>
      <c r="D303" s="1" t="s">
        <v>633</v>
      </c>
      <c r="E303" s="1">
        <v>2</v>
      </c>
      <c r="F303" s="1">
        <v>11</v>
      </c>
      <c r="G303" s="1">
        <v>2</v>
      </c>
      <c r="H303" s="1">
        <v>2</v>
      </c>
      <c r="I303" s="1">
        <v>39</v>
      </c>
      <c r="J303" s="1">
        <v>54.125</v>
      </c>
      <c r="K303" s="1">
        <v>153380000</v>
      </c>
      <c r="L303" s="1">
        <v>104600000</v>
      </c>
      <c r="M303" s="1">
        <v>148290000</v>
      </c>
      <c r="N303" s="1">
        <v>925710000</v>
      </c>
      <c r="O303" s="1">
        <v>224020000</v>
      </c>
      <c r="P303" s="1">
        <v>381930000</v>
      </c>
      <c r="Q303" s="1">
        <f t="shared" si="20"/>
        <v>1937930000</v>
      </c>
      <c r="R303" s="1">
        <f t="shared" si="21"/>
        <v>135423333.33333334</v>
      </c>
      <c r="S303" s="1">
        <f t="shared" si="22"/>
        <v>510553333.33333331</v>
      </c>
      <c r="T303" s="1">
        <f t="shared" si="23"/>
        <v>0.26524816212475355</v>
      </c>
      <c r="U303" s="1">
        <f t="shared" si="24"/>
        <v>0.15313670290819481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1"/>
  <sheetViews>
    <sheetView tabSelected="1" workbookViewId="0">
      <selection activeCell="B2" sqref="B2:B21"/>
    </sheetView>
  </sheetViews>
  <sheetFormatPr defaultRowHeight="13.5" x14ac:dyDescent="0.15"/>
  <sheetData>
    <row r="1" spans="1:16" s="3" customFormat="1" ht="42.75" x14ac:dyDescent="0.15">
      <c r="A1" s="2" t="s">
        <v>0</v>
      </c>
      <c r="B1" s="2" t="s">
        <v>0</v>
      </c>
      <c r="C1" s="2" t="s">
        <v>658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ht="14.25" x14ac:dyDescent="0.15">
      <c r="A2" s="1" t="s">
        <v>136</v>
      </c>
      <c r="B2" t="s">
        <v>1241</v>
      </c>
      <c r="C2" s="1" t="s">
        <v>720</v>
      </c>
      <c r="D2" s="1" t="s">
        <v>137</v>
      </c>
      <c r="E2" s="1">
        <v>2</v>
      </c>
      <c r="F2" s="1">
        <v>2</v>
      </c>
      <c r="G2" s="1">
        <v>2</v>
      </c>
      <c r="H2" s="1">
        <v>2</v>
      </c>
      <c r="I2" s="1">
        <v>23.8</v>
      </c>
      <c r="J2" s="1">
        <v>10.845000000000001</v>
      </c>
      <c r="K2" s="1"/>
      <c r="L2" s="1"/>
      <c r="M2" s="1"/>
      <c r="N2" s="1"/>
      <c r="O2" s="1">
        <v>25854000</v>
      </c>
      <c r="P2" s="1">
        <v>14276000</v>
      </c>
    </row>
    <row r="3" spans="1:16" ht="14.25" x14ac:dyDescent="0.15">
      <c r="A3" s="1" t="s">
        <v>290</v>
      </c>
      <c r="B3" t="s">
        <v>1242</v>
      </c>
      <c r="C3" s="1" t="s">
        <v>797</v>
      </c>
      <c r="D3" s="1" t="s">
        <v>291</v>
      </c>
      <c r="E3" s="1">
        <v>5</v>
      </c>
      <c r="F3" s="1">
        <v>2</v>
      </c>
      <c r="G3" s="1">
        <v>2</v>
      </c>
      <c r="H3" s="1">
        <v>2</v>
      </c>
      <c r="I3" s="1">
        <v>4.8</v>
      </c>
      <c r="J3" s="1">
        <v>67.540999999999997</v>
      </c>
      <c r="K3" s="1"/>
      <c r="L3" s="1"/>
      <c r="M3" s="1"/>
      <c r="N3" s="1"/>
      <c r="O3" s="1">
        <v>17814000</v>
      </c>
      <c r="P3" s="1">
        <v>19584000</v>
      </c>
    </row>
    <row r="4" spans="1:16" ht="14.25" x14ac:dyDescent="0.15">
      <c r="A4" s="1" t="s">
        <v>436</v>
      </c>
      <c r="B4" t="s">
        <v>1243</v>
      </c>
      <c r="C4" s="1" t="s">
        <v>864</v>
      </c>
      <c r="D4" s="1" t="s">
        <v>437</v>
      </c>
      <c r="E4" s="1">
        <v>2</v>
      </c>
      <c r="F4" s="1">
        <v>4</v>
      </c>
      <c r="G4" s="1">
        <v>4</v>
      </c>
      <c r="H4" s="1">
        <v>4</v>
      </c>
      <c r="I4" s="1">
        <v>5.6</v>
      </c>
      <c r="J4" s="1">
        <v>113.32</v>
      </c>
      <c r="K4" s="1"/>
      <c r="L4" s="1"/>
      <c r="M4" s="1"/>
      <c r="N4" s="1"/>
      <c r="O4" s="1">
        <v>8765600</v>
      </c>
      <c r="P4" s="1">
        <v>12899000</v>
      </c>
    </row>
    <row r="5" spans="1:16" ht="14.25" x14ac:dyDescent="0.15">
      <c r="A5" s="1" t="s">
        <v>512</v>
      </c>
      <c r="B5" t="s">
        <v>1244</v>
      </c>
      <c r="C5" s="1" t="s">
        <v>900</v>
      </c>
      <c r="D5" s="1" t="s">
        <v>513</v>
      </c>
      <c r="E5" s="1">
        <v>6</v>
      </c>
      <c r="F5" s="1">
        <v>2</v>
      </c>
      <c r="G5" s="1">
        <v>2</v>
      </c>
      <c r="H5" s="1">
        <v>2</v>
      </c>
      <c r="I5" s="1">
        <v>5.9</v>
      </c>
      <c r="J5" s="1">
        <v>45.360999999999997</v>
      </c>
      <c r="K5" s="1"/>
      <c r="L5" s="1"/>
      <c r="M5" s="1"/>
      <c r="N5" s="1">
        <v>10335000</v>
      </c>
      <c r="O5" s="1"/>
      <c r="P5" s="1">
        <v>11376000</v>
      </c>
    </row>
    <row r="6" spans="1:16" ht="14.25" x14ac:dyDescent="0.15">
      <c r="A6" s="1" t="s">
        <v>534</v>
      </c>
      <c r="B6" t="s">
        <v>1245</v>
      </c>
      <c r="C6" s="1" t="s">
        <v>661</v>
      </c>
      <c r="D6" s="1" t="s">
        <v>535</v>
      </c>
      <c r="E6" s="1">
        <v>1</v>
      </c>
      <c r="F6" s="1">
        <v>1</v>
      </c>
      <c r="G6" s="1">
        <v>1</v>
      </c>
      <c r="H6" s="1">
        <v>1</v>
      </c>
      <c r="I6" s="1">
        <v>13.3</v>
      </c>
      <c r="J6" s="1">
        <v>13.157999999999999</v>
      </c>
      <c r="K6" s="1"/>
      <c r="L6" s="1"/>
      <c r="M6" s="1"/>
      <c r="N6" s="1">
        <v>35007000</v>
      </c>
      <c r="O6" s="1">
        <v>25883000</v>
      </c>
      <c r="P6" s="1"/>
    </row>
    <row r="7" spans="1:16" ht="14.25" x14ac:dyDescent="0.15">
      <c r="A7" s="1" t="s">
        <v>550</v>
      </c>
      <c r="B7" t="s">
        <v>1246</v>
      </c>
      <c r="C7" s="1" t="s">
        <v>661</v>
      </c>
      <c r="D7" s="1" t="s">
        <v>551</v>
      </c>
      <c r="E7" s="1">
        <v>1</v>
      </c>
      <c r="F7" s="1">
        <v>3</v>
      </c>
      <c r="G7" s="1">
        <v>2</v>
      </c>
      <c r="H7" s="1">
        <v>1</v>
      </c>
      <c r="I7" s="1">
        <v>39.4</v>
      </c>
      <c r="J7" s="1">
        <v>11.845000000000001</v>
      </c>
      <c r="K7" s="1"/>
      <c r="L7" s="1"/>
      <c r="M7" s="1"/>
      <c r="N7" s="1">
        <v>56875000</v>
      </c>
      <c r="O7" s="1"/>
      <c r="P7" s="1">
        <v>42401000</v>
      </c>
    </row>
    <row r="8" spans="1:16" ht="14.25" x14ac:dyDescent="0.15">
      <c r="A8" s="1" t="s">
        <v>554</v>
      </c>
      <c r="B8" t="s">
        <v>1247</v>
      </c>
      <c r="C8" s="1" t="s">
        <v>661</v>
      </c>
      <c r="D8" s="1" t="s">
        <v>555</v>
      </c>
      <c r="E8" s="1">
        <v>1</v>
      </c>
      <c r="F8" s="1">
        <v>2</v>
      </c>
      <c r="G8" s="1">
        <v>2</v>
      </c>
      <c r="H8" s="1">
        <v>2</v>
      </c>
      <c r="I8" s="1">
        <v>19.7</v>
      </c>
      <c r="J8" s="1">
        <v>14.369</v>
      </c>
      <c r="K8" s="1"/>
      <c r="L8" s="1"/>
      <c r="M8" s="1"/>
      <c r="N8" s="1">
        <v>18777000</v>
      </c>
      <c r="O8" s="1"/>
      <c r="P8" s="1">
        <v>45653000</v>
      </c>
    </row>
    <row r="9" spans="1:16" ht="14.25" x14ac:dyDescent="0.15">
      <c r="A9" s="1" t="s">
        <v>646</v>
      </c>
      <c r="B9" t="s">
        <v>1248</v>
      </c>
      <c r="C9" s="1" t="s">
        <v>661</v>
      </c>
      <c r="D9" s="1" t="s">
        <v>647</v>
      </c>
      <c r="E9" s="1">
        <v>4</v>
      </c>
      <c r="F9" s="1">
        <v>4</v>
      </c>
      <c r="G9" s="1">
        <v>2</v>
      </c>
      <c r="H9" s="1">
        <v>1</v>
      </c>
      <c r="I9" s="1">
        <v>39.700000000000003</v>
      </c>
      <c r="J9" s="1">
        <v>12.294</v>
      </c>
      <c r="K9" s="1"/>
      <c r="L9" s="1"/>
      <c r="M9" s="1"/>
      <c r="N9" s="1"/>
      <c r="O9" s="1">
        <v>22061000</v>
      </c>
      <c r="P9" s="1">
        <v>20921000</v>
      </c>
    </row>
    <row r="10" spans="1:16" ht="14.25" x14ac:dyDescent="0.15">
      <c r="A10" s="1" t="s">
        <v>650</v>
      </c>
      <c r="B10" t="s">
        <v>1249</v>
      </c>
      <c r="C10" s="1" t="s">
        <v>661</v>
      </c>
      <c r="D10" s="1" t="s">
        <v>651</v>
      </c>
      <c r="E10" s="1">
        <v>8</v>
      </c>
      <c r="F10" s="1">
        <v>2</v>
      </c>
      <c r="G10" s="1">
        <v>1</v>
      </c>
      <c r="H10" s="1">
        <v>0</v>
      </c>
      <c r="I10" s="1">
        <v>24.8</v>
      </c>
      <c r="J10" s="1">
        <v>11.760999999999999</v>
      </c>
      <c r="K10" s="1"/>
      <c r="L10" s="1"/>
      <c r="M10" s="1"/>
      <c r="N10" s="1">
        <v>63457000</v>
      </c>
      <c r="O10" s="1"/>
      <c r="P10" s="1">
        <v>49036000</v>
      </c>
    </row>
    <row r="11" spans="1:16" ht="14.25" x14ac:dyDescent="0.15">
      <c r="A11" s="1" t="s">
        <v>216</v>
      </c>
      <c r="B11" t="s">
        <v>1250</v>
      </c>
      <c r="C11" s="1" t="s">
        <v>760</v>
      </c>
      <c r="D11" s="1" t="s">
        <v>217</v>
      </c>
      <c r="E11" s="1">
        <v>4</v>
      </c>
      <c r="F11" s="1">
        <v>4</v>
      </c>
      <c r="G11" s="1">
        <v>4</v>
      </c>
      <c r="H11" s="1">
        <v>4</v>
      </c>
      <c r="I11" s="1">
        <v>37.1</v>
      </c>
      <c r="J11" s="1">
        <v>15.054</v>
      </c>
      <c r="K11" s="1"/>
      <c r="L11" s="1">
        <v>28967000</v>
      </c>
      <c r="M11" s="1">
        <v>23800000</v>
      </c>
      <c r="N11" s="1"/>
      <c r="O11" s="1"/>
      <c r="P11" s="1"/>
    </row>
    <row r="12" spans="1:16" ht="14.25" x14ac:dyDescent="0.15">
      <c r="A12" s="1" t="s">
        <v>270</v>
      </c>
      <c r="B12" t="s">
        <v>1251</v>
      </c>
      <c r="C12" s="1" t="s">
        <v>788</v>
      </c>
      <c r="D12" s="1" t="s">
        <v>271</v>
      </c>
      <c r="E12" s="1">
        <v>5</v>
      </c>
      <c r="F12" s="1">
        <v>2</v>
      </c>
      <c r="G12" s="1">
        <v>2</v>
      </c>
      <c r="H12" s="1">
        <v>2</v>
      </c>
      <c r="I12" s="1">
        <v>20.399999999999999</v>
      </c>
      <c r="J12" s="1">
        <v>11.984999999999999</v>
      </c>
      <c r="K12" s="1">
        <v>7263700</v>
      </c>
      <c r="L12" s="1">
        <v>21765000</v>
      </c>
      <c r="M12" s="1"/>
      <c r="N12" s="1"/>
      <c r="O12" s="1"/>
      <c r="P12" s="1"/>
    </row>
    <row r="13" spans="1:16" ht="14.25" x14ac:dyDescent="0.15">
      <c r="A13" s="1" t="s">
        <v>278</v>
      </c>
      <c r="B13" t="s">
        <v>1252</v>
      </c>
      <c r="C13" s="1" t="s">
        <v>661</v>
      </c>
      <c r="D13" s="1" t="s">
        <v>279</v>
      </c>
      <c r="E13" s="1">
        <v>6</v>
      </c>
      <c r="F13" s="1">
        <v>4</v>
      </c>
      <c r="G13" s="1">
        <v>4</v>
      </c>
      <c r="H13" s="1">
        <v>4</v>
      </c>
      <c r="I13" s="1">
        <v>8.4</v>
      </c>
      <c r="J13" s="1">
        <v>66.179000000000002</v>
      </c>
      <c r="K13" s="1">
        <v>13336000</v>
      </c>
      <c r="L13" s="1"/>
      <c r="M13" s="1">
        <v>39589000</v>
      </c>
      <c r="N13" s="1"/>
      <c r="O13" s="1"/>
      <c r="P13" s="1"/>
    </row>
    <row r="14" spans="1:16" ht="14.25" x14ac:dyDescent="0.15">
      <c r="A14" s="1" t="s">
        <v>342</v>
      </c>
      <c r="B14" t="s">
        <v>1253</v>
      </c>
      <c r="C14" s="1" t="s">
        <v>823</v>
      </c>
      <c r="D14" s="1" t="s">
        <v>343</v>
      </c>
      <c r="E14" s="1">
        <v>10</v>
      </c>
      <c r="F14" s="1">
        <v>2</v>
      </c>
      <c r="G14" s="1">
        <v>2</v>
      </c>
      <c r="H14" s="1">
        <v>2</v>
      </c>
      <c r="I14" s="1">
        <v>10.8</v>
      </c>
      <c r="J14" s="1">
        <v>36.448999999999998</v>
      </c>
      <c r="K14" s="1"/>
      <c r="L14" s="1">
        <v>13353000</v>
      </c>
      <c r="M14" s="1">
        <v>19448000</v>
      </c>
      <c r="N14" s="1"/>
      <c r="O14" s="1"/>
      <c r="P14" s="1"/>
    </row>
    <row r="15" spans="1:16" ht="14.25" x14ac:dyDescent="0.15">
      <c r="A15" s="1" t="s">
        <v>420</v>
      </c>
      <c r="B15" t="s">
        <v>1254</v>
      </c>
      <c r="C15" s="1" t="s">
        <v>661</v>
      </c>
      <c r="D15" s="1" t="s">
        <v>421</v>
      </c>
      <c r="E15" s="1">
        <v>10</v>
      </c>
      <c r="F15" s="1">
        <v>5</v>
      </c>
      <c r="G15" s="1">
        <v>5</v>
      </c>
      <c r="H15" s="1">
        <v>5</v>
      </c>
      <c r="I15" s="1">
        <v>13.9</v>
      </c>
      <c r="J15" s="1">
        <v>53.906999999999996</v>
      </c>
      <c r="K15" s="1"/>
      <c r="L15" s="1">
        <v>41897000</v>
      </c>
      <c r="M15" s="1">
        <v>10309000</v>
      </c>
      <c r="N15" s="1"/>
      <c r="O15" s="1"/>
      <c r="P15" s="1"/>
    </row>
    <row r="16" spans="1:16" ht="14.25" x14ac:dyDescent="0.15">
      <c r="A16" s="1" t="s">
        <v>460</v>
      </c>
      <c r="B16" t="s">
        <v>1255</v>
      </c>
      <c r="C16" s="1" t="s">
        <v>875</v>
      </c>
      <c r="D16" s="1" t="s">
        <v>461</v>
      </c>
      <c r="E16" s="1">
        <v>2</v>
      </c>
      <c r="F16" s="1">
        <v>3</v>
      </c>
      <c r="G16" s="1">
        <v>3</v>
      </c>
      <c r="H16" s="1">
        <v>3</v>
      </c>
      <c r="I16" s="1">
        <v>24.2</v>
      </c>
      <c r="J16" s="1">
        <v>20.350999999999999</v>
      </c>
      <c r="K16" s="1">
        <v>7488600</v>
      </c>
      <c r="L16" s="1">
        <v>9340100</v>
      </c>
      <c r="M16" s="1"/>
      <c r="N16" s="1"/>
      <c r="O16" s="1"/>
      <c r="P16" s="1"/>
    </row>
    <row r="17" spans="1:16" ht="14.25" x14ac:dyDescent="0.15">
      <c r="A17" s="1" t="s">
        <v>640</v>
      </c>
      <c r="B17" t="s">
        <v>1256</v>
      </c>
      <c r="C17" s="1" t="s">
        <v>661</v>
      </c>
      <c r="D17" s="1" t="s">
        <v>641</v>
      </c>
      <c r="E17" s="1">
        <v>1</v>
      </c>
      <c r="F17" s="1">
        <v>18</v>
      </c>
      <c r="G17" s="1">
        <v>1</v>
      </c>
      <c r="H17" s="1">
        <v>1</v>
      </c>
      <c r="I17" s="1">
        <v>67.2</v>
      </c>
      <c r="J17" s="1">
        <v>41.271999999999998</v>
      </c>
      <c r="K17" s="1"/>
      <c r="L17" s="1"/>
      <c r="M17" s="1"/>
      <c r="N17" s="1">
        <v>264120000</v>
      </c>
      <c r="O17" s="1">
        <v>211030000</v>
      </c>
      <c r="P17" s="1">
        <v>990920000</v>
      </c>
    </row>
    <row r="18" spans="1:16" ht="14.25" x14ac:dyDescent="0.15">
      <c r="A18" s="1" t="s">
        <v>430</v>
      </c>
      <c r="B18" t="s">
        <v>1257</v>
      </c>
      <c r="C18" s="1" t="s">
        <v>862</v>
      </c>
      <c r="D18" s="1" t="s">
        <v>431</v>
      </c>
      <c r="E18" s="1">
        <v>2</v>
      </c>
      <c r="F18" s="1">
        <v>7</v>
      </c>
      <c r="G18" s="1">
        <v>7</v>
      </c>
      <c r="H18" s="1">
        <v>7</v>
      </c>
      <c r="I18" s="1">
        <v>38.1</v>
      </c>
      <c r="J18" s="1">
        <v>36.378999999999998</v>
      </c>
      <c r="K18" s="1">
        <v>124640000</v>
      </c>
      <c r="L18" s="1">
        <v>79236000</v>
      </c>
      <c r="M18" s="1">
        <v>57466000</v>
      </c>
      <c r="N18" s="1"/>
      <c r="O18" s="1"/>
      <c r="P18" s="1"/>
    </row>
    <row r="19" spans="1:16" ht="14.25" x14ac:dyDescent="0.15">
      <c r="A19" s="1" t="s">
        <v>442</v>
      </c>
      <c r="B19" t="s">
        <v>1258</v>
      </c>
      <c r="C19" s="1" t="s">
        <v>866</v>
      </c>
      <c r="D19" s="1" t="s">
        <v>443</v>
      </c>
      <c r="E19" s="1">
        <v>1</v>
      </c>
      <c r="F19" s="1">
        <v>2</v>
      </c>
      <c r="G19" s="1">
        <v>2</v>
      </c>
      <c r="H19" s="1">
        <v>2</v>
      </c>
      <c r="I19" s="1">
        <v>1.6</v>
      </c>
      <c r="J19" s="1">
        <v>138.11000000000001</v>
      </c>
      <c r="K19" s="1">
        <v>12959000</v>
      </c>
      <c r="L19" s="1">
        <v>28780000</v>
      </c>
      <c r="M19" s="1">
        <v>14875000</v>
      </c>
      <c r="N19" s="1"/>
      <c r="O19" s="1"/>
      <c r="P19" s="1"/>
    </row>
    <row r="20" spans="1:16" ht="14.25" x14ac:dyDescent="0.15">
      <c r="A20" s="1" t="s">
        <v>468</v>
      </c>
      <c r="B20" t="s">
        <v>1259</v>
      </c>
      <c r="C20" s="1" t="s">
        <v>879</v>
      </c>
      <c r="D20" s="1" t="s">
        <v>469</v>
      </c>
      <c r="E20" s="1">
        <v>31</v>
      </c>
      <c r="F20" s="1">
        <v>1</v>
      </c>
      <c r="G20" s="1">
        <v>1</v>
      </c>
      <c r="H20" s="1">
        <v>1</v>
      </c>
      <c r="I20" s="1">
        <v>14.6</v>
      </c>
      <c r="J20" s="1">
        <v>5.9287000000000001</v>
      </c>
      <c r="K20" s="1">
        <v>770870000</v>
      </c>
      <c r="L20" s="1">
        <v>1116300000</v>
      </c>
      <c r="M20" s="1">
        <v>691320000</v>
      </c>
      <c r="N20" s="1"/>
      <c r="O20" s="1"/>
      <c r="P20" s="1"/>
    </row>
    <row r="21" spans="1:16" ht="14.25" x14ac:dyDescent="0.15">
      <c r="A21" s="1" t="s">
        <v>564</v>
      </c>
      <c r="B21" t="s">
        <v>1260</v>
      </c>
      <c r="C21" s="1" t="s">
        <v>915</v>
      </c>
      <c r="D21" s="1" t="s">
        <v>565</v>
      </c>
      <c r="E21" s="1">
        <v>3</v>
      </c>
      <c r="F21" s="1">
        <v>3</v>
      </c>
      <c r="G21" s="1">
        <v>2</v>
      </c>
      <c r="H21" s="1">
        <v>0</v>
      </c>
      <c r="I21" s="1">
        <v>38.5</v>
      </c>
      <c r="J21" s="1">
        <v>10.352</v>
      </c>
      <c r="K21" s="1">
        <v>49703000</v>
      </c>
      <c r="L21" s="1">
        <v>57488000</v>
      </c>
      <c r="M21" s="1">
        <v>42546000</v>
      </c>
      <c r="N21" s="1"/>
      <c r="O21" s="1"/>
      <c r="P21" s="1"/>
    </row>
    <row r="22" spans="1:16" ht="14.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4.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4.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4.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4.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4.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4.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4.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4.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4.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4.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4.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4.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4.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4.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4.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4.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4.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4.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4.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4.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4.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4.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4.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.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4.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4.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.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.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4.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4.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4.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4.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4.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4.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4.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4.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4.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4.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4.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4.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4.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4.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4.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4.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4.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4.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4.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4.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4.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4.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4.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4.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4.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4.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4.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4.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4.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4.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4.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4.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4.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4.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4.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4.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4.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4.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4.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4.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4.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4.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4.2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4.2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4.2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4.2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4.2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4.2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4.2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4.2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4.2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4.2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4.2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4.2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4.2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4.2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4.2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4.2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4.2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4.2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4.2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4.2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4.2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4.2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4.2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4.2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4.2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4.2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4.2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4.2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4.2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4.2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4.2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4.2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4.2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4.2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4.2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4.2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4.2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4.2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4.2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4.2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4.2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4.2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4.2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4.2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4.2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4.2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4.2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4.2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4.2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4.2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4.2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4.2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4.2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4.2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4.2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4.2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4.2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4.2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4.2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4.2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4.2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4.2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4.2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4.2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4.2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4.2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4.2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4.2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4.2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4.2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4.2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4.2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4.2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4.2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4.2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4.2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4.2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4.2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4.2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4.2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4.2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4.2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4.2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4.2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4.2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4.2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4.2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4.2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4.2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4.2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4.2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4.2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4.2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4.2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4.2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4.2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4.2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4.2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4.2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4.2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4.2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4.2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4.2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4.2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4.2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4.2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4.2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4.2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4.2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4.2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4.2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4.2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4.2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4.2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4.2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4.2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4.2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4.2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4.2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4.2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4.2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4.2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4.2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4.2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4.2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4.2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4.2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4.2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4.2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4.2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4.2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4.2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4.2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4.2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4.2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4.2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4.2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4.2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4.2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4.2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4.2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4.2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4.2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4.2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4.2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4.2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4.2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4.2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4.2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4.2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4.2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4.2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4.2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4.2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4.2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4.2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4.2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4.2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4.2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4.2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4.2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4.2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4.2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4.2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4.2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4.2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4.2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4.2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4.2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4.2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4.2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4.2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4.2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4.2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4.2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4.2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4.2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4.2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4.2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4.2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4.2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4.2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4.2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4.2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4.2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4.2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4.25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4.25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4.25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4.25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4.25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4.25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4.25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4.25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4.25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4.25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4.25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4.25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4.25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4.25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4.25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4.25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4.25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4.25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4.25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4.25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4.25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4.25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4.25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4.25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4.25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4.25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4.25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4.25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4.25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4.25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4.25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4.25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4.25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4.25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4.25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4.25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4.25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4.25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4.25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4.25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4.25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4.25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4.25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4.25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4.25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4.25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4.25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4.25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4.25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4.25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4.25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4.25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4.25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4.25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4.25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4.25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4.25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4.25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4.25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4.25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4.25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4.25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4.25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4.25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4.25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4.25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4.25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4.25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4.25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4.25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4.25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4.25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4.25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4.25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4.25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4.25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4.25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4.25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4.25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4.25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4.25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4.25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4.25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4.25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4.25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4.25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4.25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4.25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4.25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4.25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4.25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4.25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4.25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4.25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4.25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4.25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4.25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4.25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4.25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4.25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4.25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4.25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4.25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4.25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4.25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4.25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4.25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4.25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4.25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4.25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4.25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4.25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4.25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4.25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4.25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4.25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4.25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4.25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4.25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4.25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4.25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4.25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4.25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4.25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4.25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4.25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4.25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4.25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4.25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4.25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4.25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4.25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4.25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4.25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4.25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4.25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4.25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4.25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4.25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4.25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4.25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4.25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4.25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4.25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4.25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4.25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4.25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4.25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4.25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4.25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4.25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4.25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4.25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4.25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4.25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4.25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4.25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4.25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4.25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4.25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4.25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4.25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4.25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4.25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4.25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4.25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4.25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4.25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4.25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4.25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4.25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4.25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4.25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4.25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4.25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4.25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4.25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4.25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4.25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4.25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4.25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4.25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4.25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4.25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4.25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4.25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4.25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4.25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4.25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4.25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4.25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 VS B显著性差异分析</vt:lpstr>
      <vt:lpstr>A VS B有无差异分析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jjin</dc:creator>
  <cp:lastModifiedBy>陈丽娟(生信)</cp:lastModifiedBy>
  <dcterms:created xsi:type="dcterms:W3CDTF">2017-06-19T05:14:11Z</dcterms:created>
  <dcterms:modified xsi:type="dcterms:W3CDTF">2017-06-21T02:58:59Z</dcterms:modified>
</cp:coreProperties>
</file>