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ore0001/Library/CloudStorage/Tresorit-ReimarHofmann/privat/tmp/Depot-Tool/consors/"/>
    </mc:Choice>
  </mc:AlternateContent>
  <xr:revisionPtr revIDLastSave="0" documentId="13_ncr:1_{783CAB0C-D903-C248-B137-75BF89E635B6}" xr6:coauthVersionLast="47" xr6:coauthVersionMax="47" xr10:uidLastSave="{00000000-0000-0000-0000-000000000000}"/>
  <bookViews>
    <workbookView xWindow="0" yWindow="500" windowWidth="67200" windowHeight="35600" xr2:uid="{00000000-000D-0000-FFFF-FFFF00000000}"/>
  </bookViews>
  <sheets>
    <sheet name="Depotübersic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B5" i="1" s="1"/>
  <c r="O23" i="1"/>
  <c r="A5" i="1"/>
</calcChain>
</file>

<file path=xl/sharedStrings.xml><?xml version="1.0" encoding="utf-8"?>
<sst xmlns="http://schemas.openxmlformats.org/spreadsheetml/2006/main" count="157" uniqueCount="63">
  <si>
    <t>Depot</t>
  </si>
  <si>
    <t>Inhaber</t>
  </si>
  <si>
    <t>Exportdatum</t>
  </si>
  <si>
    <t>26.06.22 19:30</t>
  </si>
  <si>
    <t>Gesamtdepotwert (EUR)</t>
  </si>
  <si>
    <t>Entwicklung absolut (EUR)</t>
  </si>
  <si>
    <t>Entwicklung prozentual</t>
  </si>
  <si>
    <t>Name</t>
  </si>
  <si>
    <t>WKN</t>
  </si>
  <si>
    <t>Gattung</t>
  </si>
  <si>
    <t>Stück/Nominal</t>
  </si>
  <si>
    <t>Einstandskurs inkl. NK</t>
  </si>
  <si>
    <t>Währung/Prozent</t>
  </si>
  <si>
    <t>Einstandswert</t>
  </si>
  <si>
    <t>Veränderung Intraday</t>
  </si>
  <si>
    <t>Kurs</t>
  </si>
  <si>
    <t>Datum/Zeit</t>
  </si>
  <si>
    <t>Handelsplatz</t>
  </si>
  <si>
    <t>Gesamtwert EUR</t>
  </si>
  <si>
    <t>Entwicklung absolut</t>
  </si>
  <si>
    <t>ALLIANZ SE NA O.N.</t>
  </si>
  <si>
    <t>840400</t>
  </si>
  <si>
    <t>Aktie</t>
  </si>
  <si>
    <t>EUR</t>
  </si>
  <si>
    <t>Tradegate</t>
  </si>
  <si>
    <t>AMAZON.COM INC. DL-,01</t>
  </si>
  <si>
    <t>906866</t>
  </si>
  <si>
    <t>BB BIOTECH NAM. SF 0,20</t>
  </si>
  <si>
    <t>A0NFN3</t>
  </si>
  <si>
    <t>Frankfurt</t>
  </si>
  <si>
    <t>CENTROTEC SE INH O.N.</t>
  </si>
  <si>
    <t>540750</t>
  </si>
  <si>
    <t>Hamburg</t>
  </si>
  <si>
    <t>CHIPMOS TECH.ADR 20 TA10</t>
  </si>
  <si>
    <t>A2N8SZ</t>
  </si>
  <si>
    <t>DISNEY (WALT) CO.</t>
  </si>
  <si>
    <t>855686</t>
  </si>
  <si>
    <t>DT.BOERSE COM. XETRA-GOLD</t>
  </si>
  <si>
    <t>A0S9GB</t>
  </si>
  <si>
    <t>Zertifikat</t>
  </si>
  <si>
    <t>FUJI ELECTRIC CO. LTD.</t>
  </si>
  <si>
    <t>857726</t>
  </si>
  <si>
    <t>Düsseldorf</t>
  </si>
  <si>
    <t>GAZPROM ADR SP./2 RL 5L 5</t>
  </si>
  <si>
    <t>903276</t>
  </si>
  <si>
    <t/>
  </si>
  <si>
    <t>GOLDM.S. O.E. DAX</t>
  </si>
  <si>
    <t>GS0J2F</t>
  </si>
  <si>
    <t>Frankfurt - Zertifikate</t>
  </si>
  <si>
    <t>METRO AG ST O.N.</t>
  </si>
  <si>
    <t>BFB001</t>
  </si>
  <si>
    <t>MUENCH.RUECKVERS.VNA O.N.</t>
  </si>
  <si>
    <t>843002</t>
  </si>
  <si>
    <t>MUL-LYX.CO.MSCI WLD DR A</t>
  </si>
  <si>
    <t>LYX0YD</t>
  </si>
  <si>
    <t>ETF</t>
  </si>
  <si>
    <t>SOFTBANK GROUP CORP.</t>
  </si>
  <si>
    <t>891624</t>
  </si>
  <si>
    <t>STONECO A DL-,000079365</t>
  </si>
  <si>
    <t>A2N7XN</t>
  </si>
  <si>
    <t>UC-HVB IDX.ZT O.-END DAX</t>
  </si>
  <si>
    <t>787320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</si>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</sst>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####"/>
    <numFmt numFmtId="165" formatCode="dd\.mm\.yyyy\ hh:mm:ss"/>
    <numFmt numFmtId="166" formatCode="0.0000"/>
  </numFmts>
  <fonts count="8">
    <font>
      <sz val="12"/>
      <name val="Calibri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AAAAA"/>
      </patternFill>
    </fill>
    <fill>
      <patternFill patternType="solid">
        <fgColor rgb="FFAAAAA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4" fontId="7" fillId="3" borderId="0" xfId="0" applyNumberFormat="1" applyFont="1" applyFill="1" applyAlignment="1">
      <alignment horizontal="left"/>
    </xf>
    <xf numFmtId="166" fontId="5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F41" sqref="F41"/>
    </sheetView>
  </sheetViews>
  <sheetFormatPr baseColWidth="10" defaultRowHeight="16"/>
  <cols>
    <col min="1" max="1" width="50.6640625" customWidth="1"/>
    <col min="2" max="17" width="25.6640625" customWidth="1"/>
  </cols>
  <sheetData>
    <row r="1" spans="1:17">
      <c r="A1" s="1" t="s">
        <v>0</v>
      </c>
      <c r="B1" s="1" t="s">
        <v>1</v>
      </c>
      <c r="C1" s="1" t="s">
        <v>2</v>
      </c>
    </row>
    <row r="2" spans="1:17">
      <c r="A2" s="2">
        <v>411339328</v>
      </c>
      <c r="B2" s="2" t="s">
        <v>62</v>
      </c>
      <c r="C2" s="2" t="s">
        <v>3</v>
      </c>
    </row>
    <row r="4" spans="1:17">
      <c r="A4" s="1" t="s">
        <v>4</v>
      </c>
      <c r="B4" s="1" t="s">
        <v>5</v>
      </c>
      <c r="C4" s="1" t="s">
        <v>6</v>
      </c>
    </row>
    <row r="5" spans="1:17">
      <c r="A5" s="3">
        <f>SUM(N8:N23)</f>
        <v>121502.0906</v>
      </c>
      <c r="B5" s="3">
        <f>SUM(O8:O23)</f>
        <v>18419.940084999998</v>
      </c>
      <c r="C5" s="3">
        <v>17.869184910262053</v>
      </c>
    </row>
    <row r="7" spans="1:17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12</v>
      </c>
      <c r="I7" s="1" t="s">
        <v>14</v>
      </c>
      <c r="J7" s="1" t="s">
        <v>15</v>
      </c>
      <c r="K7" s="1" t="s">
        <v>12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12</v>
      </c>
      <c r="Q7" s="1" t="s">
        <v>6</v>
      </c>
    </row>
    <row r="8" spans="1:17">
      <c r="A8" s="2" t="s">
        <v>20</v>
      </c>
      <c r="B8" s="2" t="s">
        <v>21</v>
      </c>
      <c r="C8" s="2" t="s">
        <v>22</v>
      </c>
      <c r="D8" s="4">
        <v>50</v>
      </c>
      <c r="E8" s="4">
        <v>198.63040000000001</v>
      </c>
      <c r="F8" s="2" t="s">
        <v>23</v>
      </c>
      <c r="G8" s="3">
        <v>9931.52</v>
      </c>
      <c r="H8" s="2" t="s">
        <v>23</v>
      </c>
      <c r="I8" s="5">
        <v>0.85403700000000005</v>
      </c>
      <c r="J8" s="4">
        <v>181.86</v>
      </c>
      <c r="K8" s="2" t="s">
        <v>23</v>
      </c>
      <c r="L8" s="6">
        <v>44736.935243055559</v>
      </c>
      <c r="M8" s="2" t="s">
        <v>24</v>
      </c>
      <c r="N8" s="3">
        <v>9093</v>
      </c>
      <c r="O8" s="3">
        <f t="shared" ref="O8:O22" si="0">N8-G8</f>
        <v>-838.52000000000044</v>
      </c>
      <c r="P8" s="2" t="s">
        <v>23</v>
      </c>
      <c r="Q8" s="8">
        <v>-4.2215088928985711</v>
      </c>
    </row>
    <row r="9" spans="1:17">
      <c r="A9" s="2" t="s">
        <v>25</v>
      </c>
      <c r="B9" s="2" t="s">
        <v>26</v>
      </c>
      <c r="C9" s="2" t="s">
        <v>22</v>
      </c>
      <c r="D9" s="4">
        <v>10</v>
      </c>
      <c r="E9" s="4">
        <v>0.57772199999999996</v>
      </c>
      <c r="F9" s="2" t="s">
        <v>23</v>
      </c>
      <c r="G9" s="3">
        <v>5.7772199999999998</v>
      </c>
      <c r="H9" s="2" t="s">
        <v>23</v>
      </c>
      <c r="I9" s="5">
        <v>3.3139859999999999</v>
      </c>
      <c r="J9" s="4">
        <v>110.36</v>
      </c>
      <c r="K9" s="2" t="s">
        <v>23</v>
      </c>
      <c r="L9" s="6">
        <v>44736.935266203705</v>
      </c>
      <c r="M9" s="2" t="s">
        <v>24</v>
      </c>
      <c r="N9" s="3">
        <v>1103.5999999999999</v>
      </c>
      <c r="O9" s="3">
        <f t="shared" si="0"/>
        <v>1097.82278</v>
      </c>
      <c r="P9" s="2" t="s">
        <v>23</v>
      </c>
      <c r="Q9" s="5">
        <v>19002.61</v>
      </c>
    </row>
    <row r="10" spans="1:17">
      <c r="A10" s="2" t="s">
        <v>27</v>
      </c>
      <c r="B10" s="2" t="s">
        <v>28</v>
      </c>
      <c r="C10" s="2" t="s">
        <v>22</v>
      </c>
      <c r="D10" s="4">
        <v>100</v>
      </c>
      <c r="E10" s="4">
        <v>55.68</v>
      </c>
      <c r="F10" s="2" t="s">
        <v>23</v>
      </c>
      <c r="G10" s="3">
        <v>5568</v>
      </c>
      <c r="H10" s="2" t="s">
        <v>23</v>
      </c>
      <c r="I10" s="5">
        <v>2.317291</v>
      </c>
      <c r="J10" s="4">
        <v>57.4</v>
      </c>
      <c r="K10" s="2" t="s">
        <v>23</v>
      </c>
      <c r="L10" s="6">
        <v>44736.901886574073</v>
      </c>
      <c r="M10" s="2" t="s">
        <v>29</v>
      </c>
      <c r="N10" s="3">
        <v>5740</v>
      </c>
      <c r="O10" s="3">
        <f t="shared" si="0"/>
        <v>172</v>
      </c>
      <c r="P10" s="2" t="s">
        <v>23</v>
      </c>
      <c r="Q10" s="5">
        <v>3.09</v>
      </c>
    </row>
    <row r="11" spans="1:17">
      <c r="A11" s="2" t="s">
        <v>30</v>
      </c>
      <c r="B11" s="2" t="s">
        <v>31</v>
      </c>
      <c r="C11" s="2" t="s">
        <v>22</v>
      </c>
      <c r="D11" s="4">
        <v>70</v>
      </c>
      <c r="E11" s="4">
        <v>14.57025</v>
      </c>
      <c r="F11" s="2" t="s">
        <v>23</v>
      </c>
      <c r="G11" s="3">
        <v>1019.9175</v>
      </c>
      <c r="H11" s="2" t="s">
        <v>23</v>
      </c>
      <c r="I11" s="5">
        <v>0</v>
      </c>
      <c r="J11" s="4">
        <v>38.299999999999997</v>
      </c>
      <c r="K11" s="2" t="s">
        <v>23</v>
      </c>
      <c r="L11" s="6">
        <v>44736.861446759256</v>
      </c>
      <c r="M11" s="2" t="s">
        <v>32</v>
      </c>
      <c r="N11" s="3">
        <v>2681</v>
      </c>
      <c r="O11" s="3">
        <f t="shared" si="0"/>
        <v>1661.0825</v>
      </c>
      <c r="P11" s="2" t="s">
        <v>23</v>
      </c>
      <c r="Q11" s="5">
        <v>162.86000000000001</v>
      </c>
    </row>
    <row r="12" spans="1:17">
      <c r="A12" s="2" t="s">
        <v>33</v>
      </c>
      <c r="B12" s="2" t="s">
        <v>34</v>
      </c>
      <c r="C12" s="2" t="s">
        <v>22</v>
      </c>
      <c r="D12" s="4">
        <v>100</v>
      </c>
      <c r="E12" s="4">
        <v>24.585992999999998</v>
      </c>
      <c r="F12" s="2" t="s">
        <v>23</v>
      </c>
      <c r="G12" s="3">
        <v>2458.5992999999999</v>
      </c>
      <c r="H12" s="2" t="s">
        <v>23</v>
      </c>
      <c r="I12" s="5">
        <v>0</v>
      </c>
      <c r="J12" s="4">
        <v>29.2</v>
      </c>
      <c r="K12" s="2" t="s">
        <v>23</v>
      </c>
      <c r="L12" s="6">
        <v>44736.742083333331</v>
      </c>
      <c r="M12" s="2" t="s">
        <v>29</v>
      </c>
      <c r="N12" s="3">
        <v>2920</v>
      </c>
      <c r="O12" s="3">
        <f t="shared" si="0"/>
        <v>461.40070000000014</v>
      </c>
      <c r="P12" s="2" t="s">
        <v>23</v>
      </c>
      <c r="Q12" s="5">
        <v>18.77</v>
      </c>
    </row>
    <row r="13" spans="1:17">
      <c r="A13" s="2" t="s">
        <v>35</v>
      </c>
      <c r="B13" s="2" t="s">
        <v>36</v>
      </c>
      <c r="C13" s="2" t="s">
        <v>22</v>
      </c>
      <c r="D13" s="4">
        <v>100</v>
      </c>
      <c r="E13" s="4">
        <v>122.2944</v>
      </c>
      <c r="F13" s="2" t="s">
        <v>23</v>
      </c>
      <c r="G13" s="3">
        <v>12229.439999999999</v>
      </c>
      <c r="H13" s="2" t="s">
        <v>23</v>
      </c>
      <c r="I13" s="5">
        <v>3.3824510000000001</v>
      </c>
      <c r="J13" s="4">
        <v>92.61</v>
      </c>
      <c r="K13" s="2" t="s">
        <v>23</v>
      </c>
      <c r="L13" s="6">
        <v>44736.935266203705</v>
      </c>
      <c r="M13" s="2" t="s">
        <v>24</v>
      </c>
      <c r="N13" s="3">
        <v>9261</v>
      </c>
      <c r="O13" s="3">
        <f t="shared" si="0"/>
        <v>-2968.4399999999987</v>
      </c>
      <c r="P13" s="2" t="s">
        <v>23</v>
      </c>
      <c r="Q13" s="5">
        <v>-24.27</v>
      </c>
    </row>
    <row r="14" spans="1:17">
      <c r="A14" s="2" t="s">
        <v>37</v>
      </c>
      <c r="B14" s="2" t="s">
        <v>38</v>
      </c>
      <c r="C14" s="2" t="s">
        <v>39</v>
      </c>
      <c r="D14" s="4">
        <v>120</v>
      </c>
      <c r="E14" s="4">
        <v>35.082906999999999</v>
      </c>
      <c r="F14" s="2" t="s">
        <v>23</v>
      </c>
      <c r="G14" s="3">
        <v>4209.94884</v>
      </c>
      <c r="H14" s="2" t="s">
        <v>23</v>
      </c>
      <c r="I14" s="5">
        <v>-0.41448000000000002</v>
      </c>
      <c r="J14" s="4">
        <v>55.525500000000001</v>
      </c>
      <c r="K14" s="2" t="s">
        <v>23</v>
      </c>
      <c r="L14" s="6">
        <v>44736.934849537036</v>
      </c>
      <c r="M14" s="2" t="s">
        <v>24</v>
      </c>
      <c r="N14" s="3">
        <v>6663.06</v>
      </c>
      <c r="O14" s="3">
        <f t="shared" si="0"/>
        <v>2453.1111600000004</v>
      </c>
      <c r="P14" s="2" t="s">
        <v>23</v>
      </c>
      <c r="Q14" s="5">
        <v>58.27</v>
      </c>
    </row>
    <row r="15" spans="1:17">
      <c r="A15" s="2" t="s">
        <v>40</v>
      </c>
      <c r="B15" s="2" t="s">
        <v>41</v>
      </c>
      <c r="C15" s="2" t="s">
        <v>22</v>
      </c>
      <c r="D15" s="4">
        <v>110</v>
      </c>
      <c r="E15" s="4">
        <v>21.700561</v>
      </c>
      <c r="F15" s="2" t="s">
        <v>23</v>
      </c>
      <c r="G15" s="3">
        <v>2387.0617099999999</v>
      </c>
      <c r="H15" s="2" t="s">
        <v>23</v>
      </c>
      <c r="I15" s="5">
        <v>3.8888889999999998</v>
      </c>
      <c r="J15" s="4">
        <v>37.4</v>
      </c>
      <c r="K15" s="2" t="s">
        <v>23</v>
      </c>
      <c r="L15" s="6">
        <v>44736.813344907408</v>
      </c>
      <c r="M15" s="2" t="s">
        <v>42</v>
      </c>
      <c r="N15" s="3">
        <v>4114</v>
      </c>
      <c r="O15" s="3">
        <f t="shared" si="0"/>
        <v>1726.9382900000001</v>
      </c>
      <c r="P15" s="2" t="s">
        <v>23</v>
      </c>
      <c r="Q15" s="5">
        <v>72.349999999999994</v>
      </c>
    </row>
    <row r="16" spans="1:17">
      <c r="A16" s="2" t="s">
        <v>43</v>
      </c>
      <c r="B16" s="2" t="s">
        <v>44</v>
      </c>
      <c r="C16" s="2" t="s">
        <v>22</v>
      </c>
      <c r="D16" s="4">
        <v>90</v>
      </c>
      <c r="E16" s="4">
        <v>6.2523239999999998</v>
      </c>
      <c r="F16" s="2" t="s">
        <v>23</v>
      </c>
      <c r="G16" s="3">
        <v>562.70916</v>
      </c>
      <c r="H16" s="2" t="s">
        <v>23</v>
      </c>
      <c r="I16" s="5" t="s">
        <v>45</v>
      </c>
      <c r="J16" s="4">
        <v>0.61934</v>
      </c>
      <c r="K16" s="2" t="s">
        <v>23</v>
      </c>
      <c r="L16" s="6">
        <v>44736</v>
      </c>
      <c r="M16" s="2" t="s">
        <v>45</v>
      </c>
      <c r="N16" s="3">
        <v>55.740600000000001</v>
      </c>
      <c r="O16" s="3">
        <f t="shared" si="0"/>
        <v>-506.96856000000002</v>
      </c>
      <c r="P16" s="2" t="s">
        <v>23</v>
      </c>
      <c r="Q16" s="5">
        <v>-90.09</v>
      </c>
    </row>
    <row r="17" spans="1:17">
      <c r="A17" s="2" t="s">
        <v>46</v>
      </c>
      <c r="B17" s="2" t="s">
        <v>47</v>
      </c>
      <c r="C17" s="2" t="s">
        <v>39</v>
      </c>
      <c r="D17" s="4">
        <v>200</v>
      </c>
      <c r="E17" s="4">
        <v>67.314499999999995</v>
      </c>
      <c r="F17" s="2" t="s">
        <v>23</v>
      </c>
      <c r="G17" s="3">
        <v>13462.9</v>
      </c>
      <c r="H17" s="2" t="s">
        <v>23</v>
      </c>
      <c r="I17" s="5">
        <v>2.3265310000000001</v>
      </c>
      <c r="J17" s="4">
        <v>125.35</v>
      </c>
      <c r="K17" s="2" t="s">
        <v>23</v>
      </c>
      <c r="L17" s="6">
        <v>44736.808576388888</v>
      </c>
      <c r="M17" s="2" t="s">
        <v>48</v>
      </c>
      <c r="N17" s="3">
        <v>25070</v>
      </c>
      <c r="O17" s="3">
        <f t="shared" si="0"/>
        <v>11607.1</v>
      </c>
      <c r="P17" s="2" t="s">
        <v>23</v>
      </c>
      <c r="Q17" s="5">
        <v>86.22</v>
      </c>
    </row>
    <row r="18" spans="1:17">
      <c r="A18" s="2" t="s">
        <v>49</v>
      </c>
      <c r="B18" s="2" t="s">
        <v>50</v>
      </c>
      <c r="C18" s="2" t="s">
        <v>22</v>
      </c>
      <c r="D18" s="4">
        <v>30</v>
      </c>
      <c r="E18" s="4">
        <v>16.476832999999999</v>
      </c>
      <c r="F18" s="2" t="s">
        <v>23</v>
      </c>
      <c r="G18" s="3">
        <v>494.30498999999998</v>
      </c>
      <c r="H18" s="2" t="s">
        <v>23</v>
      </c>
      <c r="I18" s="5">
        <v>2.2222219999999999</v>
      </c>
      <c r="J18" s="4">
        <v>7.82</v>
      </c>
      <c r="K18" s="2" t="s">
        <v>23</v>
      </c>
      <c r="L18" s="6">
        <v>44736.93540509259</v>
      </c>
      <c r="M18" s="2" t="s">
        <v>24</v>
      </c>
      <c r="N18" s="3">
        <v>234.60000000000002</v>
      </c>
      <c r="O18" s="3">
        <f t="shared" si="0"/>
        <v>-259.70498999999995</v>
      </c>
      <c r="P18" s="2" t="s">
        <v>23</v>
      </c>
      <c r="Q18" s="5">
        <v>-52.54</v>
      </c>
    </row>
    <row r="19" spans="1:17">
      <c r="A19" s="2" t="s">
        <v>51</v>
      </c>
      <c r="B19" s="2" t="s">
        <v>52</v>
      </c>
      <c r="C19" s="2" t="s">
        <v>22</v>
      </c>
      <c r="D19" s="4">
        <v>20</v>
      </c>
      <c r="E19" s="4">
        <v>111.55165</v>
      </c>
      <c r="F19" s="2" t="s">
        <v>23</v>
      </c>
      <c r="G19" s="3">
        <v>2231.0329999999999</v>
      </c>
      <c r="H19" s="2" t="s">
        <v>23</v>
      </c>
      <c r="I19" s="5">
        <v>2.5770819999999999</v>
      </c>
      <c r="J19" s="4">
        <v>222.9</v>
      </c>
      <c r="K19" s="2" t="s">
        <v>23</v>
      </c>
      <c r="L19" s="6">
        <v>44736.935243055559</v>
      </c>
      <c r="M19" s="2" t="s">
        <v>24</v>
      </c>
      <c r="N19" s="3">
        <v>4458</v>
      </c>
      <c r="O19" s="3">
        <f t="shared" si="0"/>
        <v>2226.9670000000001</v>
      </c>
      <c r="P19" s="2" t="s">
        <v>23</v>
      </c>
      <c r="Q19" s="5">
        <v>99.82</v>
      </c>
    </row>
    <row r="20" spans="1:17">
      <c r="A20" s="2" t="s">
        <v>53</v>
      </c>
      <c r="B20" s="2" t="s">
        <v>54</v>
      </c>
      <c r="C20" s="2" t="s">
        <v>55</v>
      </c>
      <c r="D20" s="4">
        <v>1000</v>
      </c>
      <c r="E20" s="4">
        <v>9.3796300000000006</v>
      </c>
      <c r="F20" s="2" t="s">
        <v>23</v>
      </c>
      <c r="G20" s="3">
        <v>9379.630000000001</v>
      </c>
      <c r="H20" s="2" t="s">
        <v>23</v>
      </c>
      <c r="I20" s="5">
        <v>2.8151869999999999</v>
      </c>
      <c r="J20" s="4">
        <v>12.673</v>
      </c>
      <c r="K20" s="2" t="s">
        <v>23</v>
      </c>
      <c r="L20" s="6">
        <v>44736.935115740744</v>
      </c>
      <c r="M20" s="2" t="s">
        <v>24</v>
      </c>
      <c r="N20" s="3">
        <v>12673</v>
      </c>
      <c r="O20" s="3">
        <f t="shared" si="0"/>
        <v>3293.369999999999</v>
      </c>
      <c r="P20" s="2" t="s">
        <v>23</v>
      </c>
      <c r="Q20" s="5">
        <v>35.11</v>
      </c>
    </row>
    <row r="21" spans="1:17">
      <c r="A21" s="2" t="s">
        <v>56</v>
      </c>
      <c r="B21" s="2" t="s">
        <v>57</v>
      </c>
      <c r="C21" s="2" t="s">
        <v>22</v>
      </c>
      <c r="D21" s="4">
        <v>400</v>
      </c>
      <c r="E21" s="4">
        <v>55.149875000000002</v>
      </c>
      <c r="F21" s="2" t="s">
        <v>23</v>
      </c>
      <c r="G21" s="3">
        <v>22059.95</v>
      </c>
      <c r="H21" s="2" t="s">
        <v>23</v>
      </c>
      <c r="I21" s="5">
        <v>2.5783200000000002</v>
      </c>
      <c r="J21" s="4">
        <v>37</v>
      </c>
      <c r="K21" s="2" t="s">
        <v>23</v>
      </c>
      <c r="L21" s="6">
        <v>44736.935254629629</v>
      </c>
      <c r="M21" s="2" t="s">
        <v>24</v>
      </c>
      <c r="N21" s="3">
        <v>14800</v>
      </c>
      <c r="O21" s="3">
        <f t="shared" si="0"/>
        <v>-7259.9500000000007</v>
      </c>
      <c r="P21" s="2" t="s">
        <v>23</v>
      </c>
      <c r="Q21" s="5">
        <v>-32.909999999999997</v>
      </c>
    </row>
    <row r="22" spans="1:17">
      <c r="A22" s="2" t="s">
        <v>58</v>
      </c>
      <c r="B22" s="2" t="s">
        <v>59</v>
      </c>
      <c r="C22" s="2" t="s">
        <v>22</v>
      </c>
      <c r="D22" s="4">
        <v>1800</v>
      </c>
      <c r="E22" s="4">
        <v>8.2934280000000005</v>
      </c>
      <c r="F22" s="2" t="s">
        <v>23</v>
      </c>
      <c r="G22" s="3">
        <v>14928.170400000001</v>
      </c>
      <c r="H22" s="2" t="s">
        <v>23</v>
      </c>
      <c r="I22" s="5">
        <v>4.0525469999999997</v>
      </c>
      <c r="J22" s="4">
        <v>8.3960000000000008</v>
      </c>
      <c r="K22" s="2" t="s">
        <v>23</v>
      </c>
      <c r="L22" s="6">
        <v>44736.93546296296</v>
      </c>
      <c r="M22" s="2" t="s">
        <v>24</v>
      </c>
      <c r="N22" s="3">
        <v>15112.800000000001</v>
      </c>
      <c r="O22" s="3">
        <f t="shared" si="0"/>
        <v>184.62960000000021</v>
      </c>
      <c r="P22" s="2" t="s">
        <v>23</v>
      </c>
      <c r="Q22" s="5">
        <v>1.24</v>
      </c>
    </row>
    <row r="23" spans="1:17">
      <c r="A23" s="2" t="s">
        <v>60</v>
      </c>
      <c r="B23" s="2" t="s">
        <v>61</v>
      </c>
      <c r="C23" s="2" t="s">
        <v>39</v>
      </c>
      <c r="D23" s="4">
        <v>57</v>
      </c>
      <c r="E23" s="4">
        <v>37.775235000000002</v>
      </c>
      <c r="F23" s="2" t="s">
        <v>23</v>
      </c>
      <c r="G23" s="3">
        <v>2153.1883950000001</v>
      </c>
      <c r="H23" s="2" t="s">
        <v>23</v>
      </c>
      <c r="I23" s="5">
        <v>1.742348</v>
      </c>
      <c r="J23" s="4">
        <v>131.97</v>
      </c>
      <c r="K23" s="2" t="s">
        <v>23</v>
      </c>
      <c r="L23" s="6">
        <v>44736.911238425928</v>
      </c>
      <c r="M23" s="2" t="s">
        <v>48</v>
      </c>
      <c r="N23" s="3">
        <v>7522.29</v>
      </c>
      <c r="O23" s="3">
        <f>N23-G23</f>
        <v>5369.1016049999998</v>
      </c>
      <c r="P23" s="2" t="s">
        <v>23</v>
      </c>
      <c r="Q23" s="5">
        <v>249.36</v>
      </c>
    </row>
    <row r="25" spans="1:17">
      <c r="A25" s="1" t="s">
        <v>4</v>
      </c>
      <c r="B25" s="7">
        <v>458032.82</v>
      </c>
    </row>
    <row r="26" spans="1:17">
      <c r="A26" s="2" t="s">
        <v>45</v>
      </c>
    </row>
    <row r="27" spans="1:17">
      <c r="A27" s="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Depotübersicht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2022-06-26T18:24:11Z</dcterms:modified>
</cp:coreProperties>
</file>