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rkan1\Desktop\kiris_hesap\"/>
    </mc:Choice>
  </mc:AlternateContent>
  <xr:revisionPtr revIDLastSave="0" documentId="13_ncr:1_{F4812F7F-16B5-40F1-A536-A70F7368B60D}" xr6:coauthVersionLast="44" xr6:coauthVersionMax="44" xr10:uidLastSave="{00000000-0000-0000-0000-000000000000}"/>
  <bookViews>
    <workbookView xWindow="-120" yWindow="-120" windowWidth="20730" windowHeight="11160" activeTab="9" xr2:uid="{044A0506-2AD2-4F9E-B28B-C6D82717EF91}"/>
  </bookViews>
  <sheets>
    <sheet name="Sayfa1" sheetId="1" r:id="rId1"/>
    <sheet name="bw200" sheetId="2" r:id="rId2"/>
    <sheet name="bw250" sheetId="3" r:id="rId3"/>
    <sheet name="bw300" sheetId="4" r:id="rId4"/>
    <sheet name="bw350" sheetId="5" r:id="rId5"/>
    <sheet name="bw400" sheetId="6" r:id="rId6"/>
    <sheet name="bw450" sheetId="7" r:id="rId7"/>
    <sheet name="bw500" sheetId="8" r:id="rId8"/>
    <sheet name="bw550" sheetId="9" r:id="rId9"/>
    <sheet name="bw60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L2" i="1"/>
  <c r="L3" i="1"/>
  <c r="L4" i="1"/>
  <c r="L5" i="1"/>
  <c r="L6" i="1"/>
  <c r="L7" i="1"/>
  <c r="L8" i="1"/>
  <c r="L9" i="1"/>
  <c r="L10" i="1"/>
  <c r="L11" i="1"/>
  <c r="L12" i="1"/>
  <c r="L13" i="1"/>
  <c r="K2" i="1"/>
  <c r="K3" i="1"/>
  <c r="K4" i="1"/>
  <c r="K5" i="1"/>
  <c r="K6" i="1"/>
  <c r="K7" i="1"/>
  <c r="K8" i="1"/>
  <c r="K9" i="1"/>
  <c r="K10" i="1"/>
  <c r="K11" i="1"/>
  <c r="K12" i="1"/>
  <c r="K13" i="1"/>
  <c r="J2" i="1"/>
  <c r="J3" i="1"/>
  <c r="J4" i="1"/>
  <c r="J5" i="1"/>
  <c r="J6" i="1"/>
  <c r="J7" i="1"/>
  <c r="J8" i="1"/>
  <c r="J9" i="1"/>
  <c r="J10" i="1"/>
  <c r="J11" i="1"/>
  <c r="J12" i="1"/>
  <c r="J13" i="1"/>
  <c r="I2" i="1"/>
  <c r="I3" i="1"/>
  <c r="I4" i="1"/>
  <c r="I5" i="1"/>
  <c r="I6" i="1"/>
  <c r="I7" i="1"/>
  <c r="I8" i="1"/>
  <c r="I9" i="1"/>
  <c r="I10" i="1"/>
  <c r="I11" i="1"/>
  <c r="I12" i="1"/>
  <c r="I13" i="1"/>
  <c r="H2" i="1"/>
  <c r="H3" i="1"/>
  <c r="H4" i="1"/>
  <c r="H5" i="1"/>
  <c r="H6" i="1"/>
  <c r="H7" i="1"/>
  <c r="H8" i="1"/>
  <c r="H9" i="1"/>
  <c r="H10" i="1"/>
  <c r="H11" i="1"/>
  <c r="H12" i="1"/>
  <c r="H13" i="1"/>
  <c r="G2" i="1"/>
  <c r="G3" i="1"/>
  <c r="G4" i="1"/>
  <c r="G5" i="1"/>
  <c r="G6" i="1"/>
  <c r="G7" i="1"/>
  <c r="G8" i="1"/>
  <c r="G9" i="1"/>
  <c r="G10" i="1"/>
  <c r="G11" i="1"/>
  <c r="G12" i="1"/>
  <c r="G13" i="1"/>
  <c r="F2" i="1"/>
  <c r="F3" i="1"/>
  <c r="F4" i="1"/>
  <c r="F5" i="1"/>
  <c r="F6" i="1"/>
  <c r="F7" i="1"/>
  <c r="F8" i="1"/>
  <c r="F9" i="1"/>
  <c r="F10" i="1"/>
  <c r="F11" i="1"/>
  <c r="F12" i="1"/>
  <c r="F13" i="1"/>
  <c r="E2" i="1"/>
  <c r="E3" i="1"/>
  <c r="E4" i="1"/>
  <c r="E5" i="1"/>
  <c r="E6" i="1"/>
  <c r="E7" i="1"/>
  <c r="E8" i="1"/>
  <c r="E9" i="1"/>
  <c r="E10" i="1"/>
  <c r="E11" i="1"/>
  <c r="E12" i="1"/>
  <c r="E13" i="1"/>
  <c r="D2" i="1"/>
  <c r="D3" i="1"/>
  <c r="D4" i="1"/>
  <c r="D5" i="1"/>
  <c r="D6" i="1"/>
  <c r="D7" i="1"/>
  <c r="D8" i="1"/>
  <c r="D9" i="1"/>
  <c r="D10" i="1"/>
  <c r="D11" i="1"/>
  <c r="D12" i="1"/>
  <c r="D13" i="1"/>
  <c r="C2" i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<sst xmlns="http://schemas.openxmlformats.org/spreadsheetml/2006/main" count="10" uniqueCount="1">
  <si>
    <t>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</si>
</sst>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1" xfId="0" applyNumberFormat="1" applyBorder="1"/>
    <xf numFmtId="1" fontId="0" fillId="0" borderId="3" xfId="0" applyNumberFormat="1" applyBorder="1"/>
    <xf numFmtId="0" fontId="1" fillId="0" borderId="2" xfId="0" applyFont="1" applyBorder="1"/>
    <xf numFmtId="0" fontId="1" fillId="0" borderId="5" xfId="0" applyFont="1" applyBorder="1"/>
    <xf numFmtId="0" fontId="1" fillId="0" borderId="4" xfId="0" applyFont="1" applyBorder="1"/>
    <xf numFmtId="0" fontId="2" fillId="0" borderId="6" xfId="0" applyFont="1" applyBorder="1" applyAlignment="1">
      <alignment vertical="center" wrapText="1"/>
    </xf>
    <xf numFmtId="0" fontId="0" fillId="0" borderId="7" xfId="0" applyFont="1" applyBorder="1"/>
    <xf numFmtId="0" fontId="0" fillId="0" borderId="8" xfId="0" applyFont="1" applyBorder="1"/>
    <xf numFmtId="0" fontId="1" fillId="0" borderId="10" xfId="0" applyFont="1" applyBorder="1"/>
    <xf numFmtId="0" fontId="0" fillId="0" borderId="11" xfId="0" applyFont="1" applyBorder="1"/>
    <xf numFmtId="0" fontId="2" fillId="0" borderId="9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64DA-978F-4B5B-94B6-27D2CEF000ED}">
  <dimension ref="A1:M13"/>
  <sheetViews>
    <sheetView workbookViewId="0">
      <selection activeCell="D16" sqref="D16"/>
    </sheetView>
  </sheetViews>
  <sheetFormatPr defaultRowHeight="15" x14ac:dyDescent="0.25"/>
  <cols>
    <col min="3" max="6" width="9.28515625" bestFit="1" customWidth="1"/>
    <col min="7" max="13" width="9.5703125" bestFit="1" customWidth="1"/>
  </cols>
  <sheetData>
    <row r="1" spans="1:13" ht="15.75" customHeight="1" thickBot="1" x14ac:dyDescent="0.3">
      <c r="A1" s="6" t="s">
        <v>0</v>
      </c>
      <c r="B1" s="11">
        <v>3</v>
      </c>
      <c r="C1" s="9">
        <v>4</v>
      </c>
      <c r="D1" s="3">
        <v>5</v>
      </c>
      <c r="E1" s="3">
        <v>6</v>
      </c>
      <c r="F1" s="3">
        <v>7</v>
      </c>
      <c r="G1" s="3">
        <v>8</v>
      </c>
      <c r="H1" s="3">
        <v>9</v>
      </c>
      <c r="I1" s="3">
        <v>10</v>
      </c>
      <c r="J1" s="3">
        <v>11</v>
      </c>
      <c r="K1" s="3">
        <v>12</v>
      </c>
      <c r="L1" s="3">
        <v>13</v>
      </c>
      <c r="M1" s="3">
        <v>14</v>
      </c>
    </row>
    <row r="2" spans="1:13" x14ac:dyDescent="0.25">
      <c r="A2" s="4">
        <v>12</v>
      </c>
      <c r="B2" s="10">
        <v>339</v>
      </c>
      <c r="C2" s="1">
        <f t="shared" ref="C2:C13" si="0">PI()*(A2^2)/4*4</f>
        <v>452.38934211693021</v>
      </c>
      <c r="D2" s="1">
        <f t="shared" ref="D2:D13" si="1">PI()*(A2^2)/4*5</f>
        <v>565.48667764616278</v>
      </c>
      <c r="E2" s="1">
        <f t="shared" ref="E2:E13" si="2">PI()*(A2^2)/4*6</f>
        <v>678.58401317539528</v>
      </c>
      <c r="F2" s="1">
        <f t="shared" ref="F2:F13" si="3">PI()*(A2^2)/4*7</f>
        <v>791.68134870462791</v>
      </c>
      <c r="G2" s="1">
        <f t="shared" ref="G2:G13" si="4">PI()*(A2^2)/4*8</f>
        <v>904.77868423386042</v>
      </c>
      <c r="H2" s="1">
        <f t="shared" ref="H2:H13" si="5">PI()*(A2^2)/4*9</f>
        <v>1017.8760197630929</v>
      </c>
      <c r="I2" s="1">
        <f t="shared" ref="I2:I13" si="6">PI()*(A2^2)/4*10</f>
        <v>1130.9733552923256</v>
      </c>
      <c r="J2" s="1">
        <f t="shared" ref="J2:J13" si="7">PI()*(A2^2)/4*11</f>
        <v>1244.0706908215582</v>
      </c>
      <c r="K2" s="1">
        <f t="shared" ref="K2:K13" si="8">PI()*(A2^2)/4*12</f>
        <v>1357.1680263507906</v>
      </c>
      <c r="L2" s="1">
        <f t="shared" ref="L2:L13" si="9">PI()*(A2^2)/4*13</f>
        <v>1470.2653618800232</v>
      </c>
      <c r="M2" s="1">
        <f t="shared" ref="M2:M13" si="10">PI()*(A2^2)/4*14</f>
        <v>1583.3626974092558</v>
      </c>
    </row>
    <row r="3" spans="1:13" x14ac:dyDescent="0.25">
      <c r="A3" s="4">
        <v>14</v>
      </c>
      <c r="B3" s="7">
        <v>462</v>
      </c>
      <c r="C3" s="1">
        <f t="shared" si="0"/>
        <v>615.75216010359941</v>
      </c>
      <c r="D3" s="1">
        <f t="shared" si="1"/>
        <v>769.69020012949932</v>
      </c>
      <c r="E3" s="1">
        <f t="shared" si="2"/>
        <v>923.62824015539911</v>
      </c>
      <c r="F3" s="1">
        <f t="shared" si="3"/>
        <v>1077.5662801812989</v>
      </c>
      <c r="G3" s="1">
        <f t="shared" si="4"/>
        <v>1231.5043202071988</v>
      </c>
      <c r="H3" s="1">
        <f t="shared" si="5"/>
        <v>1385.4423602330987</v>
      </c>
      <c r="I3" s="1">
        <f t="shared" si="6"/>
        <v>1539.3804002589986</v>
      </c>
      <c r="J3" s="1">
        <f t="shared" si="7"/>
        <v>1693.3184402848983</v>
      </c>
      <c r="K3" s="1">
        <f t="shared" si="8"/>
        <v>1847.2564803107982</v>
      </c>
      <c r="L3" s="1">
        <f t="shared" si="9"/>
        <v>2001.1945203366981</v>
      </c>
      <c r="M3" s="1">
        <f t="shared" si="10"/>
        <v>2155.1325603625978</v>
      </c>
    </row>
    <row r="4" spans="1:13" x14ac:dyDescent="0.25">
      <c r="A4" s="4">
        <v>16</v>
      </c>
      <c r="B4" s="7">
        <v>603</v>
      </c>
      <c r="C4" s="1">
        <f t="shared" si="0"/>
        <v>804.24771931898704</v>
      </c>
      <c r="D4" s="1">
        <f t="shared" si="1"/>
        <v>1005.3096491487338</v>
      </c>
      <c r="E4" s="1">
        <f t="shared" si="2"/>
        <v>1206.3715789784806</v>
      </c>
      <c r="F4" s="1">
        <f t="shared" si="3"/>
        <v>1407.4335088082273</v>
      </c>
      <c r="G4" s="1">
        <f t="shared" si="4"/>
        <v>1608.4954386379741</v>
      </c>
      <c r="H4" s="1">
        <f t="shared" si="5"/>
        <v>1809.5573684677208</v>
      </c>
      <c r="I4" s="1">
        <f t="shared" si="6"/>
        <v>2010.6192982974676</v>
      </c>
      <c r="J4" s="1">
        <f t="shared" si="7"/>
        <v>2211.6812281272141</v>
      </c>
      <c r="K4" s="1">
        <f t="shared" si="8"/>
        <v>2412.7431579569611</v>
      </c>
      <c r="L4" s="1">
        <f t="shared" si="9"/>
        <v>2613.8050877867081</v>
      </c>
      <c r="M4" s="1">
        <f t="shared" si="10"/>
        <v>2814.8670176164546</v>
      </c>
    </row>
    <row r="5" spans="1:13" x14ac:dyDescent="0.25">
      <c r="A5" s="4">
        <v>18</v>
      </c>
      <c r="B5" s="7">
        <v>763</v>
      </c>
      <c r="C5" s="1">
        <f t="shared" si="0"/>
        <v>1017.8760197630929</v>
      </c>
      <c r="D5" s="1">
        <f t="shared" si="1"/>
        <v>1272.3450247038661</v>
      </c>
      <c r="E5" s="1">
        <f t="shared" si="2"/>
        <v>1526.8140296446395</v>
      </c>
      <c r="F5" s="1">
        <f t="shared" si="3"/>
        <v>1781.2830345854127</v>
      </c>
      <c r="G5" s="1">
        <f t="shared" si="4"/>
        <v>2035.7520395261859</v>
      </c>
      <c r="H5" s="1">
        <f t="shared" si="5"/>
        <v>2290.221044466959</v>
      </c>
      <c r="I5" s="1">
        <f t="shared" si="6"/>
        <v>2544.6900494077322</v>
      </c>
      <c r="J5" s="1">
        <f t="shared" si="7"/>
        <v>2799.1590543485054</v>
      </c>
      <c r="K5" s="1">
        <f t="shared" si="8"/>
        <v>3053.628059289279</v>
      </c>
      <c r="L5" s="1">
        <f t="shared" si="9"/>
        <v>3308.0970642300522</v>
      </c>
      <c r="M5" s="1">
        <f t="shared" si="10"/>
        <v>3562.5660691708254</v>
      </c>
    </row>
    <row r="6" spans="1:13" x14ac:dyDescent="0.25">
      <c r="A6" s="4">
        <v>20</v>
      </c>
      <c r="B6" s="7">
        <v>942</v>
      </c>
      <c r="C6" s="1">
        <f t="shared" si="0"/>
        <v>1256.6370614359173</v>
      </c>
      <c r="D6" s="1">
        <f t="shared" si="1"/>
        <v>1570.7963267948967</v>
      </c>
      <c r="E6" s="1">
        <f t="shared" si="2"/>
        <v>1884.9555921538758</v>
      </c>
      <c r="F6" s="1">
        <f t="shared" si="3"/>
        <v>2199.1148575128555</v>
      </c>
      <c r="G6" s="1">
        <f t="shared" si="4"/>
        <v>2513.2741228718346</v>
      </c>
      <c r="H6" s="1">
        <f t="shared" si="5"/>
        <v>2827.4333882308138</v>
      </c>
      <c r="I6" s="1">
        <f t="shared" si="6"/>
        <v>3141.5926535897934</v>
      </c>
      <c r="J6" s="1">
        <f t="shared" si="7"/>
        <v>3455.7519189487725</v>
      </c>
      <c r="K6" s="1">
        <f t="shared" si="8"/>
        <v>3769.9111843077517</v>
      </c>
      <c r="L6" s="1">
        <f t="shared" si="9"/>
        <v>4084.0704496667313</v>
      </c>
      <c r="M6" s="1">
        <f t="shared" si="10"/>
        <v>4398.2297150257109</v>
      </c>
    </row>
    <row r="7" spans="1:13" x14ac:dyDescent="0.25">
      <c r="A7" s="4">
        <v>22</v>
      </c>
      <c r="B7" s="7">
        <v>1140</v>
      </c>
      <c r="C7" s="1">
        <f t="shared" si="0"/>
        <v>1520.5308443374599</v>
      </c>
      <c r="D7" s="1">
        <f t="shared" si="1"/>
        <v>1900.6635554218249</v>
      </c>
      <c r="E7" s="1">
        <f t="shared" si="2"/>
        <v>2280.79626650619</v>
      </c>
      <c r="F7" s="1">
        <f t="shared" si="3"/>
        <v>2660.928977590555</v>
      </c>
      <c r="G7" s="1">
        <f t="shared" si="4"/>
        <v>3041.0616886749199</v>
      </c>
      <c r="H7" s="1">
        <f t="shared" si="5"/>
        <v>3421.1943997592848</v>
      </c>
      <c r="I7" s="1">
        <f t="shared" si="6"/>
        <v>3801.3271108436497</v>
      </c>
      <c r="J7" s="1">
        <f t="shared" si="7"/>
        <v>4181.4598219280151</v>
      </c>
      <c r="K7" s="1">
        <f t="shared" si="8"/>
        <v>4561.59253301238</v>
      </c>
      <c r="L7" s="1">
        <f t="shared" si="9"/>
        <v>4941.725244096745</v>
      </c>
      <c r="M7" s="1">
        <f t="shared" si="10"/>
        <v>5321.8579551811099</v>
      </c>
    </row>
    <row r="8" spans="1:13" x14ac:dyDescent="0.25">
      <c r="A8" s="4">
        <v>24</v>
      </c>
      <c r="B8" s="7">
        <v>1357</v>
      </c>
      <c r="C8" s="1">
        <f t="shared" si="0"/>
        <v>1809.5573684677208</v>
      </c>
      <c r="D8" s="1">
        <f t="shared" si="1"/>
        <v>2261.9467105846511</v>
      </c>
      <c r="E8" s="1">
        <f t="shared" si="2"/>
        <v>2714.3360527015811</v>
      </c>
      <c r="F8" s="1">
        <f t="shared" si="3"/>
        <v>3166.7253948185116</v>
      </c>
      <c r="G8" s="1">
        <f t="shared" si="4"/>
        <v>3619.1147369354417</v>
      </c>
      <c r="H8" s="1">
        <f t="shared" si="5"/>
        <v>4071.5040790523717</v>
      </c>
      <c r="I8" s="1">
        <f t="shared" si="6"/>
        <v>4523.8934211693022</v>
      </c>
      <c r="J8" s="1">
        <f t="shared" si="7"/>
        <v>4976.2827632862327</v>
      </c>
      <c r="K8" s="1">
        <f t="shared" si="8"/>
        <v>5428.6721054031623</v>
      </c>
      <c r="L8" s="1">
        <f t="shared" si="9"/>
        <v>5881.0614475200928</v>
      </c>
      <c r="M8" s="1">
        <f t="shared" si="10"/>
        <v>6333.4507896370233</v>
      </c>
    </row>
    <row r="9" spans="1:13" x14ac:dyDescent="0.25">
      <c r="A9" s="4">
        <v>26</v>
      </c>
      <c r="B9" s="7">
        <v>1593</v>
      </c>
      <c r="C9" s="1">
        <f t="shared" si="0"/>
        <v>2123.7166338267002</v>
      </c>
      <c r="D9" s="1">
        <f t="shared" si="1"/>
        <v>2654.6457922833752</v>
      </c>
      <c r="E9" s="1">
        <f t="shared" si="2"/>
        <v>3185.5749507400506</v>
      </c>
      <c r="F9" s="1">
        <f t="shared" si="3"/>
        <v>3716.5041091967255</v>
      </c>
      <c r="G9" s="1">
        <f t="shared" si="4"/>
        <v>4247.4332676534004</v>
      </c>
      <c r="H9" s="1">
        <f t="shared" si="5"/>
        <v>4778.3624261100758</v>
      </c>
      <c r="I9" s="1">
        <f t="shared" si="6"/>
        <v>5309.2915845667503</v>
      </c>
      <c r="J9" s="1">
        <f t="shared" si="7"/>
        <v>5840.2207430234257</v>
      </c>
      <c r="K9" s="1">
        <f t="shared" si="8"/>
        <v>6371.1499014801011</v>
      </c>
      <c r="L9" s="1">
        <f t="shared" si="9"/>
        <v>6902.0790599367756</v>
      </c>
      <c r="M9" s="1">
        <f t="shared" si="10"/>
        <v>7433.008218393451</v>
      </c>
    </row>
    <row r="10" spans="1:13" x14ac:dyDescent="0.25">
      <c r="A10" s="4">
        <v>28</v>
      </c>
      <c r="B10" s="7">
        <v>1847</v>
      </c>
      <c r="C10" s="1">
        <f t="shared" si="0"/>
        <v>2463.0086404143976</v>
      </c>
      <c r="D10" s="1">
        <f t="shared" si="1"/>
        <v>3078.7608005179973</v>
      </c>
      <c r="E10" s="1">
        <f t="shared" si="2"/>
        <v>3694.5129606215964</v>
      </c>
      <c r="F10" s="1">
        <f t="shared" si="3"/>
        <v>4310.2651207251956</v>
      </c>
      <c r="G10" s="1">
        <f t="shared" si="4"/>
        <v>4926.0172808287953</v>
      </c>
      <c r="H10" s="1">
        <f t="shared" si="5"/>
        <v>5541.7694409323949</v>
      </c>
      <c r="I10" s="1">
        <f t="shared" si="6"/>
        <v>6157.5216010359945</v>
      </c>
      <c r="J10" s="1">
        <f t="shared" si="7"/>
        <v>6773.2737611395933</v>
      </c>
      <c r="K10" s="1">
        <f t="shared" si="8"/>
        <v>7389.0259212431929</v>
      </c>
      <c r="L10" s="1">
        <f t="shared" si="9"/>
        <v>8004.7780813467925</v>
      </c>
      <c r="M10" s="1">
        <f t="shared" si="10"/>
        <v>8620.5302414503913</v>
      </c>
    </row>
    <row r="11" spans="1:13" x14ac:dyDescent="0.25">
      <c r="A11" s="4">
        <v>30</v>
      </c>
      <c r="B11" s="7">
        <v>2121</v>
      </c>
      <c r="C11" s="1">
        <f t="shared" si="0"/>
        <v>2827.4333882308138</v>
      </c>
      <c r="D11" s="1">
        <f t="shared" si="1"/>
        <v>3534.291735288517</v>
      </c>
      <c r="E11" s="1">
        <f t="shared" si="2"/>
        <v>4241.1500823462211</v>
      </c>
      <c r="F11" s="1">
        <f t="shared" si="3"/>
        <v>4948.0084294039243</v>
      </c>
      <c r="G11" s="1">
        <f t="shared" si="4"/>
        <v>5654.8667764616275</v>
      </c>
      <c r="H11" s="1">
        <f t="shared" si="5"/>
        <v>6361.7251235193307</v>
      </c>
      <c r="I11" s="1">
        <f t="shared" si="6"/>
        <v>7068.5834705770339</v>
      </c>
      <c r="J11" s="1">
        <f t="shared" si="7"/>
        <v>7775.4418176347381</v>
      </c>
      <c r="K11" s="1">
        <f t="shared" si="8"/>
        <v>8482.3001646924422</v>
      </c>
      <c r="L11" s="1">
        <f t="shared" si="9"/>
        <v>9189.1585117501454</v>
      </c>
      <c r="M11" s="1">
        <f t="shared" si="10"/>
        <v>9896.0168588078486</v>
      </c>
    </row>
    <row r="12" spans="1:13" x14ac:dyDescent="0.25">
      <c r="A12" s="4">
        <v>32</v>
      </c>
      <c r="B12" s="7">
        <v>2413</v>
      </c>
      <c r="C12" s="1">
        <f t="shared" si="0"/>
        <v>3216.9908772759482</v>
      </c>
      <c r="D12" s="1">
        <f t="shared" si="1"/>
        <v>4021.2385965949352</v>
      </c>
      <c r="E12" s="1">
        <f t="shared" si="2"/>
        <v>4825.4863159139222</v>
      </c>
      <c r="F12" s="1">
        <f t="shared" si="3"/>
        <v>5629.7340352329093</v>
      </c>
      <c r="G12" s="1">
        <f t="shared" si="4"/>
        <v>6433.9817545518963</v>
      </c>
      <c r="H12" s="1">
        <f t="shared" si="5"/>
        <v>7238.2294738708833</v>
      </c>
      <c r="I12" s="1">
        <f t="shared" si="6"/>
        <v>8042.4771931898704</v>
      </c>
      <c r="J12" s="1">
        <f t="shared" si="7"/>
        <v>8846.7249125088565</v>
      </c>
      <c r="K12" s="1">
        <f t="shared" si="8"/>
        <v>9650.9726318278445</v>
      </c>
      <c r="L12" s="1">
        <f t="shared" si="9"/>
        <v>10455.220351146832</v>
      </c>
      <c r="M12" s="1">
        <f t="shared" si="10"/>
        <v>11259.468070465819</v>
      </c>
    </row>
    <row r="13" spans="1:13" ht="15.75" thickBot="1" x14ac:dyDescent="0.3">
      <c r="A13" s="5">
        <v>40</v>
      </c>
      <c r="B13" s="8">
        <v>3770</v>
      </c>
      <c r="C13" s="2">
        <f t="shared" si="0"/>
        <v>5026.5482457436692</v>
      </c>
      <c r="D13" s="2">
        <f t="shared" si="1"/>
        <v>6283.1853071795867</v>
      </c>
      <c r="E13" s="2">
        <f t="shared" si="2"/>
        <v>7539.8223686155034</v>
      </c>
      <c r="F13" s="2">
        <f t="shared" si="3"/>
        <v>8796.4594300514218</v>
      </c>
      <c r="G13" s="2">
        <f t="shared" si="4"/>
        <v>10053.096491487338</v>
      </c>
      <c r="H13" s="2">
        <f t="shared" si="5"/>
        <v>11309.733552923255</v>
      </c>
      <c r="I13" s="2">
        <f t="shared" si="6"/>
        <v>12566.370614359173</v>
      </c>
      <c r="J13" s="2">
        <f t="shared" si="7"/>
        <v>13823.00767579509</v>
      </c>
      <c r="K13" s="2">
        <f t="shared" si="8"/>
        <v>15079.644737231007</v>
      </c>
      <c r="L13" s="2">
        <f t="shared" si="9"/>
        <v>16336.281798666925</v>
      </c>
      <c r="M13" s="2">
        <f t="shared" si="10"/>
        <v>17592.918860102844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8DAE7-779E-42E9-A08E-C9C0BE5A37EB}">
  <dimension ref="A1:M13"/>
  <sheetViews>
    <sheetView tabSelected="1" workbookViewId="0">
      <selection activeCell="O14" sqref="O14"/>
    </sheetView>
  </sheetViews>
  <sheetFormatPr defaultRowHeight="15" x14ac:dyDescent="0.25"/>
  <sheetData>
    <row r="1" spans="1:13" ht="16.5" thickBot="1" x14ac:dyDescent="0.3">
      <c r="A1" s="6" t="s">
        <v>0</v>
      </c>
      <c r="B1" s="11">
        <v>3</v>
      </c>
      <c r="C1" s="9">
        <v>4</v>
      </c>
      <c r="D1" s="3">
        <v>5</v>
      </c>
      <c r="E1" s="3">
        <v>6</v>
      </c>
      <c r="F1" s="3">
        <v>7</v>
      </c>
      <c r="G1" s="3">
        <v>8</v>
      </c>
      <c r="H1" s="3">
        <v>9</v>
      </c>
      <c r="I1" s="3">
        <v>10</v>
      </c>
      <c r="J1" s="3">
        <v>11</v>
      </c>
      <c r="K1" s="3">
        <v>12</v>
      </c>
      <c r="L1" s="3">
        <v>13</v>
      </c>
      <c r="M1" s="3">
        <v>14</v>
      </c>
    </row>
    <row r="2" spans="1:13" x14ac:dyDescent="0.25">
      <c r="A2" s="4">
        <v>12</v>
      </c>
      <c r="B2" s="10">
        <v>339</v>
      </c>
      <c r="C2" s="1">
        <v>452</v>
      </c>
      <c r="D2" s="1">
        <v>565</v>
      </c>
      <c r="E2" s="1">
        <v>679</v>
      </c>
      <c r="F2" s="1">
        <v>792</v>
      </c>
      <c r="G2" s="1">
        <v>905</v>
      </c>
      <c r="H2" s="1">
        <v>1018</v>
      </c>
      <c r="I2" s="1">
        <v>1131</v>
      </c>
      <c r="J2" s="1">
        <v>1244</v>
      </c>
      <c r="K2" s="1">
        <v>1357</v>
      </c>
      <c r="L2" s="1">
        <v>1470</v>
      </c>
      <c r="M2" s="1">
        <v>0</v>
      </c>
    </row>
    <row r="3" spans="1:13" x14ac:dyDescent="0.25">
      <c r="A3" s="4">
        <v>14</v>
      </c>
      <c r="B3" s="7">
        <v>462</v>
      </c>
      <c r="C3" s="1">
        <v>616</v>
      </c>
      <c r="D3" s="1">
        <v>770</v>
      </c>
      <c r="E3" s="1">
        <v>924</v>
      </c>
      <c r="F3" s="1">
        <v>1078</v>
      </c>
      <c r="G3" s="1">
        <v>1231</v>
      </c>
      <c r="H3" s="1">
        <v>1385</v>
      </c>
      <c r="I3" s="1">
        <v>1539</v>
      </c>
      <c r="J3" s="1">
        <v>1693</v>
      </c>
      <c r="K3" s="1">
        <v>1847</v>
      </c>
      <c r="L3" s="1">
        <v>0</v>
      </c>
      <c r="M3" s="1">
        <v>0</v>
      </c>
    </row>
    <row r="4" spans="1:13" x14ac:dyDescent="0.25">
      <c r="A4" s="4">
        <v>16</v>
      </c>
      <c r="B4" s="7">
        <v>603</v>
      </c>
      <c r="C4" s="1">
        <v>804</v>
      </c>
      <c r="D4" s="1">
        <v>1005</v>
      </c>
      <c r="E4" s="1">
        <v>1206</v>
      </c>
      <c r="F4" s="1">
        <v>1407</v>
      </c>
      <c r="G4" s="1">
        <v>1608</v>
      </c>
      <c r="H4" s="1">
        <v>1810</v>
      </c>
      <c r="I4" s="1">
        <v>2011</v>
      </c>
      <c r="J4" s="1">
        <v>2212</v>
      </c>
      <c r="K4" s="1">
        <v>2413</v>
      </c>
      <c r="L4" s="1">
        <v>0</v>
      </c>
      <c r="M4" s="1">
        <v>0</v>
      </c>
    </row>
    <row r="5" spans="1:13" x14ac:dyDescent="0.25">
      <c r="A5" s="4">
        <v>18</v>
      </c>
      <c r="B5" s="7">
        <v>763</v>
      </c>
      <c r="C5" s="1">
        <v>1018</v>
      </c>
      <c r="D5" s="1">
        <v>1272</v>
      </c>
      <c r="E5" s="1">
        <v>1527</v>
      </c>
      <c r="F5" s="1">
        <v>1781</v>
      </c>
      <c r="G5" s="1">
        <v>2036</v>
      </c>
      <c r="H5" s="1">
        <v>2290</v>
      </c>
      <c r="I5" s="1">
        <v>2545</v>
      </c>
      <c r="J5" s="1">
        <v>2799</v>
      </c>
      <c r="K5" s="1">
        <v>0</v>
      </c>
      <c r="L5" s="1">
        <v>0</v>
      </c>
      <c r="M5" s="1">
        <v>0</v>
      </c>
    </row>
    <row r="6" spans="1:13" x14ac:dyDescent="0.25">
      <c r="A6" s="4">
        <v>20</v>
      </c>
      <c r="B6" s="7">
        <v>942</v>
      </c>
      <c r="C6" s="1">
        <v>1257</v>
      </c>
      <c r="D6" s="1">
        <v>1571</v>
      </c>
      <c r="E6" s="1">
        <v>1885</v>
      </c>
      <c r="F6" s="1">
        <v>2199</v>
      </c>
      <c r="G6" s="1">
        <v>2513</v>
      </c>
      <c r="H6" s="1">
        <v>2827</v>
      </c>
      <c r="I6" s="1">
        <v>3142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4">
        <v>22</v>
      </c>
      <c r="B7" s="7">
        <v>1140</v>
      </c>
      <c r="C7" s="1">
        <v>1520</v>
      </c>
      <c r="D7" s="1">
        <v>1901</v>
      </c>
      <c r="E7" s="1">
        <v>2281</v>
      </c>
      <c r="F7" s="1">
        <v>2661</v>
      </c>
      <c r="G7" s="1">
        <v>3041</v>
      </c>
      <c r="H7" s="1">
        <v>3421</v>
      </c>
      <c r="I7" s="1">
        <v>3801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s="4">
        <v>24</v>
      </c>
      <c r="B8" s="7">
        <v>1357</v>
      </c>
      <c r="C8" s="1">
        <v>1810</v>
      </c>
      <c r="D8" s="1">
        <v>2262</v>
      </c>
      <c r="E8" s="1">
        <v>2714</v>
      </c>
      <c r="F8" s="1">
        <v>3167</v>
      </c>
      <c r="G8" s="1">
        <v>3619</v>
      </c>
      <c r="H8" s="1">
        <v>4071</v>
      </c>
      <c r="I8" s="1">
        <v>4524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4">
        <v>26</v>
      </c>
      <c r="B9" s="7">
        <v>1593</v>
      </c>
      <c r="C9" s="1">
        <v>2124</v>
      </c>
      <c r="D9" s="1">
        <v>2655</v>
      </c>
      <c r="E9" s="1">
        <v>3185</v>
      </c>
      <c r="F9" s="1">
        <v>3716</v>
      </c>
      <c r="G9" s="1">
        <v>4247</v>
      </c>
      <c r="H9" s="1">
        <v>4778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4">
        <v>28</v>
      </c>
      <c r="B10" s="7">
        <v>1847</v>
      </c>
      <c r="C10" s="1">
        <v>2463</v>
      </c>
      <c r="D10" s="1">
        <v>3079</v>
      </c>
      <c r="E10" s="1">
        <v>3695</v>
      </c>
      <c r="F10" s="1">
        <v>4310</v>
      </c>
      <c r="G10" s="1">
        <v>4926</v>
      </c>
      <c r="H10" s="1">
        <v>5542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4">
        <v>30</v>
      </c>
      <c r="B11" s="7">
        <v>2121</v>
      </c>
      <c r="C11" s="1">
        <v>2827</v>
      </c>
      <c r="D11" s="1">
        <v>3534</v>
      </c>
      <c r="E11" s="1">
        <v>4241</v>
      </c>
      <c r="F11" s="1">
        <v>4948</v>
      </c>
      <c r="G11" s="1">
        <v>5655</v>
      </c>
      <c r="H11" s="1">
        <v>6263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4">
        <v>32</v>
      </c>
      <c r="B12" s="7">
        <v>2413</v>
      </c>
      <c r="C12" s="1">
        <v>3217</v>
      </c>
      <c r="D12" s="1">
        <v>4021</v>
      </c>
      <c r="E12" s="1">
        <v>4825</v>
      </c>
      <c r="F12" s="1">
        <v>5630</v>
      </c>
      <c r="G12" s="1">
        <v>6434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3" ht="15.75" thickBot="1" x14ac:dyDescent="0.3">
      <c r="A13" s="5">
        <v>40</v>
      </c>
      <c r="B13" s="7">
        <v>3770</v>
      </c>
      <c r="C13" s="1">
        <v>5026</v>
      </c>
      <c r="D13" s="1">
        <v>6283</v>
      </c>
      <c r="E13" s="1">
        <v>7540</v>
      </c>
      <c r="F13" s="1">
        <v>8796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C423F-B785-4C68-B85A-57611B669D48}">
  <dimension ref="A1:M13"/>
  <sheetViews>
    <sheetView workbookViewId="0">
      <selection activeCell="D17" sqref="D17"/>
    </sheetView>
  </sheetViews>
  <sheetFormatPr defaultRowHeight="15" x14ac:dyDescent="0.25"/>
  <cols>
    <col min="3" max="6" width="9.28515625" bestFit="1" customWidth="1"/>
    <col min="7" max="13" width="9.5703125" bestFit="1" customWidth="1"/>
  </cols>
  <sheetData>
    <row r="1" spans="1:13" ht="15.75" customHeight="1" thickBot="1" x14ac:dyDescent="0.3">
      <c r="A1" s="6" t="s">
        <v>0</v>
      </c>
      <c r="B1" s="11">
        <v>3</v>
      </c>
      <c r="C1" s="9">
        <v>4</v>
      </c>
      <c r="D1" s="3">
        <v>5</v>
      </c>
      <c r="E1" s="3">
        <v>6</v>
      </c>
      <c r="F1" s="3">
        <v>7</v>
      </c>
      <c r="G1" s="3">
        <v>8</v>
      </c>
      <c r="H1" s="3">
        <v>9</v>
      </c>
      <c r="I1" s="3">
        <v>10</v>
      </c>
      <c r="J1" s="3">
        <v>11</v>
      </c>
      <c r="K1" s="3">
        <v>12</v>
      </c>
      <c r="L1" s="3">
        <v>13</v>
      </c>
      <c r="M1" s="3">
        <v>14</v>
      </c>
    </row>
    <row r="2" spans="1:13" x14ac:dyDescent="0.25">
      <c r="A2" s="4">
        <v>12</v>
      </c>
      <c r="B2" s="10">
        <v>339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4">
        <v>14</v>
      </c>
      <c r="B3" s="7">
        <v>462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4">
        <v>16</v>
      </c>
      <c r="B4" s="7">
        <v>603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s="4">
        <v>18</v>
      </c>
      <c r="B5" s="7">
        <v>763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 x14ac:dyDescent="0.25">
      <c r="A6" s="4">
        <v>20</v>
      </c>
      <c r="B6" s="7">
        <v>942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4">
        <v>22</v>
      </c>
      <c r="B7" s="7">
        <v>1140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s="4">
        <v>24</v>
      </c>
      <c r="B8" s="7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4">
        <v>26</v>
      </c>
      <c r="B9" s="7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4">
        <v>28</v>
      </c>
      <c r="B10" s="7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4">
        <v>30</v>
      </c>
      <c r="B11" s="7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4">
        <v>32</v>
      </c>
      <c r="B12" s="7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3" ht="15.75" thickBot="1" x14ac:dyDescent="0.3">
      <c r="A13" s="5">
        <v>40</v>
      </c>
      <c r="B13" s="7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03B23-A4BA-4FD0-92BE-A3ACFC426C03}">
  <dimension ref="A1:M13"/>
  <sheetViews>
    <sheetView workbookViewId="0">
      <selection activeCell="E10" sqref="E10"/>
    </sheetView>
  </sheetViews>
  <sheetFormatPr defaultRowHeight="15" x14ac:dyDescent="0.25"/>
  <sheetData>
    <row r="1" spans="1:13" ht="16.5" thickBot="1" x14ac:dyDescent="0.3">
      <c r="A1" s="6" t="s">
        <v>0</v>
      </c>
      <c r="B1" s="11">
        <v>3</v>
      </c>
      <c r="C1" s="9">
        <v>4</v>
      </c>
      <c r="D1" s="3">
        <v>5</v>
      </c>
      <c r="E1" s="3">
        <v>6</v>
      </c>
      <c r="F1" s="3">
        <v>7</v>
      </c>
      <c r="G1" s="3">
        <v>8</v>
      </c>
      <c r="H1" s="3">
        <v>9</v>
      </c>
      <c r="I1" s="3">
        <v>10</v>
      </c>
      <c r="J1" s="3">
        <v>11</v>
      </c>
      <c r="K1" s="3">
        <v>12</v>
      </c>
      <c r="L1" s="3">
        <v>13</v>
      </c>
      <c r="M1" s="3">
        <v>14</v>
      </c>
    </row>
    <row r="2" spans="1:13" x14ac:dyDescent="0.25">
      <c r="A2" s="4">
        <v>12</v>
      </c>
      <c r="B2" s="10">
        <v>339</v>
      </c>
      <c r="C2" s="1">
        <v>452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4">
        <v>14</v>
      </c>
      <c r="B3" s="7">
        <v>462</v>
      </c>
      <c r="C3" s="1">
        <v>616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4">
        <v>16</v>
      </c>
      <c r="B4" s="7">
        <v>603</v>
      </c>
      <c r="C4" s="1">
        <v>804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s="4">
        <v>18</v>
      </c>
      <c r="B5" s="7">
        <v>763</v>
      </c>
      <c r="C5" s="1">
        <v>1018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 x14ac:dyDescent="0.25">
      <c r="A6" s="4">
        <v>20</v>
      </c>
      <c r="B6" s="7">
        <v>942</v>
      </c>
      <c r="C6" s="1">
        <v>1257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4">
        <v>22</v>
      </c>
      <c r="B7" s="7">
        <v>1140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s="4">
        <v>24</v>
      </c>
      <c r="B8" s="7">
        <v>1357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4">
        <v>26</v>
      </c>
      <c r="B9" s="7">
        <v>1593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4">
        <v>28</v>
      </c>
      <c r="B10" s="7">
        <v>1847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4">
        <v>30</v>
      </c>
      <c r="B11" s="7">
        <v>2121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4">
        <v>32</v>
      </c>
      <c r="B12" s="7">
        <v>2413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3" ht="15.75" thickBot="1" x14ac:dyDescent="0.3">
      <c r="A13" s="5">
        <v>40</v>
      </c>
      <c r="B13" s="7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82DC-2AB8-4789-88C2-C87566BE9058}">
  <dimension ref="A1:M13"/>
  <sheetViews>
    <sheetView workbookViewId="0">
      <selection activeCell="F14" sqref="F14"/>
    </sheetView>
  </sheetViews>
  <sheetFormatPr defaultRowHeight="15" x14ac:dyDescent="0.25"/>
  <sheetData>
    <row r="1" spans="1:13" ht="16.5" thickBot="1" x14ac:dyDescent="0.3">
      <c r="A1" s="6" t="s">
        <v>0</v>
      </c>
      <c r="B1" s="11">
        <v>3</v>
      </c>
      <c r="C1" s="9">
        <v>4</v>
      </c>
      <c r="D1" s="3">
        <v>5</v>
      </c>
      <c r="E1" s="3">
        <v>6</v>
      </c>
      <c r="F1" s="3">
        <v>7</v>
      </c>
      <c r="G1" s="3">
        <v>8</v>
      </c>
      <c r="H1" s="3">
        <v>9</v>
      </c>
      <c r="I1" s="3">
        <v>10</v>
      </c>
      <c r="J1" s="3">
        <v>11</v>
      </c>
      <c r="K1" s="3">
        <v>12</v>
      </c>
      <c r="L1" s="3">
        <v>13</v>
      </c>
      <c r="M1" s="3">
        <v>14</v>
      </c>
    </row>
    <row r="2" spans="1:13" x14ac:dyDescent="0.25">
      <c r="A2" s="4">
        <v>12</v>
      </c>
      <c r="B2" s="10">
        <v>339</v>
      </c>
      <c r="C2" s="1">
        <v>452</v>
      </c>
      <c r="D2" s="1">
        <v>565</v>
      </c>
      <c r="E2" s="1">
        <v>679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4">
        <v>14</v>
      </c>
      <c r="B3" s="7">
        <v>462</v>
      </c>
      <c r="C3" s="1">
        <v>616</v>
      </c>
      <c r="D3" s="1">
        <v>770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4">
        <v>16</v>
      </c>
      <c r="B4" s="7">
        <v>603</v>
      </c>
      <c r="C4" s="1">
        <v>804</v>
      </c>
      <c r="D4" s="1">
        <v>1005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s="4">
        <v>18</v>
      </c>
      <c r="B5" s="7">
        <v>763</v>
      </c>
      <c r="C5" s="1">
        <v>1018</v>
      </c>
      <c r="D5" s="1">
        <v>1272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 x14ac:dyDescent="0.25">
      <c r="A6" s="4">
        <v>20</v>
      </c>
      <c r="B6" s="7">
        <v>942</v>
      </c>
      <c r="C6" s="1">
        <v>1257</v>
      </c>
      <c r="D6" s="1">
        <v>1571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4">
        <v>22</v>
      </c>
      <c r="B7" s="7">
        <v>1140</v>
      </c>
      <c r="C7" s="1">
        <v>1520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s="4">
        <v>24</v>
      </c>
      <c r="B8" s="7">
        <v>1357</v>
      </c>
      <c r="C8" s="1">
        <v>1810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4">
        <v>26</v>
      </c>
      <c r="B9" s="7">
        <v>1593</v>
      </c>
      <c r="C9" s="1">
        <v>2124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4">
        <v>28</v>
      </c>
      <c r="B10" s="7">
        <v>1847</v>
      </c>
      <c r="C10" s="1">
        <v>2463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4">
        <v>30</v>
      </c>
      <c r="B11" s="7">
        <v>2121</v>
      </c>
      <c r="C11" s="1">
        <v>2827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4">
        <v>32</v>
      </c>
      <c r="B12" s="7">
        <v>2413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3" ht="15.75" thickBot="1" x14ac:dyDescent="0.3">
      <c r="A13" s="5">
        <v>40</v>
      </c>
      <c r="B13" s="7">
        <v>3770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7F7E3-9EC2-442C-9DFC-9A521C24E9FB}">
  <dimension ref="A1:M13"/>
  <sheetViews>
    <sheetView workbookViewId="0">
      <selection activeCell="F9" sqref="F9"/>
    </sheetView>
  </sheetViews>
  <sheetFormatPr defaultRowHeight="15" x14ac:dyDescent="0.25"/>
  <sheetData>
    <row r="1" spans="1:13" ht="16.5" thickBot="1" x14ac:dyDescent="0.3">
      <c r="A1" s="6" t="s">
        <v>0</v>
      </c>
      <c r="B1" s="11">
        <v>3</v>
      </c>
      <c r="C1" s="9">
        <v>4</v>
      </c>
      <c r="D1" s="3">
        <v>5</v>
      </c>
      <c r="E1" s="3">
        <v>6</v>
      </c>
      <c r="F1" s="3">
        <v>7</v>
      </c>
      <c r="G1" s="3">
        <v>8</v>
      </c>
      <c r="H1" s="3">
        <v>9</v>
      </c>
      <c r="I1" s="3">
        <v>10</v>
      </c>
      <c r="J1" s="3">
        <v>11</v>
      </c>
      <c r="K1" s="3">
        <v>12</v>
      </c>
      <c r="L1" s="3">
        <v>13</v>
      </c>
      <c r="M1" s="3">
        <v>14</v>
      </c>
    </row>
    <row r="2" spans="1:13" x14ac:dyDescent="0.25">
      <c r="A2" s="4">
        <v>12</v>
      </c>
      <c r="B2" s="10">
        <v>339</v>
      </c>
      <c r="C2" s="1">
        <v>452</v>
      </c>
      <c r="D2" s="1">
        <v>565</v>
      </c>
      <c r="E2" s="1">
        <v>679</v>
      </c>
      <c r="F2" s="1">
        <v>792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4">
        <v>14</v>
      </c>
      <c r="B3" s="7">
        <v>462</v>
      </c>
      <c r="C3" s="1">
        <v>616</v>
      </c>
      <c r="D3" s="1">
        <v>770</v>
      </c>
      <c r="E3" s="1">
        <v>924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4">
        <v>16</v>
      </c>
      <c r="B4" s="7">
        <v>603</v>
      </c>
      <c r="C4" s="1">
        <v>804</v>
      </c>
      <c r="D4" s="1">
        <v>1005</v>
      </c>
      <c r="E4" s="1">
        <v>1206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s="4">
        <v>18</v>
      </c>
      <c r="B5" s="7">
        <v>763</v>
      </c>
      <c r="C5" s="1">
        <v>1018</v>
      </c>
      <c r="D5" s="1">
        <v>1272</v>
      </c>
      <c r="E5" s="1">
        <v>1527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 x14ac:dyDescent="0.25">
      <c r="A6" s="4">
        <v>20</v>
      </c>
      <c r="B6" s="7">
        <v>942</v>
      </c>
      <c r="C6" s="1">
        <v>1257</v>
      </c>
      <c r="D6" s="1">
        <v>1571</v>
      </c>
      <c r="E6" s="1">
        <v>1885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4">
        <v>22</v>
      </c>
      <c r="B7" s="7">
        <v>1140</v>
      </c>
      <c r="C7" s="1">
        <v>1520</v>
      </c>
      <c r="D7" s="1">
        <v>1901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s="4">
        <v>24</v>
      </c>
      <c r="B8" s="7">
        <v>1357</v>
      </c>
      <c r="C8" s="1">
        <v>1810</v>
      </c>
      <c r="D8" s="1">
        <v>2262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4">
        <v>26</v>
      </c>
      <c r="B9" s="7">
        <v>1593</v>
      </c>
      <c r="C9" s="1">
        <v>2124</v>
      </c>
      <c r="D9" s="1">
        <v>2655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4">
        <v>28</v>
      </c>
      <c r="B10" s="7">
        <v>1847</v>
      </c>
      <c r="C10" s="1">
        <v>2463</v>
      </c>
      <c r="D10" s="1">
        <v>3079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4">
        <v>30</v>
      </c>
      <c r="B11" s="7">
        <v>2121</v>
      </c>
      <c r="C11" s="1">
        <v>2827</v>
      </c>
      <c r="D11" s="1">
        <v>3534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4">
        <v>32</v>
      </c>
      <c r="B12" s="7">
        <v>2413</v>
      </c>
      <c r="C12" s="1">
        <v>3217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3" ht="15.75" thickBot="1" x14ac:dyDescent="0.3">
      <c r="A13" s="5">
        <v>40</v>
      </c>
      <c r="B13" s="7">
        <v>3770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FD9D5-867C-4954-BAC0-9DE66AF081C5}">
  <dimension ref="A1:M13"/>
  <sheetViews>
    <sheetView workbookViewId="0">
      <selection activeCell="J14" sqref="J14"/>
    </sheetView>
  </sheetViews>
  <sheetFormatPr defaultRowHeight="15" x14ac:dyDescent="0.25"/>
  <sheetData>
    <row r="1" spans="1:13" ht="16.5" thickBot="1" x14ac:dyDescent="0.3">
      <c r="A1" s="6" t="s">
        <v>0</v>
      </c>
      <c r="B1" s="11">
        <v>3</v>
      </c>
      <c r="C1" s="9">
        <v>4</v>
      </c>
      <c r="D1" s="3">
        <v>5</v>
      </c>
      <c r="E1" s="3">
        <v>6</v>
      </c>
      <c r="F1" s="3">
        <v>7</v>
      </c>
      <c r="G1" s="3">
        <v>8</v>
      </c>
      <c r="H1" s="3">
        <v>9</v>
      </c>
      <c r="I1" s="3">
        <v>10</v>
      </c>
      <c r="J1" s="3">
        <v>11</v>
      </c>
      <c r="K1" s="3">
        <v>12</v>
      </c>
      <c r="L1" s="3">
        <v>13</v>
      </c>
      <c r="M1" s="3">
        <v>14</v>
      </c>
    </row>
    <row r="2" spans="1:13" x14ac:dyDescent="0.25">
      <c r="A2" s="4">
        <v>12</v>
      </c>
      <c r="B2" s="10">
        <v>339</v>
      </c>
      <c r="C2" s="1">
        <v>452</v>
      </c>
      <c r="D2" s="1">
        <v>565</v>
      </c>
      <c r="E2" s="1">
        <v>679</v>
      </c>
      <c r="F2" s="1">
        <v>792</v>
      </c>
      <c r="G2" s="1">
        <v>905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4">
        <v>14</v>
      </c>
      <c r="B3" s="7">
        <v>462</v>
      </c>
      <c r="C3" s="1">
        <v>616</v>
      </c>
      <c r="D3" s="1">
        <v>770</v>
      </c>
      <c r="E3" s="1">
        <v>924</v>
      </c>
      <c r="F3" s="1">
        <v>1078</v>
      </c>
      <c r="G3" s="1">
        <v>1231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4">
        <v>16</v>
      </c>
      <c r="B4" s="7">
        <v>603</v>
      </c>
      <c r="C4" s="1">
        <v>804</v>
      </c>
      <c r="D4" s="1">
        <v>1005</v>
      </c>
      <c r="E4" s="1">
        <v>1206</v>
      </c>
      <c r="F4" s="1">
        <v>1407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s="4">
        <v>18</v>
      </c>
      <c r="B5" s="7">
        <v>763</v>
      </c>
      <c r="C5" s="1">
        <v>1018</v>
      </c>
      <c r="D5" s="1">
        <v>1272</v>
      </c>
      <c r="E5" s="1">
        <v>1527</v>
      </c>
      <c r="F5" s="1">
        <v>1781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 x14ac:dyDescent="0.25">
      <c r="A6" s="4">
        <v>20</v>
      </c>
      <c r="B6" s="7">
        <v>942</v>
      </c>
      <c r="C6" s="1">
        <v>1257</v>
      </c>
      <c r="D6" s="1">
        <v>1571</v>
      </c>
      <c r="E6" s="1">
        <v>1885</v>
      </c>
      <c r="F6" s="1">
        <v>2199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4">
        <v>22</v>
      </c>
      <c r="B7" s="7">
        <v>1140</v>
      </c>
      <c r="C7" s="1">
        <v>1520</v>
      </c>
      <c r="D7" s="1">
        <v>1901</v>
      </c>
      <c r="E7" s="1">
        <v>2281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s="4">
        <v>24</v>
      </c>
      <c r="B8" s="7">
        <v>1357</v>
      </c>
      <c r="C8" s="1">
        <v>1810</v>
      </c>
      <c r="D8" s="1">
        <v>2262</v>
      </c>
      <c r="E8" s="1">
        <v>2714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4">
        <v>26</v>
      </c>
      <c r="B9" s="7">
        <v>1593</v>
      </c>
      <c r="C9" s="1">
        <v>2124</v>
      </c>
      <c r="D9" s="1">
        <v>2655</v>
      </c>
      <c r="E9" s="1">
        <v>3185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4">
        <v>28</v>
      </c>
      <c r="B10" s="7">
        <v>1847</v>
      </c>
      <c r="C10" s="1">
        <v>2463</v>
      </c>
      <c r="D10" s="1">
        <v>3079</v>
      </c>
      <c r="E10" s="1">
        <v>3695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4">
        <v>30</v>
      </c>
      <c r="B11" s="7">
        <v>2121</v>
      </c>
      <c r="C11" s="1">
        <v>2827</v>
      </c>
      <c r="D11" s="1">
        <v>3534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4">
        <v>32</v>
      </c>
      <c r="B12" s="7">
        <v>2413</v>
      </c>
      <c r="C12" s="1">
        <v>3217</v>
      </c>
      <c r="D12" s="1">
        <v>4021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3" ht="15.75" thickBot="1" x14ac:dyDescent="0.3">
      <c r="A13" s="5">
        <v>40</v>
      </c>
      <c r="B13" s="7">
        <v>3770</v>
      </c>
      <c r="C13" s="1">
        <v>5026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3540B-DFC6-46DB-999C-3BC9EE3CC4AB}">
  <dimension ref="A1:M13"/>
  <sheetViews>
    <sheetView workbookViewId="0">
      <selection activeCell="G16" sqref="G16"/>
    </sheetView>
  </sheetViews>
  <sheetFormatPr defaultRowHeight="15" x14ac:dyDescent="0.25"/>
  <sheetData>
    <row r="1" spans="1:13" ht="16.5" thickBot="1" x14ac:dyDescent="0.3">
      <c r="A1" s="6" t="s">
        <v>0</v>
      </c>
      <c r="B1" s="11">
        <v>3</v>
      </c>
      <c r="C1" s="9">
        <v>4</v>
      </c>
      <c r="D1" s="3">
        <v>5</v>
      </c>
      <c r="E1" s="3">
        <v>6</v>
      </c>
      <c r="F1" s="3">
        <v>7</v>
      </c>
      <c r="G1" s="3">
        <v>8</v>
      </c>
      <c r="H1" s="3">
        <v>9</v>
      </c>
      <c r="I1" s="3">
        <v>10</v>
      </c>
      <c r="J1" s="3">
        <v>11</v>
      </c>
      <c r="K1" s="3">
        <v>12</v>
      </c>
      <c r="L1" s="3">
        <v>13</v>
      </c>
      <c r="M1" s="3">
        <v>14</v>
      </c>
    </row>
    <row r="2" spans="1:13" x14ac:dyDescent="0.25">
      <c r="A2" s="4">
        <v>12</v>
      </c>
      <c r="B2" s="10">
        <v>339</v>
      </c>
      <c r="C2" s="1">
        <v>452</v>
      </c>
      <c r="D2" s="1">
        <v>565</v>
      </c>
      <c r="E2" s="1">
        <v>679</v>
      </c>
      <c r="F2" s="1">
        <v>792</v>
      </c>
      <c r="G2" s="1">
        <v>905</v>
      </c>
      <c r="H2" s="1">
        <v>1018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4">
        <v>14</v>
      </c>
      <c r="B3" s="7">
        <v>462</v>
      </c>
      <c r="C3" s="1">
        <v>616</v>
      </c>
      <c r="D3" s="1">
        <v>770</v>
      </c>
      <c r="E3" s="1">
        <v>924</v>
      </c>
      <c r="F3" s="1">
        <v>1078</v>
      </c>
      <c r="G3" s="1">
        <v>1231</v>
      </c>
      <c r="H3" s="1">
        <v>1385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4">
        <v>16</v>
      </c>
      <c r="B4" s="7">
        <v>603</v>
      </c>
      <c r="C4" s="1">
        <v>804</v>
      </c>
      <c r="D4" s="1">
        <v>1005</v>
      </c>
      <c r="E4" s="1">
        <v>1206</v>
      </c>
      <c r="F4" s="1">
        <v>1407</v>
      </c>
      <c r="G4" s="1">
        <v>1608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s="4">
        <v>18</v>
      </c>
      <c r="B5" s="7">
        <v>763</v>
      </c>
      <c r="C5" s="1">
        <v>1018</v>
      </c>
      <c r="D5" s="1">
        <v>1272</v>
      </c>
      <c r="E5" s="1">
        <v>1527</v>
      </c>
      <c r="F5" s="1">
        <v>1781</v>
      </c>
      <c r="G5" s="1">
        <v>2036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 x14ac:dyDescent="0.25">
      <c r="A6" s="4">
        <v>20</v>
      </c>
      <c r="B6" s="7">
        <v>942</v>
      </c>
      <c r="C6" s="1">
        <v>1257</v>
      </c>
      <c r="D6" s="1">
        <v>1571</v>
      </c>
      <c r="E6" s="1">
        <v>1885</v>
      </c>
      <c r="F6" s="1">
        <v>2199</v>
      </c>
      <c r="G6" s="1">
        <v>2513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4">
        <v>22</v>
      </c>
      <c r="B7" s="7">
        <v>1140</v>
      </c>
      <c r="C7" s="1">
        <v>1520</v>
      </c>
      <c r="D7" s="1">
        <v>1901</v>
      </c>
      <c r="E7" s="1">
        <v>2281</v>
      </c>
      <c r="F7" s="1">
        <v>2661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s="4">
        <v>24</v>
      </c>
      <c r="B8" s="7">
        <v>1357</v>
      </c>
      <c r="C8" s="1">
        <v>1810</v>
      </c>
      <c r="D8" s="1">
        <v>2262</v>
      </c>
      <c r="E8" s="1">
        <v>2714</v>
      </c>
      <c r="F8" s="1">
        <v>3167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4">
        <v>26</v>
      </c>
      <c r="B9" s="7">
        <v>1593</v>
      </c>
      <c r="C9" s="1">
        <v>2124</v>
      </c>
      <c r="D9" s="1">
        <v>2655</v>
      </c>
      <c r="E9" s="1">
        <v>3185</v>
      </c>
      <c r="F9" s="1">
        <v>3716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4">
        <v>28</v>
      </c>
      <c r="B10" s="7">
        <v>1847</v>
      </c>
      <c r="C10" s="1">
        <v>2463</v>
      </c>
      <c r="D10" s="1">
        <v>3079</v>
      </c>
      <c r="E10" s="1">
        <v>3695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4">
        <v>30</v>
      </c>
      <c r="B11" s="7">
        <v>2121</v>
      </c>
      <c r="C11" s="1">
        <v>2827</v>
      </c>
      <c r="D11" s="1">
        <v>3534</v>
      </c>
      <c r="E11" s="1">
        <v>4241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4">
        <v>32</v>
      </c>
      <c r="B12" s="7">
        <v>2413</v>
      </c>
      <c r="C12" s="1">
        <v>3217</v>
      </c>
      <c r="D12" s="1">
        <v>4021</v>
      </c>
      <c r="E12" s="1">
        <v>4825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3" ht="15.75" thickBot="1" x14ac:dyDescent="0.3">
      <c r="A13" s="5">
        <v>40</v>
      </c>
      <c r="B13" s="7">
        <v>3770</v>
      </c>
      <c r="C13" s="1">
        <v>5026</v>
      </c>
      <c r="D13" s="1">
        <v>6283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14110-D467-43B2-B542-2506C57E2214}">
  <dimension ref="A1:M13"/>
  <sheetViews>
    <sheetView workbookViewId="0">
      <selection activeCell="G12" sqref="G12"/>
    </sheetView>
  </sheetViews>
  <sheetFormatPr defaultRowHeight="15" x14ac:dyDescent="0.25"/>
  <sheetData>
    <row r="1" spans="1:13" ht="16.5" thickBot="1" x14ac:dyDescent="0.3">
      <c r="A1" s="6" t="s">
        <v>0</v>
      </c>
      <c r="B1" s="11">
        <v>3</v>
      </c>
      <c r="C1" s="9">
        <v>4</v>
      </c>
      <c r="D1" s="3">
        <v>5</v>
      </c>
      <c r="E1" s="3">
        <v>6</v>
      </c>
      <c r="F1" s="3">
        <v>7</v>
      </c>
      <c r="G1" s="3">
        <v>8</v>
      </c>
      <c r="H1" s="3">
        <v>9</v>
      </c>
      <c r="I1" s="3">
        <v>10</v>
      </c>
      <c r="J1" s="3">
        <v>11</v>
      </c>
      <c r="K1" s="3">
        <v>12</v>
      </c>
      <c r="L1" s="3">
        <v>13</v>
      </c>
      <c r="M1" s="3">
        <v>14</v>
      </c>
    </row>
    <row r="2" spans="1:13" x14ac:dyDescent="0.25">
      <c r="A2" s="4">
        <v>12</v>
      </c>
      <c r="B2" s="10">
        <v>339</v>
      </c>
      <c r="C2" s="1">
        <v>452</v>
      </c>
      <c r="D2" s="1">
        <v>565</v>
      </c>
      <c r="E2" s="1">
        <v>679</v>
      </c>
      <c r="F2" s="1">
        <v>792</v>
      </c>
      <c r="G2" s="1">
        <v>905</v>
      </c>
      <c r="H2" s="1">
        <v>1018</v>
      </c>
      <c r="I2" s="1">
        <v>1131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4">
        <v>14</v>
      </c>
      <c r="B3" s="7">
        <v>462</v>
      </c>
      <c r="C3" s="1">
        <v>616</v>
      </c>
      <c r="D3" s="1">
        <v>770</v>
      </c>
      <c r="E3" s="1">
        <v>924</v>
      </c>
      <c r="F3" s="1">
        <v>1078</v>
      </c>
      <c r="G3" s="1">
        <v>1231</v>
      </c>
      <c r="H3" s="1">
        <v>1385</v>
      </c>
      <c r="I3" s="1">
        <v>1539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4">
        <v>16</v>
      </c>
      <c r="B4" s="7">
        <v>603</v>
      </c>
      <c r="C4" s="1">
        <v>804</v>
      </c>
      <c r="D4" s="1">
        <v>1005</v>
      </c>
      <c r="E4" s="1">
        <v>1206</v>
      </c>
      <c r="F4" s="1">
        <v>1407</v>
      </c>
      <c r="G4" s="1">
        <v>1608</v>
      </c>
      <c r="H4" s="1">
        <v>1810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s="4">
        <v>18</v>
      </c>
      <c r="B5" s="7">
        <v>763</v>
      </c>
      <c r="C5" s="1">
        <v>1018</v>
      </c>
      <c r="D5" s="1">
        <v>1272</v>
      </c>
      <c r="E5" s="1">
        <v>1527</v>
      </c>
      <c r="F5" s="1">
        <v>1781</v>
      </c>
      <c r="G5" s="1">
        <v>2036</v>
      </c>
      <c r="H5" s="1">
        <v>2290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 x14ac:dyDescent="0.25">
      <c r="A6" s="4">
        <v>20</v>
      </c>
      <c r="B6" s="7">
        <v>942</v>
      </c>
      <c r="C6" s="1">
        <v>1257</v>
      </c>
      <c r="D6" s="1">
        <v>1571</v>
      </c>
      <c r="E6" s="1">
        <v>1885</v>
      </c>
      <c r="F6" s="1">
        <v>2199</v>
      </c>
      <c r="G6" s="1">
        <v>2513</v>
      </c>
      <c r="H6" s="1">
        <v>2827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4">
        <v>22</v>
      </c>
      <c r="B7" s="7">
        <v>1140</v>
      </c>
      <c r="C7" s="1">
        <v>1520</v>
      </c>
      <c r="D7" s="1">
        <v>1901</v>
      </c>
      <c r="E7" s="1">
        <v>2281</v>
      </c>
      <c r="F7" s="1">
        <v>2661</v>
      </c>
      <c r="G7" s="1">
        <v>3041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s="4">
        <v>24</v>
      </c>
      <c r="B8" s="7">
        <v>1357</v>
      </c>
      <c r="C8" s="1">
        <v>1810</v>
      </c>
      <c r="D8" s="1">
        <v>2262</v>
      </c>
      <c r="E8" s="1">
        <v>2714</v>
      </c>
      <c r="F8" s="1">
        <v>3167</v>
      </c>
      <c r="G8" s="1">
        <v>3619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4">
        <v>26</v>
      </c>
      <c r="B9" s="7">
        <v>1593</v>
      </c>
      <c r="C9" s="1">
        <v>2124</v>
      </c>
      <c r="D9" s="1">
        <v>2655</v>
      </c>
      <c r="E9" s="1">
        <v>3185</v>
      </c>
      <c r="F9" s="1">
        <v>3716</v>
      </c>
      <c r="G9" s="1">
        <v>4247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4">
        <v>28</v>
      </c>
      <c r="B10" s="7">
        <v>1847</v>
      </c>
      <c r="C10" s="1">
        <v>2463</v>
      </c>
      <c r="D10" s="1">
        <v>3079</v>
      </c>
      <c r="E10" s="1">
        <v>3695</v>
      </c>
      <c r="F10" s="1">
        <v>4310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4">
        <v>30</v>
      </c>
      <c r="B11" s="7">
        <v>2121</v>
      </c>
      <c r="C11" s="1">
        <v>2827</v>
      </c>
      <c r="D11" s="1">
        <v>3534</v>
      </c>
      <c r="E11" s="1">
        <v>4241</v>
      </c>
      <c r="F11" s="1">
        <v>4948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4">
        <v>32</v>
      </c>
      <c r="B12" s="7">
        <v>2413</v>
      </c>
      <c r="C12" s="1">
        <v>3217</v>
      </c>
      <c r="D12" s="1">
        <v>4021</v>
      </c>
      <c r="E12" s="1">
        <v>4825</v>
      </c>
      <c r="F12" s="1">
        <v>5630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3" ht="15.75" thickBot="1" x14ac:dyDescent="0.3">
      <c r="A13" s="5">
        <v>40</v>
      </c>
      <c r="B13" s="7">
        <v>3770</v>
      </c>
      <c r="C13" s="1">
        <v>5026</v>
      </c>
      <c r="D13" s="1">
        <v>6283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09227-3809-4F5D-9D3C-07DA3C7AA899}">
  <dimension ref="A1:M13"/>
  <sheetViews>
    <sheetView workbookViewId="0">
      <selection activeCell="E15" sqref="E15"/>
    </sheetView>
  </sheetViews>
  <sheetFormatPr defaultRowHeight="15" x14ac:dyDescent="0.25"/>
  <sheetData>
    <row r="1" spans="1:13" ht="16.5" thickBot="1" x14ac:dyDescent="0.3">
      <c r="A1" s="6" t="s">
        <v>0</v>
      </c>
      <c r="B1" s="11">
        <v>3</v>
      </c>
      <c r="C1" s="9">
        <v>4</v>
      </c>
      <c r="D1" s="3">
        <v>5</v>
      </c>
      <c r="E1" s="3">
        <v>6</v>
      </c>
      <c r="F1" s="3">
        <v>7</v>
      </c>
      <c r="G1" s="3">
        <v>8</v>
      </c>
      <c r="H1" s="3">
        <v>9</v>
      </c>
      <c r="I1" s="3">
        <v>10</v>
      </c>
      <c r="J1" s="3">
        <v>11</v>
      </c>
      <c r="K1" s="3">
        <v>12</v>
      </c>
      <c r="L1" s="3">
        <v>13</v>
      </c>
      <c r="M1" s="3">
        <v>14</v>
      </c>
    </row>
    <row r="2" spans="1:13" x14ac:dyDescent="0.25">
      <c r="A2" s="4">
        <v>12</v>
      </c>
      <c r="B2" s="10">
        <v>339</v>
      </c>
      <c r="C2" s="1">
        <v>452</v>
      </c>
      <c r="D2" s="1">
        <v>565</v>
      </c>
      <c r="E2" s="1">
        <v>679</v>
      </c>
      <c r="F2" s="1">
        <v>792</v>
      </c>
      <c r="G2" s="1">
        <v>905</v>
      </c>
      <c r="H2" s="1">
        <v>1018</v>
      </c>
      <c r="I2" s="1">
        <v>1131</v>
      </c>
      <c r="J2" s="1">
        <v>1244</v>
      </c>
      <c r="K2" s="1">
        <v>1357</v>
      </c>
      <c r="L2" s="1">
        <v>0</v>
      </c>
      <c r="M2" s="1">
        <v>0</v>
      </c>
    </row>
    <row r="3" spans="1:13" x14ac:dyDescent="0.25">
      <c r="A3" s="4">
        <v>14</v>
      </c>
      <c r="B3" s="7">
        <v>462</v>
      </c>
      <c r="C3" s="1">
        <v>616</v>
      </c>
      <c r="D3" s="1">
        <v>770</v>
      </c>
      <c r="E3" s="1">
        <v>924</v>
      </c>
      <c r="F3" s="1">
        <v>1078</v>
      </c>
      <c r="G3" s="1">
        <v>1231</v>
      </c>
      <c r="H3" s="1">
        <v>1385</v>
      </c>
      <c r="I3" s="1">
        <v>1539</v>
      </c>
      <c r="J3" s="1">
        <v>1693</v>
      </c>
      <c r="K3" s="1">
        <v>0</v>
      </c>
      <c r="L3" s="1">
        <v>0</v>
      </c>
      <c r="M3" s="1">
        <v>0</v>
      </c>
    </row>
    <row r="4" spans="1:13" x14ac:dyDescent="0.25">
      <c r="A4" s="4">
        <v>16</v>
      </c>
      <c r="B4" s="7">
        <v>603</v>
      </c>
      <c r="C4" s="1">
        <v>804</v>
      </c>
      <c r="D4" s="1">
        <v>1005</v>
      </c>
      <c r="E4" s="1">
        <v>1206</v>
      </c>
      <c r="F4" s="1">
        <v>1407</v>
      </c>
      <c r="G4" s="1">
        <v>1608</v>
      </c>
      <c r="H4" s="1">
        <v>1810</v>
      </c>
      <c r="I4" s="1">
        <v>2011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s="4">
        <v>18</v>
      </c>
      <c r="B5" s="7">
        <v>763</v>
      </c>
      <c r="C5" s="1">
        <v>1018</v>
      </c>
      <c r="D5" s="1">
        <v>1272</v>
      </c>
      <c r="E5" s="1">
        <v>1527</v>
      </c>
      <c r="F5" s="1">
        <v>1781</v>
      </c>
      <c r="G5" s="1">
        <v>2036</v>
      </c>
      <c r="H5" s="1">
        <v>2290</v>
      </c>
      <c r="I5" s="1">
        <v>2545</v>
      </c>
      <c r="J5" s="1">
        <v>0</v>
      </c>
      <c r="K5" s="1">
        <v>0</v>
      </c>
      <c r="L5" s="1">
        <v>0</v>
      </c>
      <c r="M5" s="1">
        <v>0</v>
      </c>
    </row>
    <row r="6" spans="1:13" x14ac:dyDescent="0.25">
      <c r="A6" s="4">
        <v>20</v>
      </c>
      <c r="B6" s="7">
        <v>942</v>
      </c>
      <c r="C6" s="1">
        <v>1257</v>
      </c>
      <c r="D6" s="1">
        <v>1571</v>
      </c>
      <c r="E6" s="1">
        <v>1885</v>
      </c>
      <c r="F6" s="1">
        <v>2199</v>
      </c>
      <c r="G6" s="1">
        <v>2513</v>
      </c>
      <c r="H6" s="1">
        <v>2827</v>
      </c>
      <c r="I6" s="1">
        <v>3142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4">
        <v>22</v>
      </c>
      <c r="B7" s="7">
        <v>1140</v>
      </c>
      <c r="C7" s="1">
        <v>1520</v>
      </c>
      <c r="D7" s="1">
        <v>1901</v>
      </c>
      <c r="E7" s="1">
        <v>2281</v>
      </c>
      <c r="F7" s="1">
        <v>2661</v>
      </c>
      <c r="G7" s="1">
        <v>3041</v>
      </c>
      <c r="H7" s="1">
        <v>3421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s="4">
        <v>24</v>
      </c>
      <c r="B8" s="7">
        <v>1357</v>
      </c>
      <c r="C8" s="1">
        <v>1810</v>
      </c>
      <c r="D8" s="1">
        <v>2262</v>
      </c>
      <c r="E8" s="1">
        <v>2714</v>
      </c>
      <c r="F8" s="1">
        <v>3167</v>
      </c>
      <c r="G8" s="1">
        <v>3619</v>
      </c>
      <c r="H8" s="1">
        <v>4071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4">
        <v>26</v>
      </c>
      <c r="B9" s="7">
        <v>1593</v>
      </c>
      <c r="C9" s="1">
        <v>2124</v>
      </c>
      <c r="D9" s="1">
        <v>2655</v>
      </c>
      <c r="E9" s="1">
        <v>3185</v>
      </c>
      <c r="F9" s="1">
        <v>3716</v>
      </c>
      <c r="G9" s="1">
        <v>4247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4">
        <v>28</v>
      </c>
      <c r="B10" s="7">
        <v>1847</v>
      </c>
      <c r="C10" s="1">
        <v>2463</v>
      </c>
      <c r="D10" s="1">
        <v>3079</v>
      </c>
      <c r="E10" s="1">
        <v>3695</v>
      </c>
      <c r="F10" s="1">
        <v>4310</v>
      </c>
      <c r="G10" s="1">
        <v>4926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4">
        <v>30</v>
      </c>
      <c r="B11" s="7">
        <v>2121</v>
      </c>
      <c r="C11" s="1">
        <v>2827</v>
      </c>
      <c r="D11" s="1">
        <v>3534</v>
      </c>
      <c r="E11" s="1">
        <v>4241</v>
      </c>
      <c r="F11" s="1">
        <v>4948</v>
      </c>
      <c r="G11" s="1">
        <v>5655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4">
        <v>32</v>
      </c>
      <c r="B12" s="7">
        <v>2413</v>
      </c>
      <c r="C12" s="1">
        <v>3217</v>
      </c>
      <c r="D12" s="1">
        <v>4021</v>
      </c>
      <c r="E12" s="1">
        <v>4825</v>
      </c>
      <c r="F12" s="1">
        <v>5630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3" ht="15.75" thickBot="1" x14ac:dyDescent="0.3">
      <c r="A13" s="5">
        <v>40</v>
      </c>
      <c r="B13" s="7">
        <v>3770</v>
      </c>
      <c r="C13" s="1">
        <v>5026</v>
      </c>
      <c r="D13" s="1">
        <v>6283</v>
      </c>
      <c r="E13" s="1">
        <v>7540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Sayfa1</vt:lpstr>
      <vt:lpstr>bw200</vt:lpstr>
      <vt:lpstr>bw250</vt:lpstr>
      <vt:lpstr>bw300</vt:lpstr>
      <vt:lpstr>bw350</vt:lpstr>
      <vt:lpstr>bw400</vt:lpstr>
      <vt:lpstr>bw450</vt:lpstr>
      <vt:lpstr>bw500</vt:lpstr>
      <vt:lpstr>bw550</vt:lpstr>
      <vt:lpstr>bw600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furkan1</dc:creator>
  <cp:lastModifiedBy>furkan1</cp:lastModifiedBy>
  <dcterms:created xsi:type="dcterms:W3CDTF">2020-06-19T14:47:39Z</dcterms:created>
  <dcterms:modified xsi:type="dcterms:W3CDTF">2020-07-23T21:00:06Z</dcterms:modified>
</cp:coreProperties>
</file>