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Furkan\Desktop\CS552\hw3\"/>
    </mc:Choice>
  </mc:AlternateContent>
  <xr:revisionPtr revIDLastSave="0" documentId="13_ncr:1_{2D45BC2F-389F-4077-BFE4-4C5322CC04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T35" i="1"/>
  <c r="T34" i="1"/>
  <c r="T33" i="1"/>
  <c r="T32" i="1"/>
  <c r="T31" i="1"/>
  <c r="T30" i="1"/>
  <c r="T29" i="1"/>
  <c r="T28" i="1"/>
  <c r="T27" i="1"/>
  <c r="AA24" i="1"/>
  <c r="AA23" i="1"/>
  <c r="AA22" i="1"/>
  <c r="AA21" i="1"/>
  <c r="AA20" i="1"/>
  <c r="AA19" i="1"/>
  <c r="AA18" i="1"/>
  <c r="AA17" i="1"/>
  <c r="AA16" i="1"/>
  <c r="AA15" i="1"/>
  <c r="M24" i="1"/>
  <c r="M23" i="1"/>
  <c r="M22" i="1"/>
  <c r="M21" i="1"/>
  <c r="M20" i="1"/>
  <c r="M19" i="1"/>
  <c r="M18" i="1"/>
  <c r="M17" i="1"/>
  <c r="M16" i="1"/>
  <c r="M15" i="1"/>
  <c r="AA12" i="1"/>
  <c r="AA11" i="1"/>
  <c r="AA10" i="1"/>
  <c r="AA9" i="1"/>
  <c r="AA8" i="1"/>
  <c r="AA7" i="1"/>
  <c r="AA6" i="1"/>
  <c r="AA5" i="1"/>
  <c r="AA4" i="1"/>
  <c r="AA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<sst xmlns="http://schemas.openxmlformats.org/spreadsheetml/2006/main" count="17" uniqueCount="8">
  <si>
    <t>Pt</t>
  </si>
  <si>
    <t>KNN</t>
  </si>
  <si>
    <t>SVM</t>
  </si>
  <si>
    <t>DT</t>
  </si>
  <si>
    <t>RF</t>
  </si>
  <si>
    <t>EV Ratio</t>
  </si>
  <si>
    <t>TR</t>
  </si>
  <si>
    <t>#Components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</si>
</sst>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7"/>
      <color rgb="FF000000"/>
      <name val="Times New Roman"/>
      <family val="1"/>
      <charset val="162"/>
    </font>
    <font>
      <sz val="7"/>
      <color rgb="FF000000"/>
      <name val="Times New Roman"/>
      <family val="1"/>
      <charset val="162"/>
    </font>
    <font>
      <b/>
      <sz val="8"/>
      <color theme="1"/>
      <name val="Times New Roman"/>
      <family val="1"/>
      <charset val="162"/>
    </font>
    <font>
      <sz val="8"/>
      <color rgb="FF000000"/>
      <name val="Courier New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Sheet1!$AD$3:$AI$3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84</c:v>
                </c:pt>
                <c:pt idx="4">
                  <c:v>188</c:v>
                </c:pt>
                <c:pt idx="5">
                  <c:v>784</c:v>
                </c:pt>
              </c:numCache>
            </c:numRef>
          </c:cat>
          <c:val>
            <c:numRef>
              <c:f>Sheet1!$AD$4:$AI$4</c:f>
              <c:numCache>
                <c:formatCode>0.00</c:formatCode>
                <c:ptCount val="6"/>
                <c:pt idx="0">
                  <c:v>0.10829999999999999</c:v>
                </c:pt>
                <c:pt idx="1">
                  <c:v>0.44829999999999998</c:v>
                </c:pt>
                <c:pt idx="2">
                  <c:v>0.67500000000000004</c:v>
                </c:pt>
                <c:pt idx="3">
                  <c:v>0.76990000000000003</c:v>
                </c:pt>
                <c:pt idx="4">
                  <c:v>0.79149999999999998</c:v>
                </c:pt>
                <c:pt idx="5">
                  <c:v>0.79559999999999997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A-4D25-A162-8729003AA3A8}"/>
            </c:ext>
          </c:extLst>
        </c:ser>
        <c:ser>
          <c:idx val="1"/>
          <c:order val="1"/>
          <c:tx>
            <c:strRef>
              <c:f>Sheet1!$AC$5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Sheet1!$AD$3:$AI$3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84</c:v>
                </c:pt>
                <c:pt idx="4">
                  <c:v>188</c:v>
                </c:pt>
                <c:pt idx="5">
                  <c:v>784</c:v>
                </c:pt>
              </c:numCache>
            </c:numRef>
          </c:cat>
          <c:val>
            <c:numRef>
              <c:f>Sheet1!$AD$5:$AI$5</c:f>
              <c:numCache>
                <c:formatCode>0.00</c:formatCode>
                <c:ptCount val="6"/>
                <c:pt idx="0">
                  <c:v>0.29820000000000002</c:v>
                </c:pt>
                <c:pt idx="1">
                  <c:v>0.64859999999999995</c:v>
                </c:pt>
                <c:pt idx="2">
                  <c:v>0.81969999999999998</c:v>
                </c:pt>
                <c:pt idx="3">
                  <c:v>0.84299999999999997</c:v>
                </c:pt>
                <c:pt idx="4">
                  <c:v>0.8397</c:v>
                </c:pt>
                <c:pt idx="5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A-4D25-A162-8729003AA3A8}"/>
            </c:ext>
          </c:extLst>
        </c:ser>
        <c:ser>
          <c:idx val="2"/>
          <c:order val="2"/>
          <c:tx>
            <c:strRef>
              <c:f>Sheet1!$AC$6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Sheet1!$AD$3:$AI$3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84</c:v>
                </c:pt>
                <c:pt idx="4">
                  <c:v>188</c:v>
                </c:pt>
                <c:pt idx="5">
                  <c:v>784</c:v>
                </c:pt>
              </c:numCache>
            </c:numRef>
          </c:cat>
          <c:val>
            <c:numRef>
              <c:f>Sheet1!$AD$6:$AI$6</c:f>
              <c:numCache>
                <c:formatCode>0.00</c:formatCode>
                <c:ptCount val="6"/>
                <c:pt idx="0">
                  <c:v>0.31409999999999999</c:v>
                </c:pt>
                <c:pt idx="1">
                  <c:v>0.64319999999999999</c:v>
                </c:pt>
                <c:pt idx="2">
                  <c:v>0.83950000000000002</c:v>
                </c:pt>
                <c:pt idx="3">
                  <c:v>0.88239999999999996</c:v>
                </c:pt>
                <c:pt idx="4">
                  <c:v>0.88629999999999998</c:v>
                </c:pt>
                <c:pt idx="5">
                  <c:v>0.85319999999999996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A-4D25-A162-8729003AA3A8}"/>
            </c:ext>
          </c:extLst>
        </c:ser>
        <c:ser>
          <c:idx val="3"/>
          <c:order val="3"/>
          <c:tx>
            <c:strRef>
              <c:f>Sheet1!$AC$7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Sheet1!$AD$3:$AI$3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84</c:v>
                </c:pt>
                <c:pt idx="4">
                  <c:v>188</c:v>
                </c:pt>
                <c:pt idx="5">
                  <c:v>784</c:v>
                </c:pt>
              </c:numCache>
            </c:numRef>
          </c:cat>
          <c:val>
            <c:numRef>
              <c:f>Sheet1!$AD$7:$AI$7</c:f>
              <c:numCache>
                <c:formatCode>0.00</c:formatCode>
                <c:ptCount val="6"/>
                <c:pt idx="0">
                  <c:v>0.25690000000000002</c:v>
                </c:pt>
                <c:pt idx="1">
                  <c:v>0.60909999999999997</c:v>
                </c:pt>
                <c:pt idx="2">
                  <c:v>0.76029999999999998</c:v>
                </c:pt>
                <c:pt idx="3">
                  <c:v>0.73829999999999996</c:v>
                </c:pt>
                <c:pt idx="4">
                  <c:v>0.67589999999999995</c:v>
                </c:pt>
                <c:pt idx="5">
                  <c:v>0.79390000000000005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A-4D25-A162-8729003AA3A8}"/>
            </c:ext>
          </c:extLst>
        </c:ser>
        <c:ser>
          <c:idx val="4"/>
          <c:order val="4"/>
          <c:tx>
            <c:strRef>
              <c:f>Sheet1!$AC$8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Sheet1!$AD$3:$AI$3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84</c:v>
                </c:pt>
                <c:pt idx="4">
                  <c:v>188</c:v>
                </c:pt>
                <c:pt idx="5">
                  <c:v>784</c:v>
                </c:pt>
              </c:numCache>
            </c:numRef>
          </c:cat>
          <c:val>
            <c:numRef>
              <c:f>Sheet1!$AD$8:$AI$8</c:f>
              <c:numCache>
                <c:formatCode>0.00</c:formatCode>
                <c:ptCount val="6"/>
                <c:pt idx="0">
                  <c:v>0.27679999999999999</c:v>
                </c:pt>
                <c:pt idx="1">
                  <c:v>0.65049999999999997</c:v>
                </c:pt>
                <c:pt idx="2">
                  <c:v>0.82120000000000004</c:v>
                </c:pt>
                <c:pt idx="3">
                  <c:v>0.84140000000000004</c:v>
                </c:pt>
                <c:pt idx="4">
                  <c:v>0.83850000000000002</c:v>
                </c:pt>
                <c:pt idx="5">
                  <c:v>0.86019999999999996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A-4D25-A162-8729003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64032"/>
        <c:axId val="1463571520"/>
      </c:lineChart>
      <c:catAx>
        <c:axId val="14635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3571520"/>
        <c:crosses val="autoZero"/>
        <c:auto val="1"/>
        <c:lblAlgn val="ctr"/>
        <c:lblOffset val="100"/>
        <c:noMultiLvlLbl val="0"/>
      </c:catAx>
      <c:valAx>
        <c:axId val="14635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35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525780</xdr:colOff>
      <xdr:row>9</xdr:row>
      <xdr:rowOff>152400</xdr:rowOff>
    </xdr:from>
    <xdr:to>
      <xdr:col>38</xdr:col>
      <xdr:colOff>381000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0734C-85C3-4D71-BE37-11CE76E5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0"/>
  <sheetViews>
    <sheetView tabSelected="1" topLeftCell="F1" workbookViewId="0">
      <selection activeCell="AQ9" sqref="AQ9"/>
    </sheetView>
  </sheetViews>
  <sheetFormatPr defaultRowHeight="14.4" x14ac:dyDescent="0.3"/>
  <cols>
    <col min="2" max="2" width="3.77734375" style="1" bestFit="1" customWidth="1"/>
    <col min="3" max="12" width="3.77734375" style="1" customWidth="1"/>
    <col min="13" max="27" width="3.77734375" customWidth="1"/>
    <col min="30" max="35" width="5.77734375" customWidth="1"/>
  </cols>
  <sheetData>
    <row r="1" spans="2:37" x14ac:dyDescent="0.3">
      <c r="B1" s="25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2:37" x14ac:dyDescent="0.3">
      <c r="B2" s="3" t="s">
        <v>0</v>
      </c>
      <c r="C2" s="12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8">
        <v>9</v>
      </c>
      <c r="M2" s="11" t="s">
        <v>6</v>
      </c>
      <c r="N2" s="23"/>
      <c r="O2" s="20"/>
      <c r="P2" s="3" t="s">
        <v>1</v>
      </c>
      <c r="Q2" s="12">
        <v>0</v>
      </c>
      <c r="R2" s="3">
        <v>1</v>
      </c>
      <c r="S2" s="3">
        <v>2</v>
      </c>
      <c r="T2" s="3">
        <v>3</v>
      </c>
      <c r="U2" s="3">
        <v>4</v>
      </c>
      <c r="V2" s="3">
        <v>5</v>
      </c>
      <c r="W2" s="3">
        <v>6</v>
      </c>
      <c r="X2" s="3">
        <v>7</v>
      </c>
      <c r="Y2" s="3">
        <v>8</v>
      </c>
      <c r="Z2" s="8">
        <v>9</v>
      </c>
      <c r="AA2" s="11" t="s">
        <v>6</v>
      </c>
      <c r="AC2" s="17" t="s">
        <v>5</v>
      </c>
      <c r="AD2" s="17">
        <v>0.28999999999999998</v>
      </c>
      <c r="AE2" s="17">
        <v>0.53</v>
      </c>
      <c r="AF2" s="17">
        <v>0.75</v>
      </c>
      <c r="AG2" s="17">
        <v>0.9</v>
      </c>
      <c r="AH2" s="17">
        <v>0.95</v>
      </c>
      <c r="AI2" s="17">
        <v>1</v>
      </c>
    </row>
    <row r="3" spans="2:37" x14ac:dyDescent="0.3">
      <c r="B3" s="13">
        <v>0</v>
      </c>
      <c r="C3" s="6">
        <v>734</v>
      </c>
      <c r="D3" s="5">
        <v>4</v>
      </c>
      <c r="E3" s="5">
        <v>31</v>
      </c>
      <c r="F3" s="5">
        <v>17</v>
      </c>
      <c r="G3" s="5">
        <v>0</v>
      </c>
      <c r="H3" s="5">
        <v>3</v>
      </c>
      <c r="I3" s="5">
        <v>117</v>
      </c>
      <c r="J3" s="5">
        <v>0</v>
      </c>
      <c r="K3" s="5">
        <v>8</v>
      </c>
      <c r="L3" s="5">
        <v>0</v>
      </c>
      <c r="M3" s="10">
        <f>C3/SUM(C3:L3)</f>
        <v>0.80306345733041573</v>
      </c>
      <c r="N3" s="24"/>
      <c r="O3" s="20"/>
      <c r="P3" s="13">
        <v>0</v>
      </c>
      <c r="Q3" s="6">
        <v>842</v>
      </c>
      <c r="R3" s="5">
        <v>14</v>
      </c>
      <c r="S3" s="5">
        <v>21</v>
      </c>
      <c r="T3" s="5">
        <v>65</v>
      </c>
      <c r="U3" s="5">
        <v>1</v>
      </c>
      <c r="V3" s="5">
        <v>2</v>
      </c>
      <c r="W3" s="5">
        <v>236</v>
      </c>
      <c r="X3" s="5">
        <v>0</v>
      </c>
      <c r="Y3" s="5">
        <v>2</v>
      </c>
      <c r="Z3" s="5">
        <v>0</v>
      </c>
      <c r="AA3" s="10">
        <f>Q3/SUM(Q3:Z3)</f>
        <v>0.71174978867286565</v>
      </c>
      <c r="AC3" s="3" t="s">
        <v>7</v>
      </c>
      <c r="AD3" s="3">
        <v>1</v>
      </c>
      <c r="AE3" s="3">
        <v>3</v>
      </c>
      <c r="AF3" s="3">
        <v>14</v>
      </c>
      <c r="AG3" s="3">
        <v>84</v>
      </c>
      <c r="AH3" s="3">
        <v>188</v>
      </c>
      <c r="AI3" s="3">
        <v>784</v>
      </c>
    </row>
    <row r="4" spans="2:37" x14ac:dyDescent="0.3">
      <c r="B4" s="3">
        <v>1</v>
      </c>
      <c r="C4" s="5">
        <v>6</v>
      </c>
      <c r="D4" s="6">
        <v>943</v>
      </c>
      <c r="E4" s="5">
        <v>3</v>
      </c>
      <c r="F4" s="5">
        <v>16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10">
        <f>D4/SUM(C4:L4)</f>
        <v>0.97316821465428271</v>
      </c>
      <c r="N4" s="24"/>
      <c r="O4" s="20"/>
      <c r="P4" s="3">
        <v>1</v>
      </c>
      <c r="Q4" s="5">
        <v>0</v>
      </c>
      <c r="R4" s="6">
        <v>926</v>
      </c>
      <c r="S4" s="5">
        <v>0</v>
      </c>
      <c r="T4" s="5">
        <v>11</v>
      </c>
      <c r="U4" s="5">
        <v>1</v>
      </c>
      <c r="V4" s="5">
        <v>0</v>
      </c>
      <c r="W4" s="5">
        <v>1</v>
      </c>
      <c r="X4" s="5">
        <v>0</v>
      </c>
      <c r="Y4" s="5">
        <v>1</v>
      </c>
      <c r="Z4" s="5">
        <v>0</v>
      </c>
      <c r="AA4" s="10">
        <f>R4/SUM(Q4:Z4)</f>
        <v>0.98510638297872344</v>
      </c>
      <c r="AC4" s="3" t="s">
        <v>0</v>
      </c>
      <c r="AD4" s="4">
        <v>0.10829999999999999</v>
      </c>
      <c r="AE4" s="4">
        <v>0.44829999999999998</v>
      </c>
      <c r="AF4" s="4">
        <v>0.67500000000000004</v>
      </c>
      <c r="AG4" s="4">
        <v>0.76990000000000003</v>
      </c>
      <c r="AH4" s="4">
        <v>0.79149999999999998</v>
      </c>
      <c r="AI4" s="4">
        <v>0.79559999999999997</v>
      </c>
    </row>
    <row r="5" spans="2:37" x14ac:dyDescent="0.3">
      <c r="B5" s="3">
        <v>2</v>
      </c>
      <c r="C5" s="5">
        <v>39</v>
      </c>
      <c r="D5" s="5">
        <v>7</v>
      </c>
      <c r="E5" s="6">
        <v>634</v>
      </c>
      <c r="F5" s="5">
        <v>39</v>
      </c>
      <c r="G5" s="5">
        <v>49</v>
      </c>
      <c r="H5" s="5">
        <v>0</v>
      </c>
      <c r="I5" s="5">
        <v>155</v>
      </c>
      <c r="J5" s="5">
        <v>0</v>
      </c>
      <c r="K5" s="5">
        <v>6</v>
      </c>
      <c r="L5" s="5">
        <v>0</v>
      </c>
      <c r="M5" s="10">
        <f>E5/SUM(C5:L5)</f>
        <v>0.68245425188374598</v>
      </c>
      <c r="N5" s="24"/>
      <c r="O5" s="20"/>
      <c r="P5" s="3">
        <v>2</v>
      </c>
      <c r="Q5" s="5">
        <v>35</v>
      </c>
      <c r="R5" s="5">
        <v>16</v>
      </c>
      <c r="S5" s="6">
        <v>686</v>
      </c>
      <c r="T5" s="5">
        <v>10</v>
      </c>
      <c r="U5" s="5">
        <v>111</v>
      </c>
      <c r="V5" s="5">
        <v>0</v>
      </c>
      <c r="W5" s="5">
        <v>153</v>
      </c>
      <c r="X5" s="5">
        <v>0</v>
      </c>
      <c r="Y5" s="5">
        <v>43</v>
      </c>
      <c r="Z5" s="5">
        <v>1</v>
      </c>
      <c r="AA5" s="10">
        <f>S5/SUM(Q5:Z5)</f>
        <v>0.6502369668246446</v>
      </c>
      <c r="AC5" s="3" t="s">
        <v>1</v>
      </c>
      <c r="AD5" s="4">
        <v>0.29820000000000002</v>
      </c>
      <c r="AE5" s="4">
        <v>0.64859999999999995</v>
      </c>
      <c r="AF5" s="4">
        <v>0.81969999999999998</v>
      </c>
      <c r="AG5" s="4">
        <v>0.84299999999999997</v>
      </c>
      <c r="AH5" s="4">
        <v>0.8397</v>
      </c>
      <c r="AI5" s="4">
        <v>0.82599999999999996</v>
      </c>
    </row>
    <row r="6" spans="2:37" x14ac:dyDescent="0.3">
      <c r="B6" s="3">
        <v>3</v>
      </c>
      <c r="C6" s="5">
        <v>60</v>
      </c>
      <c r="D6" s="5">
        <v>23</v>
      </c>
      <c r="E6" s="5">
        <v>10</v>
      </c>
      <c r="F6" s="6">
        <v>780</v>
      </c>
      <c r="G6" s="5">
        <v>12</v>
      </c>
      <c r="H6" s="5">
        <v>1</v>
      </c>
      <c r="I6" s="5">
        <v>42</v>
      </c>
      <c r="J6" s="5">
        <v>0</v>
      </c>
      <c r="K6" s="5">
        <v>4</v>
      </c>
      <c r="L6" s="5">
        <v>0</v>
      </c>
      <c r="M6" s="10">
        <f>F6/SUM(C6:L6)</f>
        <v>0.83690987124463523</v>
      </c>
      <c r="N6" s="24"/>
      <c r="O6" s="20"/>
      <c r="P6" s="3">
        <v>3</v>
      </c>
      <c r="Q6" s="5">
        <v>43</v>
      </c>
      <c r="R6" s="5">
        <v>32</v>
      </c>
      <c r="S6" s="5">
        <v>6</v>
      </c>
      <c r="T6" s="6">
        <v>802</v>
      </c>
      <c r="U6" s="5">
        <v>32</v>
      </c>
      <c r="V6" s="5">
        <v>3</v>
      </c>
      <c r="W6" s="5">
        <v>23</v>
      </c>
      <c r="X6" s="5">
        <v>0</v>
      </c>
      <c r="Y6" s="5">
        <v>16</v>
      </c>
      <c r="Z6" s="5">
        <v>1</v>
      </c>
      <c r="AA6" s="10">
        <f>T6/SUM(Q6:Z6)</f>
        <v>0.83716075156576197</v>
      </c>
      <c r="AC6" s="3" t="s">
        <v>2</v>
      </c>
      <c r="AD6" s="4">
        <v>0.31409999999999999</v>
      </c>
      <c r="AE6" s="4">
        <v>0.64319999999999999</v>
      </c>
      <c r="AF6" s="4">
        <v>0.83950000000000002</v>
      </c>
      <c r="AG6" s="4">
        <v>0.88239999999999996</v>
      </c>
      <c r="AH6" s="4">
        <v>0.88629999999999998</v>
      </c>
      <c r="AI6" s="4">
        <v>0.85319999999999996</v>
      </c>
    </row>
    <row r="7" spans="2:37" x14ac:dyDescent="0.3">
      <c r="B7" s="3">
        <v>4</v>
      </c>
      <c r="C7" s="5">
        <v>67</v>
      </c>
      <c r="D7" s="5">
        <v>18</v>
      </c>
      <c r="E7" s="5">
        <v>301</v>
      </c>
      <c r="F7" s="5">
        <v>114</v>
      </c>
      <c r="G7" s="6">
        <v>927</v>
      </c>
      <c r="H7" s="5">
        <v>2</v>
      </c>
      <c r="I7" s="5">
        <v>432</v>
      </c>
      <c r="J7" s="5">
        <v>0</v>
      </c>
      <c r="K7" s="5">
        <v>17</v>
      </c>
      <c r="L7" s="5">
        <v>0</v>
      </c>
      <c r="M7" s="10">
        <f>G7/SUM(C7:L7)</f>
        <v>0.4936102236421725</v>
      </c>
      <c r="N7" s="24"/>
      <c r="O7" s="20"/>
      <c r="P7" s="3">
        <v>4</v>
      </c>
      <c r="Q7" s="5">
        <v>11</v>
      </c>
      <c r="R7" s="5">
        <v>7</v>
      </c>
      <c r="S7" s="5">
        <v>144</v>
      </c>
      <c r="T7" s="5">
        <v>62</v>
      </c>
      <c r="U7" s="6">
        <v>704</v>
      </c>
      <c r="V7" s="5">
        <v>0</v>
      </c>
      <c r="W7" s="5">
        <v>84</v>
      </c>
      <c r="X7" s="5">
        <v>0</v>
      </c>
      <c r="Y7" s="5">
        <v>9</v>
      </c>
      <c r="Z7" s="5">
        <v>0</v>
      </c>
      <c r="AA7" s="10">
        <f>U7/SUM(Q7:Z7)</f>
        <v>0.68952007835455431</v>
      </c>
      <c r="AC7" s="3" t="s">
        <v>3</v>
      </c>
      <c r="AD7" s="4">
        <v>0.25690000000000002</v>
      </c>
      <c r="AE7" s="4">
        <v>0.60909999999999997</v>
      </c>
      <c r="AF7" s="4">
        <v>0.76029999999999998</v>
      </c>
      <c r="AG7" s="4">
        <v>0.73829999999999996</v>
      </c>
      <c r="AH7" s="4">
        <v>0.67589999999999995</v>
      </c>
      <c r="AI7" s="4">
        <v>0.79390000000000005</v>
      </c>
    </row>
    <row r="8" spans="2:37" x14ac:dyDescent="0.3">
      <c r="B8" s="3">
        <v>5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6">
        <v>855</v>
      </c>
      <c r="I8" s="5">
        <v>0</v>
      </c>
      <c r="J8" s="5">
        <v>19</v>
      </c>
      <c r="K8" s="5">
        <v>4</v>
      </c>
      <c r="L8" s="5">
        <v>1</v>
      </c>
      <c r="M8" s="10">
        <f>H8/SUM(C8:L8)</f>
        <v>0.97159090909090906</v>
      </c>
      <c r="N8" s="24"/>
      <c r="O8" s="20"/>
      <c r="P8" s="3">
        <v>5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6">
        <v>696</v>
      </c>
      <c r="W8" s="5">
        <v>0</v>
      </c>
      <c r="X8" s="5">
        <v>2</v>
      </c>
      <c r="Y8" s="5">
        <v>1</v>
      </c>
      <c r="Z8" s="5">
        <v>7</v>
      </c>
      <c r="AA8" s="10">
        <f>V8/SUM(Q8:Z8)</f>
        <v>0.98444130127298446</v>
      </c>
      <c r="AC8" s="3" t="s">
        <v>4</v>
      </c>
      <c r="AD8" s="4">
        <v>0.27679999999999999</v>
      </c>
      <c r="AE8" s="4">
        <v>0.65049999999999997</v>
      </c>
      <c r="AF8" s="4">
        <v>0.82120000000000004</v>
      </c>
      <c r="AG8" s="4">
        <v>0.84140000000000004</v>
      </c>
      <c r="AH8" s="4">
        <v>0.83850000000000002</v>
      </c>
      <c r="AI8" s="4">
        <v>0.86019999999999996</v>
      </c>
      <c r="AK8" s="26"/>
    </row>
    <row r="9" spans="2:37" x14ac:dyDescent="0.3">
      <c r="B9" s="3">
        <v>6</v>
      </c>
      <c r="C9" s="5">
        <v>76</v>
      </c>
      <c r="D9" s="5">
        <v>1</v>
      </c>
      <c r="E9" s="5">
        <v>11</v>
      </c>
      <c r="F9" s="5">
        <v>20</v>
      </c>
      <c r="G9" s="5">
        <v>10</v>
      </c>
      <c r="H9" s="5">
        <v>0</v>
      </c>
      <c r="I9" s="6">
        <v>230</v>
      </c>
      <c r="J9" s="5">
        <v>0</v>
      </c>
      <c r="K9" s="5">
        <v>4</v>
      </c>
      <c r="L9" s="5">
        <v>1</v>
      </c>
      <c r="M9" s="10">
        <f>I9/SUM(C9:L9)</f>
        <v>0.65155807365439089</v>
      </c>
      <c r="N9" s="19"/>
      <c r="O9" s="20"/>
      <c r="P9" s="3">
        <v>6</v>
      </c>
      <c r="Q9" s="5">
        <v>56</v>
      </c>
      <c r="R9" s="5">
        <v>4</v>
      </c>
      <c r="S9" s="5">
        <v>137</v>
      </c>
      <c r="T9" s="5">
        <v>47</v>
      </c>
      <c r="U9" s="5">
        <v>146</v>
      </c>
      <c r="V9" s="5">
        <v>17</v>
      </c>
      <c r="W9" s="6">
        <v>484</v>
      </c>
      <c r="X9" s="5">
        <v>1</v>
      </c>
      <c r="Y9" s="5">
        <v>31</v>
      </c>
      <c r="Z9" s="5">
        <v>3</v>
      </c>
      <c r="AA9" s="10">
        <f>W9/SUM(Q9:Z9)</f>
        <v>0.52267818574514036</v>
      </c>
    </row>
    <row r="10" spans="2:37" x14ac:dyDescent="0.3">
      <c r="B10" s="3">
        <v>7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68</v>
      </c>
      <c r="I10" s="5">
        <v>0</v>
      </c>
      <c r="J10" s="6">
        <v>944</v>
      </c>
      <c r="K10" s="5">
        <v>5</v>
      </c>
      <c r="L10" s="5">
        <v>40</v>
      </c>
      <c r="M10" s="10">
        <f>J10/SUM(C10:L10)</f>
        <v>0.89224952741020791</v>
      </c>
      <c r="N10" s="19"/>
      <c r="O10" s="20"/>
      <c r="P10" s="3">
        <v>7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180</v>
      </c>
      <c r="W10" s="5">
        <v>1</v>
      </c>
      <c r="X10" s="6">
        <v>909</v>
      </c>
      <c r="Y10" s="5">
        <v>19</v>
      </c>
      <c r="Z10" s="5">
        <v>44</v>
      </c>
      <c r="AA10" s="10">
        <f>X10/SUM(Q10:Z10)</f>
        <v>0.78769497400346622</v>
      </c>
    </row>
    <row r="11" spans="2:37" x14ac:dyDescent="0.3">
      <c r="B11" s="3">
        <v>8</v>
      </c>
      <c r="C11" s="5">
        <v>17</v>
      </c>
      <c r="D11" s="5">
        <v>3</v>
      </c>
      <c r="E11" s="5">
        <v>8</v>
      </c>
      <c r="F11" s="5">
        <v>8</v>
      </c>
      <c r="G11" s="5">
        <v>2</v>
      </c>
      <c r="H11" s="5">
        <v>16</v>
      </c>
      <c r="I11" s="5">
        <v>23</v>
      </c>
      <c r="J11" s="5">
        <v>1</v>
      </c>
      <c r="K11" s="6">
        <v>951</v>
      </c>
      <c r="L11" s="5">
        <v>0</v>
      </c>
      <c r="M11" s="10">
        <f>K11/SUM(C11:L11)</f>
        <v>0.92419825072886297</v>
      </c>
      <c r="N11" s="19"/>
      <c r="O11" s="20"/>
      <c r="P11" s="3">
        <v>8</v>
      </c>
      <c r="Q11" s="5">
        <v>11</v>
      </c>
      <c r="R11" s="5">
        <v>1</v>
      </c>
      <c r="S11" s="5">
        <v>6</v>
      </c>
      <c r="T11" s="5">
        <v>3</v>
      </c>
      <c r="U11" s="5">
        <v>5</v>
      </c>
      <c r="V11" s="5">
        <v>4</v>
      </c>
      <c r="W11" s="5">
        <v>18</v>
      </c>
      <c r="X11" s="5">
        <v>0</v>
      </c>
      <c r="Y11" s="6">
        <v>876</v>
      </c>
      <c r="Z11" s="5">
        <v>0</v>
      </c>
      <c r="AA11" s="10">
        <f>Y11/SUM(Q11:Z11)</f>
        <v>0.94805194805194803</v>
      </c>
    </row>
    <row r="12" spans="2:37" x14ac:dyDescent="0.3">
      <c r="B12" s="3">
        <v>9</v>
      </c>
      <c r="C12" s="9">
        <v>0</v>
      </c>
      <c r="D12" s="9">
        <v>1</v>
      </c>
      <c r="E12" s="9">
        <v>1</v>
      </c>
      <c r="F12" s="9">
        <v>6</v>
      </c>
      <c r="G12" s="9">
        <v>0</v>
      </c>
      <c r="H12" s="9">
        <v>55</v>
      </c>
      <c r="I12" s="9">
        <v>0</v>
      </c>
      <c r="J12" s="9">
        <v>36</v>
      </c>
      <c r="K12" s="9">
        <v>1</v>
      </c>
      <c r="L12" s="15">
        <v>958</v>
      </c>
      <c r="M12" s="16">
        <f>L12/SUM(C12:L12)</f>
        <v>0.90548204158790169</v>
      </c>
      <c r="N12" s="19"/>
      <c r="O12" s="20"/>
      <c r="P12" s="3">
        <v>9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98</v>
      </c>
      <c r="W12" s="9">
        <v>0</v>
      </c>
      <c r="X12" s="9">
        <v>88</v>
      </c>
      <c r="Y12" s="9">
        <v>2</v>
      </c>
      <c r="Z12" s="15">
        <v>944</v>
      </c>
      <c r="AA12" s="16">
        <f>Z12/SUM(Q12:Z12)</f>
        <v>0.83392226148409898</v>
      </c>
    </row>
    <row r="13" spans="2:37" x14ac:dyDescent="0.3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9"/>
      <c r="O13" s="20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9"/>
    </row>
    <row r="14" spans="2:37" x14ac:dyDescent="0.3">
      <c r="B14" s="3" t="s">
        <v>2</v>
      </c>
      <c r="C14" s="12">
        <v>0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8">
        <v>9</v>
      </c>
      <c r="M14" s="11" t="s">
        <v>6</v>
      </c>
      <c r="N14" s="23"/>
      <c r="O14" s="20"/>
      <c r="P14" s="3" t="s">
        <v>3</v>
      </c>
      <c r="Q14" s="12">
        <v>0</v>
      </c>
      <c r="R14" s="3">
        <v>1</v>
      </c>
      <c r="S14" s="3">
        <v>2</v>
      </c>
      <c r="T14" s="3">
        <v>3</v>
      </c>
      <c r="U14" s="3">
        <v>4</v>
      </c>
      <c r="V14" s="3">
        <v>5</v>
      </c>
      <c r="W14" s="3">
        <v>6</v>
      </c>
      <c r="X14" s="3">
        <v>7</v>
      </c>
      <c r="Y14" s="3">
        <v>8</v>
      </c>
      <c r="Z14" s="8">
        <v>9</v>
      </c>
      <c r="AA14" s="11" t="s">
        <v>6</v>
      </c>
    </row>
    <row r="15" spans="2:37" x14ac:dyDescent="0.3">
      <c r="B15" s="13">
        <v>0</v>
      </c>
      <c r="C15" s="6">
        <v>852</v>
      </c>
      <c r="D15" s="5">
        <v>4</v>
      </c>
      <c r="E15" s="5">
        <v>17</v>
      </c>
      <c r="F15" s="5">
        <v>31</v>
      </c>
      <c r="G15" s="5">
        <v>1</v>
      </c>
      <c r="H15" s="5">
        <v>0</v>
      </c>
      <c r="I15" s="5">
        <v>193</v>
      </c>
      <c r="J15" s="5">
        <v>0</v>
      </c>
      <c r="K15" s="5">
        <v>0</v>
      </c>
      <c r="L15" s="5">
        <v>0</v>
      </c>
      <c r="M15" s="10">
        <f>C15/SUM(C15:L15)</f>
        <v>0.77595628415300544</v>
      </c>
      <c r="N15" s="19"/>
      <c r="O15" s="20"/>
      <c r="P15" s="13">
        <v>0</v>
      </c>
      <c r="Q15" s="6">
        <v>771</v>
      </c>
      <c r="R15" s="5">
        <v>8</v>
      </c>
      <c r="S15" s="5">
        <v>18</v>
      </c>
      <c r="T15" s="5">
        <v>40</v>
      </c>
      <c r="U15" s="5">
        <v>8</v>
      </c>
      <c r="V15" s="5">
        <v>0</v>
      </c>
      <c r="W15" s="5">
        <v>171</v>
      </c>
      <c r="X15" s="5">
        <v>0</v>
      </c>
      <c r="Y15" s="5">
        <v>8</v>
      </c>
      <c r="Z15" s="5">
        <v>1</v>
      </c>
      <c r="AA15" s="10">
        <f>Q15/SUM(Q15:Z15)</f>
        <v>0.75219512195121951</v>
      </c>
    </row>
    <row r="16" spans="2:37" x14ac:dyDescent="0.3">
      <c r="B16" s="3">
        <v>1</v>
      </c>
      <c r="C16" s="5">
        <v>0</v>
      </c>
      <c r="D16" s="6">
        <v>950</v>
      </c>
      <c r="E16" s="5">
        <v>0</v>
      </c>
      <c r="F16" s="5">
        <v>5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10">
        <f>D16/SUM(C16:L16)</f>
        <v>0.99372384937238489</v>
      </c>
      <c r="N16" s="19"/>
      <c r="O16" s="20"/>
      <c r="P16" s="3">
        <v>1</v>
      </c>
      <c r="Q16" s="5">
        <v>5</v>
      </c>
      <c r="R16" s="6">
        <v>921</v>
      </c>
      <c r="S16" s="5">
        <v>1</v>
      </c>
      <c r="T16" s="5">
        <v>22</v>
      </c>
      <c r="U16" s="5">
        <v>3</v>
      </c>
      <c r="V16" s="5">
        <v>0</v>
      </c>
      <c r="W16" s="5">
        <v>6</v>
      </c>
      <c r="X16" s="5">
        <v>1</v>
      </c>
      <c r="Y16" s="5">
        <v>1</v>
      </c>
      <c r="Z16" s="5">
        <v>0</v>
      </c>
      <c r="AA16" s="10">
        <f>R16/SUM(Q16:Z16)</f>
        <v>0.95937499999999998</v>
      </c>
    </row>
    <row r="17" spans="2:27" x14ac:dyDescent="0.3">
      <c r="B17" s="3">
        <v>2</v>
      </c>
      <c r="C17" s="5">
        <v>6</v>
      </c>
      <c r="D17" s="5">
        <v>9</v>
      </c>
      <c r="E17" s="6">
        <v>775</v>
      </c>
      <c r="F17" s="5">
        <v>8</v>
      </c>
      <c r="G17" s="5">
        <v>87</v>
      </c>
      <c r="H17" s="5">
        <v>0</v>
      </c>
      <c r="I17" s="5">
        <v>122</v>
      </c>
      <c r="J17" s="5">
        <v>0</v>
      </c>
      <c r="K17" s="5">
        <v>6</v>
      </c>
      <c r="L17" s="5">
        <v>0</v>
      </c>
      <c r="M17" s="10">
        <f>E17/SUM(C17:L17)</f>
        <v>0.76505429417571569</v>
      </c>
      <c r="N17" s="19"/>
      <c r="O17" s="20"/>
      <c r="P17" s="3">
        <v>2</v>
      </c>
      <c r="Q17" s="5">
        <v>22</v>
      </c>
      <c r="R17" s="5">
        <v>6</v>
      </c>
      <c r="S17" s="6">
        <v>686</v>
      </c>
      <c r="T17" s="5">
        <v>19</v>
      </c>
      <c r="U17" s="5">
        <v>152</v>
      </c>
      <c r="V17" s="5">
        <v>0</v>
      </c>
      <c r="W17" s="5">
        <v>130</v>
      </c>
      <c r="X17" s="5">
        <v>0</v>
      </c>
      <c r="Y17" s="5">
        <v>12</v>
      </c>
      <c r="Z17" s="5">
        <v>0</v>
      </c>
      <c r="AA17" s="10">
        <f>S17/SUM(Q17:Z17)</f>
        <v>0.66796494644595905</v>
      </c>
    </row>
    <row r="18" spans="2:27" x14ac:dyDescent="0.3">
      <c r="B18" s="3">
        <v>3</v>
      </c>
      <c r="C18" s="5">
        <v>45</v>
      </c>
      <c r="D18" s="5">
        <v>30</v>
      </c>
      <c r="E18" s="5">
        <v>12</v>
      </c>
      <c r="F18" s="6">
        <v>881</v>
      </c>
      <c r="G18" s="5">
        <v>34</v>
      </c>
      <c r="H18" s="5">
        <v>3</v>
      </c>
      <c r="I18" s="5">
        <v>35</v>
      </c>
      <c r="J18" s="5">
        <v>0</v>
      </c>
      <c r="K18" s="5">
        <v>6</v>
      </c>
      <c r="L18" s="5">
        <v>0</v>
      </c>
      <c r="M18" s="10">
        <f>F18/SUM(C18:L18)</f>
        <v>0.84225621414913954</v>
      </c>
      <c r="N18" s="19"/>
      <c r="O18" s="20"/>
      <c r="P18" s="3">
        <v>3</v>
      </c>
      <c r="Q18" s="5">
        <v>52</v>
      </c>
      <c r="R18" s="5">
        <v>39</v>
      </c>
      <c r="S18" s="5">
        <v>19</v>
      </c>
      <c r="T18" s="6">
        <v>825</v>
      </c>
      <c r="U18" s="5">
        <v>50</v>
      </c>
      <c r="V18" s="5">
        <v>10</v>
      </c>
      <c r="W18" s="5">
        <v>40</v>
      </c>
      <c r="X18" s="5">
        <v>0</v>
      </c>
      <c r="Y18" s="5">
        <v>13</v>
      </c>
      <c r="Z18" s="5">
        <v>0</v>
      </c>
      <c r="AA18" s="10">
        <f>T18/SUM(Q18:Z18)</f>
        <v>0.78721374045801529</v>
      </c>
    </row>
    <row r="19" spans="2:27" x14ac:dyDescent="0.3">
      <c r="B19" s="3">
        <v>4</v>
      </c>
      <c r="C19" s="5">
        <v>5</v>
      </c>
      <c r="D19" s="5">
        <v>3</v>
      </c>
      <c r="E19" s="5">
        <v>116</v>
      </c>
      <c r="F19" s="5">
        <v>34</v>
      </c>
      <c r="G19" s="6">
        <v>787</v>
      </c>
      <c r="H19" s="5">
        <v>0</v>
      </c>
      <c r="I19" s="5">
        <v>91</v>
      </c>
      <c r="J19" s="5">
        <v>0</v>
      </c>
      <c r="K19" s="5">
        <v>1</v>
      </c>
      <c r="L19" s="5">
        <v>0</v>
      </c>
      <c r="M19" s="10">
        <f>G19/SUM(C19:L19)</f>
        <v>0.75891996142719387</v>
      </c>
      <c r="N19" s="19"/>
      <c r="O19" s="20"/>
      <c r="P19" s="3">
        <v>4</v>
      </c>
      <c r="Q19" s="5">
        <v>15</v>
      </c>
      <c r="R19" s="5">
        <v>7</v>
      </c>
      <c r="S19" s="5">
        <v>141</v>
      </c>
      <c r="T19" s="5">
        <v>43</v>
      </c>
      <c r="U19" s="6">
        <v>676</v>
      </c>
      <c r="V19" s="5">
        <v>1</v>
      </c>
      <c r="W19" s="5">
        <v>112</v>
      </c>
      <c r="X19" s="5">
        <v>0</v>
      </c>
      <c r="Y19" s="5">
        <v>11</v>
      </c>
      <c r="Z19" s="5">
        <v>1</v>
      </c>
      <c r="AA19" s="10">
        <f>U19/SUM(Q19:Z19)</f>
        <v>0.67130089374379343</v>
      </c>
    </row>
    <row r="20" spans="2:27" x14ac:dyDescent="0.3">
      <c r="B20" s="3">
        <v>5</v>
      </c>
      <c r="C20" s="5">
        <v>2</v>
      </c>
      <c r="D20" s="5">
        <v>0</v>
      </c>
      <c r="E20" s="5">
        <v>0</v>
      </c>
      <c r="F20" s="5">
        <v>0</v>
      </c>
      <c r="G20" s="5">
        <v>0</v>
      </c>
      <c r="H20" s="6">
        <v>924</v>
      </c>
      <c r="I20" s="5">
        <v>0</v>
      </c>
      <c r="J20" s="5">
        <v>33</v>
      </c>
      <c r="K20" s="5">
        <v>3</v>
      </c>
      <c r="L20" s="5">
        <v>19</v>
      </c>
      <c r="M20" s="10">
        <f>H20/SUM(C20:L20)</f>
        <v>0.94189602446483178</v>
      </c>
      <c r="N20" s="19"/>
      <c r="O20" s="20"/>
      <c r="P20" s="3">
        <v>5</v>
      </c>
      <c r="Q20" s="5">
        <v>3</v>
      </c>
      <c r="R20" s="5">
        <v>1</v>
      </c>
      <c r="S20" s="5">
        <v>1</v>
      </c>
      <c r="T20" s="5">
        <v>0</v>
      </c>
      <c r="U20" s="5">
        <v>0</v>
      </c>
      <c r="V20" s="6">
        <v>874</v>
      </c>
      <c r="W20" s="5">
        <v>1</v>
      </c>
      <c r="X20" s="5">
        <v>53</v>
      </c>
      <c r="Y20" s="5">
        <v>18</v>
      </c>
      <c r="Z20" s="5">
        <v>43</v>
      </c>
      <c r="AA20" s="10">
        <f>V20/SUM(Q20:Z20)</f>
        <v>0.87927565392354123</v>
      </c>
    </row>
    <row r="21" spans="2:27" x14ac:dyDescent="0.3">
      <c r="B21" s="3">
        <v>6</v>
      </c>
      <c r="C21" s="5">
        <v>74</v>
      </c>
      <c r="D21" s="5">
        <v>3</v>
      </c>
      <c r="E21" s="5">
        <v>74</v>
      </c>
      <c r="F21" s="5">
        <v>37</v>
      </c>
      <c r="G21" s="5">
        <v>85</v>
      </c>
      <c r="H21" s="5">
        <v>0</v>
      </c>
      <c r="I21" s="6">
        <v>532</v>
      </c>
      <c r="J21" s="5">
        <v>0</v>
      </c>
      <c r="K21" s="5">
        <v>6</v>
      </c>
      <c r="L21" s="5">
        <v>0</v>
      </c>
      <c r="M21" s="10">
        <f>I21/SUM(C21:L21)</f>
        <v>0.655980271270037</v>
      </c>
      <c r="N21" s="19"/>
      <c r="O21" s="20"/>
      <c r="P21" s="3">
        <v>6</v>
      </c>
      <c r="Q21" s="5">
        <v>118</v>
      </c>
      <c r="R21" s="5">
        <v>12</v>
      </c>
      <c r="S21" s="5">
        <v>122</v>
      </c>
      <c r="T21" s="5">
        <v>43</v>
      </c>
      <c r="U21" s="5">
        <v>100</v>
      </c>
      <c r="V21" s="5">
        <v>0</v>
      </c>
      <c r="W21" s="6">
        <v>513</v>
      </c>
      <c r="X21" s="5">
        <v>0</v>
      </c>
      <c r="Y21" s="5">
        <v>15</v>
      </c>
      <c r="Z21" s="5">
        <v>0</v>
      </c>
      <c r="AA21" s="10">
        <f>W21/SUM(Q21:Z21)</f>
        <v>0.55579631635969662</v>
      </c>
    </row>
    <row r="22" spans="2:27" x14ac:dyDescent="0.3">
      <c r="B22" s="3">
        <v>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48</v>
      </c>
      <c r="I22" s="5">
        <v>0</v>
      </c>
      <c r="J22" s="6">
        <v>918</v>
      </c>
      <c r="K22" s="5">
        <v>5</v>
      </c>
      <c r="L22" s="5">
        <v>40</v>
      </c>
      <c r="M22" s="10">
        <f>J22/SUM(C22:L22)</f>
        <v>0.90801186943620182</v>
      </c>
      <c r="N22" s="19"/>
      <c r="O22" s="20"/>
      <c r="P22" s="3">
        <v>7</v>
      </c>
      <c r="Q22" s="5">
        <v>0</v>
      </c>
      <c r="R22" s="5">
        <v>1</v>
      </c>
      <c r="S22" s="5">
        <v>0</v>
      </c>
      <c r="T22" s="5">
        <v>0</v>
      </c>
      <c r="U22" s="5">
        <v>0</v>
      </c>
      <c r="V22" s="5">
        <v>62</v>
      </c>
      <c r="W22" s="5">
        <v>0</v>
      </c>
      <c r="X22" s="6">
        <v>874</v>
      </c>
      <c r="Y22" s="5">
        <v>11</v>
      </c>
      <c r="Z22" s="5">
        <v>60</v>
      </c>
      <c r="AA22" s="10">
        <f>X22/SUM(Q22:Z22)</f>
        <v>0.86706349206349209</v>
      </c>
    </row>
    <row r="23" spans="2:27" x14ac:dyDescent="0.3">
      <c r="B23" s="3">
        <v>8</v>
      </c>
      <c r="C23" s="5">
        <v>16</v>
      </c>
      <c r="D23" s="5">
        <v>1</v>
      </c>
      <c r="E23" s="5">
        <v>6</v>
      </c>
      <c r="F23" s="5">
        <v>4</v>
      </c>
      <c r="G23" s="5">
        <v>6</v>
      </c>
      <c r="H23" s="5">
        <v>2</v>
      </c>
      <c r="I23" s="5">
        <v>26</v>
      </c>
      <c r="J23" s="5">
        <v>0</v>
      </c>
      <c r="K23" s="6">
        <v>973</v>
      </c>
      <c r="L23" s="5">
        <v>1</v>
      </c>
      <c r="M23" s="10">
        <f>K23/SUM(C23:L23)</f>
        <v>0.94009661835748792</v>
      </c>
      <c r="N23" s="19"/>
      <c r="O23" s="20"/>
      <c r="P23" s="3">
        <v>8</v>
      </c>
      <c r="Q23" s="5">
        <v>14</v>
      </c>
      <c r="R23" s="5">
        <v>5</v>
      </c>
      <c r="S23" s="5">
        <v>12</v>
      </c>
      <c r="T23" s="5">
        <v>7</v>
      </c>
      <c r="U23" s="5">
        <v>10</v>
      </c>
      <c r="V23" s="5">
        <v>16</v>
      </c>
      <c r="W23" s="5">
        <v>27</v>
      </c>
      <c r="X23" s="5">
        <v>5</v>
      </c>
      <c r="Y23" s="6">
        <v>908</v>
      </c>
      <c r="Z23" s="5">
        <v>4</v>
      </c>
      <c r="AA23" s="10">
        <f>Y23/SUM(Q23:Z23)</f>
        <v>0.90079365079365081</v>
      </c>
    </row>
    <row r="24" spans="2:27" x14ac:dyDescent="0.3">
      <c r="B24" s="3">
        <v>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23</v>
      </c>
      <c r="I24" s="9">
        <v>0</v>
      </c>
      <c r="J24" s="9">
        <v>49</v>
      </c>
      <c r="K24" s="9">
        <v>0</v>
      </c>
      <c r="L24" s="15">
        <v>940</v>
      </c>
      <c r="M24" s="16">
        <f>L24/SUM(C24:L24)</f>
        <v>0.92885375494071143</v>
      </c>
      <c r="N24" s="19"/>
      <c r="O24" s="20"/>
      <c r="P24" s="3">
        <v>9</v>
      </c>
      <c r="Q24" s="9">
        <v>0</v>
      </c>
      <c r="R24" s="9">
        <v>0</v>
      </c>
      <c r="S24" s="9">
        <v>0</v>
      </c>
      <c r="T24" s="9">
        <v>1</v>
      </c>
      <c r="U24" s="9">
        <v>1</v>
      </c>
      <c r="V24" s="9">
        <v>37</v>
      </c>
      <c r="W24" s="9">
        <v>0</v>
      </c>
      <c r="X24" s="9">
        <v>67</v>
      </c>
      <c r="Y24" s="9">
        <v>3</v>
      </c>
      <c r="Z24" s="15">
        <v>891</v>
      </c>
      <c r="AA24" s="16">
        <f>Z24/SUM(Q24:Z24)</f>
        <v>0.89100000000000001</v>
      </c>
    </row>
    <row r="25" spans="2:27" x14ac:dyDescent="0.3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9"/>
      <c r="O25" s="20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9"/>
    </row>
    <row r="26" spans="2:27" x14ac:dyDescent="0.3">
      <c r="B26" s="22"/>
      <c r="C26" s="22"/>
      <c r="D26" s="22"/>
      <c r="E26" s="22"/>
      <c r="F26" s="22"/>
      <c r="G26" s="22"/>
      <c r="H26" s="22"/>
      <c r="I26" s="3" t="s">
        <v>4</v>
      </c>
      <c r="J26" s="12">
        <v>0</v>
      </c>
      <c r="K26" s="3">
        <v>1</v>
      </c>
      <c r="L26" s="3">
        <v>2</v>
      </c>
      <c r="M26" s="3">
        <v>3</v>
      </c>
      <c r="N26" s="3">
        <v>4</v>
      </c>
      <c r="O26" s="3">
        <v>5</v>
      </c>
      <c r="P26" s="3">
        <v>6</v>
      </c>
      <c r="Q26" s="3">
        <v>7</v>
      </c>
      <c r="R26" s="3">
        <v>8</v>
      </c>
      <c r="S26" s="8">
        <v>9</v>
      </c>
      <c r="T26" s="11" t="s">
        <v>6</v>
      </c>
      <c r="U26" s="20"/>
      <c r="V26" s="20"/>
      <c r="W26" s="20"/>
      <c r="X26" s="20"/>
      <c r="Y26" s="20"/>
      <c r="Z26" s="20"/>
      <c r="AA26" s="20"/>
    </row>
    <row r="27" spans="2:27" x14ac:dyDescent="0.3">
      <c r="B27" s="22"/>
      <c r="C27" s="22"/>
      <c r="D27" s="22"/>
      <c r="E27" s="22"/>
      <c r="F27" s="22"/>
      <c r="G27" s="22"/>
      <c r="H27" s="22"/>
      <c r="I27" s="13">
        <v>0</v>
      </c>
      <c r="J27" s="6">
        <v>834</v>
      </c>
      <c r="K27" s="5">
        <v>5</v>
      </c>
      <c r="L27" s="5">
        <v>11</v>
      </c>
      <c r="M27" s="5">
        <v>21</v>
      </c>
      <c r="N27" s="5">
        <v>0</v>
      </c>
      <c r="O27" s="5">
        <v>0</v>
      </c>
      <c r="P27" s="5">
        <v>147</v>
      </c>
      <c r="Q27" s="5">
        <v>0</v>
      </c>
      <c r="R27" s="5">
        <v>0</v>
      </c>
      <c r="S27" s="5">
        <v>0</v>
      </c>
      <c r="T27" s="10">
        <f>J27/SUM(J27:S27)</f>
        <v>0.81925343811394891</v>
      </c>
      <c r="U27" s="20"/>
      <c r="V27" s="20"/>
      <c r="W27" s="20"/>
      <c r="X27" s="20"/>
      <c r="Y27" s="20"/>
      <c r="Z27" s="20"/>
      <c r="AA27" s="20"/>
    </row>
    <row r="28" spans="2:27" x14ac:dyDescent="0.3">
      <c r="B28" s="22"/>
      <c r="C28" s="22"/>
      <c r="D28" s="22"/>
      <c r="E28" s="22"/>
      <c r="F28" s="22"/>
      <c r="G28" s="22"/>
      <c r="H28" s="22"/>
      <c r="I28" s="3">
        <v>1</v>
      </c>
      <c r="J28" s="5">
        <v>0</v>
      </c>
      <c r="K28" s="6">
        <v>953</v>
      </c>
      <c r="L28" s="5">
        <v>0</v>
      </c>
      <c r="M28" s="5">
        <v>2</v>
      </c>
      <c r="N28" s="5">
        <v>1</v>
      </c>
      <c r="O28" s="5">
        <v>0</v>
      </c>
      <c r="P28" s="5">
        <v>0</v>
      </c>
      <c r="Q28" s="5">
        <v>0</v>
      </c>
      <c r="R28" s="5">
        <v>1</v>
      </c>
      <c r="S28" s="5">
        <v>0</v>
      </c>
      <c r="T28" s="10">
        <f>K28/SUM(J28:S28)</f>
        <v>0.99582027168234066</v>
      </c>
      <c r="U28" s="20"/>
      <c r="V28" s="20"/>
      <c r="W28" s="20"/>
      <c r="X28" s="20"/>
      <c r="Y28" s="20"/>
      <c r="Z28" s="20"/>
      <c r="AA28" s="20"/>
    </row>
    <row r="29" spans="2:27" x14ac:dyDescent="0.3">
      <c r="B29" s="22"/>
      <c r="C29" s="22"/>
      <c r="D29" s="22"/>
      <c r="E29" s="22"/>
      <c r="F29" s="22"/>
      <c r="G29" s="22"/>
      <c r="H29" s="22"/>
      <c r="I29" s="3">
        <v>2</v>
      </c>
      <c r="J29" s="5">
        <v>18</v>
      </c>
      <c r="K29" s="5">
        <v>7</v>
      </c>
      <c r="L29" s="6">
        <v>788</v>
      </c>
      <c r="M29" s="5">
        <v>15</v>
      </c>
      <c r="N29" s="5">
        <v>104</v>
      </c>
      <c r="O29" s="5">
        <v>0</v>
      </c>
      <c r="P29" s="5">
        <v>125</v>
      </c>
      <c r="Q29" s="5">
        <v>0</v>
      </c>
      <c r="R29" s="5">
        <v>6</v>
      </c>
      <c r="S29" s="5">
        <v>1</v>
      </c>
      <c r="T29" s="10">
        <f>L29/SUM(J29:S29)</f>
        <v>0.74060150375939848</v>
      </c>
      <c r="U29" s="20"/>
      <c r="V29" s="20"/>
      <c r="W29" s="20"/>
      <c r="X29" s="20"/>
      <c r="Y29" s="20"/>
      <c r="Z29" s="20"/>
      <c r="AA29" s="20"/>
    </row>
    <row r="30" spans="2:27" x14ac:dyDescent="0.3">
      <c r="B30" s="22"/>
      <c r="C30" s="22"/>
      <c r="D30" s="22"/>
      <c r="E30" s="22"/>
      <c r="F30" s="22"/>
      <c r="G30" s="22"/>
      <c r="H30" s="22"/>
      <c r="I30" s="3">
        <v>3</v>
      </c>
      <c r="J30" s="5">
        <v>36</v>
      </c>
      <c r="K30" s="5">
        <v>27</v>
      </c>
      <c r="L30" s="5">
        <v>11</v>
      </c>
      <c r="M30" s="6">
        <v>894</v>
      </c>
      <c r="N30" s="5">
        <v>44</v>
      </c>
      <c r="O30" s="5">
        <v>1</v>
      </c>
      <c r="P30" s="5">
        <v>37</v>
      </c>
      <c r="Q30" s="5">
        <v>0</v>
      </c>
      <c r="R30" s="5">
        <v>4</v>
      </c>
      <c r="S30" s="5">
        <v>0</v>
      </c>
      <c r="T30" s="10">
        <f>M30/SUM(J30:S30)</f>
        <v>0.84819734345351039</v>
      </c>
      <c r="U30" s="20"/>
      <c r="V30" s="20"/>
      <c r="W30" s="20"/>
      <c r="X30" s="20"/>
      <c r="Y30" s="20"/>
      <c r="Z30" s="20"/>
      <c r="AA30" s="20"/>
    </row>
    <row r="31" spans="2:27" x14ac:dyDescent="0.3">
      <c r="B31" s="22"/>
      <c r="C31" s="22"/>
      <c r="D31" s="22"/>
      <c r="E31" s="22"/>
      <c r="F31" s="22"/>
      <c r="G31" s="22"/>
      <c r="H31" s="22"/>
      <c r="I31" s="3">
        <v>4</v>
      </c>
      <c r="J31" s="5">
        <v>5</v>
      </c>
      <c r="K31" s="5">
        <v>3</v>
      </c>
      <c r="L31" s="5">
        <v>129</v>
      </c>
      <c r="M31" s="5">
        <v>38</v>
      </c>
      <c r="N31" s="6">
        <v>796</v>
      </c>
      <c r="O31" s="5">
        <v>0</v>
      </c>
      <c r="P31" s="5">
        <v>105</v>
      </c>
      <c r="Q31" s="5">
        <v>0</v>
      </c>
      <c r="R31" s="5">
        <v>7</v>
      </c>
      <c r="S31" s="5">
        <v>0</v>
      </c>
      <c r="T31" s="10">
        <f>N31/SUM(J31:S31)</f>
        <v>0.73499538319482915</v>
      </c>
      <c r="U31" s="20"/>
      <c r="V31" s="20"/>
      <c r="W31" s="20"/>
      <c r="X31" s="20"/>
      <c r="Y31" s="20"/>
      <c r="Z31" s="20"/>
      <c r="AA31" s="20"/>
    </row>
    <row r="32" spans="2:27" x14ac:dyDescent="0.3">
      <c r="B32" s="22"/>
      <c r="C32" s="22"/>
      <c r="D32" s="22"/>
      <c r="E32" s="22"/>
      <c r="F32" s="22"/>
      <c r="G32" s="22"/>
      <c r="H32" s="22"/>
      <c r="I32" s="3">
        <v>5</v>
      </c>
      <c r="J32" s="5">
        <v>1</v>
      </c>
      <c r="K32" s="5">
        <v>0</v>
      </c>
      <c r="L32" s="5">
        <v>0</v>
      </c>
      <c r="M32" s="5">
        <v>0</v>
      </c>
      <c r="N32" s="5">
        <v>1</v>
      </c>
      <c r="O32" s="6">
        <v>942</v>
      </c>
      <c r="P32" s="5">
        <v>0</v>
      </c>
      <c r="Q32" s="5">
        <v>21</v>
      </c>
      <c r="R32" s="5">
        <v>2</v>
      </c>
      <c r="S32" s="5">
        <v>11</v>
      </c>
      <c r="T32" s="10">
        <f>O32/SUM(J32:S32)</f>
        <v>0.96319018404907975</v>
      </c>
      <c r="U32" s="20"/>
      <c r="V32" s="20"/>
      <c r="W32" s="20"/>
      <c r="X32" s="20"/>
      <c r="Y32" s="20"/>
      <c r="Z32" s="20"/>
      <c r="AA32" s="20"/>
    </row>
    <row r="33" spans="2:27" x14ac:dyDescent="0.3">
      <c r="B33" s="22"/>
      <c r="C33" s="22"/>
      <c r="D33" s="22"/>
      <c r="E33" s="22"/>
      <c r="F33" s="22"/>
      <c r="G33" s="22"/>
      <c r="H33" s="22"/>
      <c r="I33" s="3">
        <v>6</v>
      </c>
      <c r="J33" s="5">
        <v>93</v>
      </c>
      <c r="K33" s="5">
        <v>4</v>
      </c>
      <c r="L33" s="5">
        <v>55</v>
      </c>
      <c r="M33" s="5">
        <v>28</v>
      </c>
      <c r="N33" s="5">
        <v>52</v>
      </c>
      <c r="O33" s="5">
        <v>0</v>
      </c>
      <c r="P33" s="6">
        <v>564</v>
      </c>
      <c r="Q33" s="5">
        <v>0</v>
      </c>
      <c r="R33" s="5">
        <v>8</v>
      </c>
      <c r="S33" s="5">
        <v>0</v>
      </c>
      <c r="T33" s="10">
        <f>P33/SUM(J33:S33)</f>
        <v>0.70149253731343286</v>
      </c>
      <c r="U33" s="20"/>
      <c r="V33" s="20"/>
      <c r="W33" s="20"/>
      <c r="X33" s="20"/>
      <c r="Y33" s="20"/>
      <c r="Z33" s="20"/>
      <c r="AA33" s="20"/>
    </row>
    <row r="34" spans="2:27" x14ac:dyDescent="0.3">
      <c r="B34" s="22"/>
      <c r="C34" s="22"/>
      <c r="D34" s="22"/>
      <c r="E34" s="22"/>
      <c r="F34" s="22"/>
      <c r="G34" s="22"/>
      <c r="H34" s="22"/>
      <c r="I34" s="3">
        <v>7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40</v>
      </c>
      <c r="P34" s="5">
        <v>0</v>
      </c>
      <c r="Q34" s="6">
        <v>922</v>
      </c>
      <c r="R34" s="5">
        <v>4</v>
      </c>
      <c r="S34" s="5">
        <v>42</v>
      </c>
      <c r="T34" s="10">
        <f>Q34/SUM(J34:S34)</f>
        <v>0.91468253968253965</v>
      </c>
      <c r="U34" s="20"/>
      <c r="V34" s="20"/>
      <c r="W34" s="20"/>
      <c r="X34" s="20"/>
      <c r="Y34" s="20"/>
      <c r="Z34" s="20"/>
      <c r="AA34" s="20"/>
    </row>
    <row r="35" spans="2:27" x14ac:dyDescent="0.3">
      <c r="B35" s="22"/>
      <c r="C35" s="22"/>
      <c r="D35" s="22"/>
      <c r="E35" s="22"/>
      <c r="F35" s="22"/>
      <c r="G35" s="22"/>
      <c r="H35" s="22"/>
      <c r="I35" s="3">
        <v>8</v>
      </c>
      <c r="J35" s="5">
        <v>13</v>
      </c>
      <c r="K35" s="5">
        <v>1</v>
      </c>
      <c r="L35" s="5">
        <v>6</v>
      </c>
      <c r="M35" s="5">
        <v>2</v>
      </c>
      <c r="N35" s="5">
        <v>2</v>
      </c>
      <c r="O35" s="5">
        <v>2</v>
      </c>
      <c r="P35" s="5">
        <v>22</v>
      </c>
      <c r="Q35" s="5">
        <v>0</v>
      </c>
      <c r="R35" s="6">
        <v>966</v>
      </c>
      <c r="S35" s="5">
        <v>3</v>
      </c>
      <c r="T35" s="10">
        <f>R35/SUM(J35:S35)</f>
        <v>0.94985250737463123</v>
      </c>
      <c r="U35" s="20"/>
      <c r="V35" s="20"/>
      <c r="W35" s="20"/>
      <c r="X35" s="20"/>
      <c r="Y35" s="20"/>
      <c r="Z35" s="20"/>
      <c r="AA35" s="20"/>
    </row>
    <row r="36" spans="2:27" x14ac:dyDescent="0.3">
      <c r="B36" s="22"/>
      <c r="C36" s="22"/>
      <c r="D36" s="22"/>
      <c r="E36" s="22"/>
      <c r="F36" s="22"/>
      <c r="G36" s="22"/>
      <c r="H36" s="22"/>
      <c r="I36" s="3">
        <v>9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15</v>
      </c>
      <c r="P36" s="9">
        <v>0</v>
      </c>
      <c r="Q36" s="9">
        <v>57</v>
      </c>
      <c r="R36" s="9">
        <v>2</v>
      </c>
      <c r="S36" s="15">
        <v>943</v>
      </c>
      <c r="T36" s="16">
        <f>S36/SUM(J36:S36)</f>
        <v>0.92723697148475914</v>
      </c>
      <c r="U36" s="20"/>
      <c r="V36" s="20"/>
      <c r="W36" s="20"/>
      <c r="X36" s="20"/>
      <c r="Y36" s="20"/>
      <c r="Z36" s="20"/>
      <c r="AA36" s="20"/>
    </row>
    <row r="37" spans="2:27" x14ac:dyDescent="0.3">
      <c r="B37" s="2"/>
    </row>
    <row r="38" spans="2:27" x14ac:dyDescent="0.3">
      <c r="N38" s="14"/>
    </row>
    <row r="39" spans="2:27" x14ac:dyDescent="0.3">
      <c r="N39" s="7"/>
    </row>
    <row r="40" spans="2:27" x14ac:dyDescent="0.3">
      <c r="N40" s="7"/>
    </row>
    <row r="41" spans="2:27" x14ac:dyDescent="0.3">
      <c r="N41" s="7"/>
    </row>
    <row r="42" spans="2:27" x14ac:dyDescent="0.3">
      <c r="N42" s="7"/>
    </row>
    <row r="43" spans="2:27" x14ac:dyDescent="0.3">
      <c r="N43" s="7"/>
    </row>
    <row r="44" spans="2:27" x14ac:dyDescent="0.3">
      <c r="N44" s="7"/>
    </row>
    <row r="45" spans="2:27" x14ac:dyDescent="0.3">
      <c r="N45" s="7"/>
    </row>
    <row r="46" spans="2:27" x14ac:dyDescent="0.3">
      <c r="N46" s="7"/>
    </row>
    <row r="47" spans="2:27" x14ac:dyDescent="0.3">
      <c r="N47" s="7"/>
    </row>
    <row r="48" spans="2:27" x14ac:dyDescent="0.3">
      <c r="N48" s="7"/>
    </row>
    <row r="49" spans="2:14" x14ac:dyDescent="0.3">
      <c r="B49" s="2"/>
    </row>
    <row r="50" spans="2:14" x14ac:dyDescent="0.3">
      <c r="N50" s="14"/>
    </row>
    <row r="51" spans="2:14" x14ac:dyDescent="0.3">
      <c r="N51" s="7"/>
    </row>
    <row r="52" spans="2:14" x14ac:dyDescent="0.3">
      <c r="N52" s="7"/>
    </row>
    <row r="53" spans="2:14" x14ac:dyDescent="0.3">
      <c r="N53" s="7"/>
    </row>
    <row r="54" spans="2:14" x14ac:dyDescent="0.3">
      <c r="N54" s="7"/>
    </row>
    <row r="55" spans="2:14" x14ac:dyDescent="0.3">
      <c r="N55" s="7"/>
    </row>
    <row r="56" spans="2:14" x14ac:dyDescent="0.3">
      <c r="N56" s="7"/>
    </row>
    <row r="57" spans="2:14" x14ac:dyDescent="0.3">
      <c r="N57" s="7"/>
    </row>
    <row r="58" spans="2:14" x14ac:dyDescent="0.3">
      <c r="N58" s="7"/>
    </row>
    <row r="59" spans="2:14" x14ac:dyDescent="0.3">
      <c r="N59" s="7"/>
    </row>
    <row r="60" spans="2:14" x14ac:dyDescent="0.3">
      <c r="N60" s="7"/>
    </row>
  </sheetData>
  <conditionalFormatting sqref="D3:L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L4 C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D5 F5:L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 G6:L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7 H7:L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 I8:L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H9 J9:L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I10 K10:L1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J11 L1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K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Z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Z4 Q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R5 T5:Z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S6 U6:Z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T7 V7:Z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U8 W8:Z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V9 X9:Z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:W10 Y10:Z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X11 Z1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Y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L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L16 C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D17 F17:L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 G18:L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F19 H19:L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G20 I20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H21 J21:L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I22 K22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J23 L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K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Z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Z16 Q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R17 T17:Z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S18 U18:Z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:T19 V19:Z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U20 W20:Z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V21 X21:Z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W22 Y22:Z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X23 Z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Y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S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S28 J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K29 M29:S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L30 N30:S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M31 O31:S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N32 P32:S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O33 Q33:S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P34 R34:S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Q35 S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R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60 T27:T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N13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:M25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:N25 AA3:AA13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9:N48 AA15:AA25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ignoredErrors>
    <ignoredError sqref="M3:M12 T27:T36 AA15:AA24 M15:M24 AA3:AA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2015-06-05T18:17:20Z</dcterms:created>
  <dcterms:modified xsi:type="dcterms:W3CDTF">2021-01-03T12:35:09Z</dcterms:modified>
</cp:coreProperties>
</file>