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C:\Users\Furkan\Desktop\331\"/>
    </mc:Choice>
  </mc:AlternateContent>
  <xr:revisionPtr revIDLastSave="0" documentId="13_ncr:1_{DE9C51D1-7E8F-4116-8257-74E285C47C64}" xr6:coauthVersionLast="40" xr6:coauthVersionMax="40" xr10:uidLastSave="{00000000-0000-0000-0000-000000000000}"/>
  <bookViews>
    <workbookView xWindow="1005" yWindow="0" windowWidth="28800" windowHeight="11565" xr2:uid="{00000000-000D-0000-FFFF-FFFF00000000}"/>
  </bookViews>
  <sheets>
    <sheet name="grades" sheetId="2" r:id="rId1"/>
  </sheets>
  <definedNames>
    <definedName name="_xlnm._FilterDatabase" localSheetId="0" hidden="1">grades!$A$8:$S$117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H75" i="2" l="1"/>
  <c r="H76" i="2"/>
  <c r="H24" i="2"/>
  <c r="H25" i="2"/>
  <c r="H26" i="2"/>
  <c r="H49" i="2"/>
  <c r="H50" i="2"/>
  <c r="H9" i="2"/>
  <c r="H10" i="2"/>
  <c r="H11" i="2"/>
  <c r="H32" i="2"/>
  <c r="H33" i="2"/>
  <c r="H34" i="2"/>
  <c r="H85" i="2"/>
  <c r="H86" i="2"/>
  <c r="H87" i="2"/>
  <c r="H14" i="2"/>
  <c r="H15" i="2"/>
  <c r="H41" i="2"/>
  <c r="H42" i="2"/>
  <c r="H43" i="2"/>
  <c r="H35" i="2"/>
  <c r="H36" i="2"/>
  <c r="H37" i="2"/>
  <c r="H105" i="2"/>
  <c r="H97" i="2"/>
  <c r="H98" i="2"/>
  <c r="H46" i="2"/>
  <c r="H47" i="2"/>
  <c r="H48" i="2"/>
  <c r="H51" i="2"/>
  <c r="H52" i="2"/>
  <c r="H53" i="2"/>
  <c r="H57" i="2"/>
  <c r="H58" i="2"/>
  <c r="H67" i="2"/>
  <c r="H68" i="2"/>
  <c r="H69" i="2"/>
  <c r="H70" i="2"/>
  <c r="H71" i="2"/>
  <c r="H91" i="2"/>
  <c r="H94" i="2"/>
  <c r="H77" i="2"/>
  <c r="H78" i="2"/>
  <c r="H79" i="2"/>
  <c r="H59" i="2"/>
  <c r="H82" i="2"/>
  <c r="H60" i="2"/>
  <c r="H61" i="2"/>
  <c r="H62" i="2"/>
  <c r="H102" i="2"/>
  <c r="H103" i="2"/>
  <c r="H104" i="2"/>
  <c r="H44" i="2"/>
  <c r="H45" i="2"/>
  <c r="H63" i="2"/>
  <c r="H64" i="2"/>
  <c r="H18" i="2"/>
  <c r="H19" i="2"/>
  <c r="H20" i="2"/>
  <c r="H12" i="2"/>
  <c r="H13" i="2"/>
  <c r="H16" i="2"/>
  <c r="H17" i="2"/>
  <c r="H21" i="2"/>
  <c r="H22" i="2"/>
  <c r="H23" i="2"/>
  <c r="H27" i="2"/>
  <c r="H28" i="2"/>
  <c r="H29" i="2"/>
  <c r="H30" i="2"/>
  <c r="H31" i="2"/>
  <c r="H38" i="2"/>
  <c r="H39" i="2"/>
  <c r="H40" i="2"/>
  <c r="H54" i="2"/>
  <c r="H55" i="2"/>
  <c r="H56" i="2"/>
  <c r="H65" i="2"/>
  <c r="H66" i="2"/>
  <c r="H72" i="2"/>
  <c r="H73" i="2"/>
  <c r="H80" i="2"/>
  <c r="H81" i="2"/>
  <c r="H83" i="2"/>
  <c r="H84" i="2"/>
  <c r="H88" i="2"/>
  <c r="H89" i="2"/>
  <c r="H90" i="2"/>
  <c r="H92" i="2"/>
  <c r="H93" i="2"/>
  <c r="H95" i="2"/>
  <c r="H96" i="2"/>
  <c r="H99" i="2"/>
  <c r="H100" i="2"/>
  <c r="H101" i="2"/>
  <c r="H106" i="2"/>
  <c r="H107" i="2"/>
  <c r="H108" i="2"/>
  <c r="H109" i="2"/>
  <c r="H110" i="2"/>
  <c r="H111" i="2"/>
  <c r="H112" i="2"/>
  <c r="H113" i="2"/>
  <c r="H114" i="2"/>
  <c r="H115" i="2"/>
  <c r="H116" i="2"/>
  <c r="H117" i="2"/>
  <c r="H74" i="2"/>
  <c r="G74" i="2"/>
  <c r="F11" i="2" l="1"/>
  <c r="F9" i="2"/>
  <c r="F13" i="2"/>
  <c r="F12" i="2"/>
  <c r="F14" i="2"/>
  <c r="F15" i="2"/>
  <c r="F16" i="2"/>
  <c r="F17" i="2"/>
  <c r="F19" i="2"/>
  <c r="F20" i="2"/>
  <c r="F18" i="2"/>
  <c r="F23" i="2"/>
  <c r="F22" i="2"/>
  <c r="F21" i="2"/>
  <c r="F24" i="2"/>
  <c r="F25" i="2"/>
  <c r="F26" i="2"/>
  <c r="F28" i="2"/>
  <c r="F29" i="2"/>
  <c r="F27" i="2"/>
  <c r="F31" i="2"/>
  <c r="F30" i="2"/>
  <c r="F33" i="2"/>
  <c r="F34" i="2"/>
  <c r="F32" i="2"/>
  <c r="F36" i="2"/>
  <c r="F37" i="2"/>
  <c r="F35" i="2"/>
  <c r="F40" i="2"/>
  <c r="F38" i="2"/>
  <c r="F39" i="2"/>
  <c r="F43" i="2"/>
  <c r="F42" i="2"/>
  <c r="F41" i="2"/>
  <c r="F44" i="2"/>
  <c r="F45" i="2"/>
  <c r="F48" i="2"/>
  <c r="F46" i="2"/>
  <c r="F47" i="2"/>
  <c r="F49" i="2"/>
  <c r="F50" i="2"/>
  <c r="F51" i="2"/>
  <c r="F52" i="2"/>
  <c r="F53" i="2"/>
  <c r="F55" i="2"/>
  <c r="F56" i="2"/>
  <c r="F54" i="2"/>
  <c r="F59" i="2"/>
  <c r="F58" i="2"/>
  <c r="F57" i="2"/>
  <c r="F60" i="2"/>
  <c r="F61" i="2"/>
  <c r="F62" i="2"/>
  <c r="F63" i="2"/>
  <c r="F64" i="2"/>
  <c r="F66" i="2"/>
  <c r="F65" i="2"/>
  <c r="F68" i="2"/>
  <c r="F67" i="2"/>
  <c r="F69" i="2"/>
  <c r="F71" i="2"/>
  <c r="F70" i="2"/>
  <c r="F73" i="2"/>
  <c r="F72" i="2"/>
  <c r="F76" i="2"/>
  <c r="F75" i="2"/>
  <c r="F74" i="2"/>
  <c r="F77" i="2"/>
  <c r="F78" i="2"/>
  <c r="F79" i="2"/>
  <c r="F80" i="2"/>
  <c r="F81" i="2"/>
  <c r="F83" i="2"/>
  <c r="F82" i="2"/>
  <c r="F84" i="2"/>
  <c r="F86" i="2"/>
  <c r="F85" i="2"/>
  <c r="F87" i="2"/>
  <c r="F88" i="2"/>
  <c r="F89" i="2"/>
  <c r="F90" i="2"/>
  <c r="F93" i="2"/>
  <c r="F91" i="2"/>
  <c r="F92" i="2"/>
  <c r="F95" i="2"/>
  <c r="F94" i="2"/>
  <c r="F96" i="2"/>
  <c r="F98" i="2"/>
  <c r="F97" i="2"/>
  <c r="F100" i="2"/>
  <c r="F99" i="2"/>
  <c r="F101" i="2"/>
  <c r="F103" i="2"/>
  <c r="F102" i="2"/>
  <c r="F104" i="2"/>
  <c r="F111" i="2"/>
  <c r="F113" i="2"/>
  <c r="F114" i="2"/>
  <c r="F115" i="2"/>
  <c r="F116" i="2"/>
  <c r="F108" i="2"/>
  <c r="F107" i="2"/>
  <c r="F105" i="2"/>
  <c r="F110" i="2"/>
  <c r="F109" i="2"/>
  <c r="F117" i="2"/>
  <c r="F106" i="2"/>
  <c r="F112" i="2"/>
  <c r="G11" i="2"/>
  <c r="G9" i="2"/>
  <c r="G13" i="2"/>
  <c r="G12" i="2"/>
  <c r="G14" i="2"/>
  <c r="G15" i="2"/>
  <c r="G16" i="2"/>
  <c r="G17" i="2"/>
  <c r="G19" i="2"/>
  <c r="G20" i="2"/>
  <c r="G18" i="2"/>
  <c r="G23" i="2"/>
  <c r="G22" i="2"/>
  <c r="G21" i="2"/>
  <c r="G24" i="2"/>
  <c r="G25" i="2"/>
  <c r="G26" i="2"/>
  <c r="G28" i="2"/>
  <c r="G29" i="2"/>
  <c r="G27" i="2"/>
  <c r="G31" i="2"/>
  <c r="G30" i="2"/>
  <c r="G33" i="2"/>
  <c r="G34" i="2"/>
  <c r="G32" i="2"/>
  <c r="G36" i="2"/>
  <c r="G37" i="2"/>
  <c r="G35" i="2"/>
  <c r="G40" i="2"/>
  <c r="G38" i="2"/>
  <c r="G39" i="2"/>
  <c r="G43" i="2"/>
  <c r="G42" i="2"/>
  <c r="G41" i="2"/>
  <c r="G44" i="2"/>
  <c r="G45" i="2"/>
  <c r="G48" i="2"/>
  <c r="G46" i="2"/>
  <c r="G47" i="2"/>
  <c r="G49" i="2"/>
  <c r="G50" i="2"/>
  <c r="G51" i="2"/>
  <c r="G52" i="2"/>
  <c r="G53" i="2"/>
  <c r="G55" i="2"/>
  <c r="G56" i="2"/>
  <c r="G54" i="2"/>
  <c r="G59" i="2"/>
  <c r="G58" i="2"/>
  <c r="G57" i="2"/>
  <c r="G60" i="2"/>
  <c r="G61" i="2"/>
  <c r="G62" i="2"/>
  <c r="G63" i="2"/>
  <c r="G64" i="2"/>
  <c r="G66" i="2"/>
  <c r="G65" i="2"/>
  <c r="G68" i="2"/>
  <c r="G67" i="2"/>
  <c r="G69" i="2"/>
  <c r="G71" i="2"/>
  <c r="G70" i="2"/>
  <c r="G73" i="2"/>
  <c r="G72" i="2"/>
  <c r="G76" i="2"/>
  <c r="G75" i="2"/>
  <c r="G77" i="2"/>
  <c r="G78" i="2"/>
  <c r="G79" i="2"/>
  <c r="G80" i="2"/>
  <c r="G81" i="2"/>
  <c r="G83" i="2"/>
  <c r="G82" i="2"/>
  <c r="G84" i="2"/>
  <c r="G86" i="2"/>
  <c r="G85" i="2"/>
  <c r="G87" i="2"/>
  <c r="G88" i="2"/>
  <c r="G89" i="2"/>
  <c r="G90" i="2"/>
  <c r="G93" i="2"/>
  <c r="G91" i="2"/>
  <c r="G92" i="2"/>
  <c r="G95" i="2"/>
  <c r="G94" i="2"/>
  <c r="G96" i="2"/>
  <c r="G98" i="2"/>
  <c r="G97" i="2"/>
  <c r="G100" i="2"/>
  <c r="G99" i="2"/>
  <c r="G101" i="2"/>
  <c r="G103" i="2"/>
  <c r="G102" i="2"/>
  <c r="G104" i="2"/>
  <c r="G111" i="2"/>
  <c r="G113" i="2"/>
  <c r="G114" i="2"/>
  <c r="G115" i="2"/>
  <c r="G116" i="2"/>
  <c r="G108" i="2"/>
  <c r="G107" i="2"/>
  <c r="G105" i="2"/>
  <c r="G110" i="2"/>
  <c r="G109" i="2"/>
  <c r="G117" i="2"/>
  <c r="G106" i="2"/>
  <c r="G112" i="2"/>
  <c r="G10" i="2"/>
  <c r="F10" i="2"/>
</calcChain>
</file>

<file path=xl/sharedStrings.xml><?xml version="1.0" encoding="utf-8"?>
<sst xmlns="http://schemas.openxmlformats.org/spreadsheetml/2006/main" count="49" uniqueCount="43">
  <si>
    <t>Student ID</t>
  </si>
  <si>
    <t>Quiz#1</t>
  </si>
  <si>
    <t>notes</t>
  </si>
  <si>
    <t>In Q1, each defined data mining problem is 1 point. The rest is 2 points.</t>
  </si>
  <si>
    <t>In Q2, PCA is 2 points. Other parts are one point each. Wrong or missing interpretations were typical issues in your answers.</t>
  </si>
  <si>
    <t>In Q3, the part regarding the signature change of a or c is 1 point. Formal proof is required. Numeric examples make you lose at least 1 point.</t>
  </si>
  <si>
    <t>Q4 should be familiar to you from the quiz and PS sessions. Calculation errors make you lose 1 point.</t>
  </si>
  <si>
    <t>HW1-GroupID</t>
  </si>
  <si>
    <t>Wednesday submission are not late submissions, I have corrected them.</t>
  </si>
  <si>
    <t>Quiz#2</t>
  </si>
  <si>
    <t>HW#1</t>
  </si>
  <si>
    <t>HW#1 Notes</t>
  </si>
  <si>
    <t>Quiz#2 Notes</t>
  </si>
  <si>
    <t>If your answer was Yes, you get 0 or 1 point based on whether you showed that you more or less understand what is confidence, support, or lift concepts.</t>
  </si>
  <si>
    <t>If your answer was No, and you get less than 5 points, it indicates that there are some errors or insufficiencies in your explanation. Minor calculation mistakes are ignored.</t>
  </si>
  <si>
    <t>Notes are below the list. See them before objection.</t>
  </si>
  <si>
    <t>Quiz#3</t>
  </si>
  <si>
    <t>Quiz#3 Notes</t>
  </si>
  <si>
    <t>If you did not indicate sample variance*(n-1)/pop varance follows chi-square distribution, you got less than 3 pts.</t>
  </si>
  <si>
    <t>If you did not correctly specify the hypotheses, you lost 0.25 to 0.50 pts.</t>
  </si>
  <si>
    <t>Question 1: Each part worths 1 pt. The preprocessing worth 1 pt.</t>
  </si>
  <si>
    <t>Question 2: You lose 1 or 1.25 pts if part d is not done. You lose 0.25 pts for each uncalculated measure in part c.</t>
  </si>
  <si>
    <t>Question 3: If you answered for X rather than the lift, you lose 1 pt. Also, X normally cannot take noninteger values but you do not lose points for that.</t>
  </si>
  <si>
    <t>If you performed an inappropriate test such as mean difference tests, etc., you probably got around 1 pt for that.</t>
  </si>
  <si>
    <t>If you only found df, stated hypotheses etc., you probably got around 1 pt for that.</t>
  </si>
  <si>
    <t>Each quiz and homework question is graded out of 5. The weights of homework questions are given in parantheses.</t>
  </si>
  <si>
    <t>2 (30%)</t>
  </si>
  <si>
    <t>1 (30%)</t>
  </si>
  <si>
    <t>3 (20%)</t>
  </si>
  <si>
    <t>4 (20%)</t>
  </si>
  <si>
    <t>1 (40%)</t>
  </si>
  <si>
    <t>2 (40%)</t>
  </si>
  <si>
    <t>HW#2</t>
  </si>
  <si>
    <t>HW#2 Notes</t>
  </si>
  <si>
    <t>HW#3</t>
  </si>
  <si>
    <t>Question 1: Each part worths 1.25 pts. If you did not comment on part b, you lose around 0.5 points. If you did not include constant term in neural network, you lose around 0.25 pts.</t>
  </si>
  <si>
    <t>Question 2: If you generated the data and appropriate label values correctly, you get 1 pt for that. If you used neuralnet library, you get 0. Typically, you lose points for not showing and interpreting errors of the two models, not commenting on your inadequately-presented code, and not performing the analysis in full.</t>
  </si>
  <si>
    <t>Question 3: If you submitted incomplete and incorrect SPSS output, you got 0. If you just pasted some screenshots with no code AND no comments, you got 0. If you correctly described the data (distinguishing btw continuous and other variables), you got 1 pt for that.</t>
  </si>
  <si>
    <t>2 (35%)</t>
  </si>
  <si>
    <t>3 (35%)</t>
  </si>
  <si>
    <t>Do not hesitate to object to your grades.</t>
  </si>
  <si>
    <r>
      <t xml:space="preserve">For HW#2 and Quiz#3, please send any objection by specifying the questions you object to, via email, </t>
    </r>
    <r>
      <rPr>
        <b/>
        <sz val="11"/>
        <color theme="1"/>
        <rFont val="Calibri"/>
        <family val="2"/>
        <charset val="162"/>
        <scheme val="minor"/>
      </rPr>
      <t>before Dec 28 (Friday) night, sharp.</t>
    </r>
  </si>
  <si>
    <r>
      <t xml:space="preserve">For HW#3, please send any objection by specifying the questions you object to, via email, </t>
    </r>
    <r>
      <rPr>
        <b/>
        <sz val="11"/>
        <color theme="1"/>
        <rFont val="Calibri"/>
        <family val="2"/>
        <charset val="162"/>
        <scheme val="minor"/>
      </rPr>
      <t>before Jan 2 (Wednesday) night, sharp.</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</si>
</sst>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7.5"/>
      <color theme="1"/>
      <name val="Calibri"/>
      <family val="2"/>
      <scheme val="minor"/>
    </font>
    <font>
      <b/>
      <sz val="11"/>
      <color theme="1"/>
      <name val="Calibri"/>
      <family val="2"/>
      <charset val="162"/>
      <scheme val="minor"/>
    </font>
    <font>
      <sz val="10"/>
      <color theme="1"/>
      <name val="Calibri"/>
      <family val="2"/>
      <scheme val="minor"/>
    </font>
    <font>
      <b/>
      <sz val="10"/>
      <color theme="1"/>
      <name val="Calibri"/>
      <family val="2"/>
      <scheme val="minor"/>
    </font>
    <font>
      <sz val="11"/>
      <color theme="1"/>
      <name val="Calibri"/>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111111"/>
      </left>
      <right style="thin">
        <color rgb="FF111111"/>
      </right>
      <top style="thin">
        <color rgb="FF111111"/>
      </top>
      <bottom style="thin">
        <color rgb="FF111111"/>
      </bottom>
      <diagonal/>
    </border>
    <border>
      <left style="thin">
        <color rgb="FF111111"/>
      </left>
      <right style="thin">
        <color rgb="FF111111"/>
      </right>
      <top style="thin">
        <color rgb="FF111111"/>
      </top>
      <bottom/>
      <diagonal/>
    </border>
    <border>
      <left/>
      <right style="thin">
        <color rgb="FF111111"/>
      </right>
      <top style="thin">
        <color rgb="FF111111"/>
      </top>
      <bottom/>
      <diagonal/>
    </border>
    <border>
      <left style="thin">
        <color indexed="64"/>
      </left>
      <right style="thin">
        <color indexed="64"/>
      </right>
      <top style="thin">
        <color indexed="64"/>
      </top>
      <bottom style="thin">
        <color indexed="64"/>
      </bottom>
      <diagonal/>
    </border>
    <border>
      <left/>
      <right style="thin">
        <color rgb="FF111111"/>
      </right>
      <top style="thin">
        <color rgb="FF111111"/>
      </top>
      <bottom style="thin">
        <color rgb="FF111111"/>
      </bottom>
      <diagonal/>
    </border>
    <border>
      <left style="thin">
        <color rgb="FF111111"/>
      </left>
      <right style="thin">
        <color rgb="FF111111"/>
      </right>
      <top/>
      <bottom style="thin">
        <color rgb="FF111111"/>
      </bottom>
      <diagonal/>
    </border>
    <border>
      <left style="thin">
        <color indexed="64"/>
      </left>
      <right/>
      <top style="thin">
        <color indexed="64"/>
      </top>
      <bottom style="thin">
        <color indexed="64"/>
      </bottom>
      <diagonal/>
    </border>
    <border>
      <left style="thin">
        <color rgb="FF111111"/>
      </left>
      <right/>
      <top/>
      <bottom style="thin">
        <color rgb="FF111111"/>
      </bottom>
      <diagonal/>
    </border>
    <border>
      <left style="thin">
        <color rgb="FF111111"/>
      </left>
      <right/>
      <top style="thin">
        <color rgb="FF111111"/>
      </top>
      <bottom style="thin">
        <color rgb="FF111111"/>
      </bottom>
      <diagonal/>
    </border>
    <border>
      <left/>
      <right style="thin">
        <color rgb="FF111111"/>
      </right>
      <top/>
      <bottom style="thin">
        <color rgb="FF111111"/>
      </bottom>
      <diagonal/>
    </border>
    <border>
      <left style="thin">
        <color rgb="FF111111"/>
      </left>
      <right/>
      <top style="thin">
        <color rgb="FF111111"/>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0">
    <xf numFmtId="0" fontId="0" fillId="0" borderId="0" xfId="0"/>
    <xf numFmtId="0" fontId="18" fillId="0" borderId="10" xfId="0" applyFont="1" applyBorder="1" applyAlignment="1">
      <alignment wrapText="1"/>
    </xf>
    <xf numFmtId="0" fontId="18" fillId="0" borderId="11" xfId="0" applyFont="1" applyBorder="1" applyAlignment="1">
      <alignment wrapText="1"/>
    </xf>
    <xf numFmtId="0" fontId="18" fillId="0" borderId="12" xfId="0" applyFont="1" applyBorder="1" applyAlignment="1">
      <alignment wrapText="1"/>
    </xf>
    <xf numFmtId="0" fontId="18" fillId="0" borderId="14" xfId="0" applyFont="1" applyBorder="1" applyAlignment="1">
      <alignment wrapText="1"/>
    </xf>
    <xf numFmtId="0" fontId="0" fillId="0" borderId="13" xfId="0" applyBorder="1"/>
    <xf numFmtId="0" fontId="18" fillId="0" borderId="13" xfId="0" applyFont="1" applyBorder="1" applyAlignment="1">
      <alignment wrapText="1"/>
    </xf>
    <xf numFmtId="0" fontId="0" fillId="0" borderId="0" xfId="0" applyBorder="1"/>
    <xf numFmtId="0" fontId="20" fillId="0" borderId="0" xfId="0" applyFont="1"/>
    <xf numFmtId="0" fontId="21" fillId="0" borderId="13" xfId="0" applyFont="1" applyBorder="1" applyAlignment="1"/>
    <xf numFmtId="0" fontId="21" fillId="0" borderId="12" xfId="0" applyFont="1" applyBorder="1" applyAlignment="1">
      <alignment vertical="center" wrapText="1"/>
    </xf>
    <xf numFmtId="0" fontId="21" fillId="0" borderId="10" xfId="0" applyFont="1" applyBorder="1" applyAlignment="1">
      <alignment vertical="center" wrapText="1"/>
    </xf>
    <xf numFmtId="0" fontId="21" fillId="0" borderId="15" xfId="0" applyFont="1" applyBorder="1" applyAlignment="1">
      <alignment horizontal="center" vertical="center" wrapText="1"/>
    </xf>
    <xf numFmtId="0" fontId="21" fillId="0" borderId="0" xfId="0" applyFont="1"/>
    <xf numFmtId="0" fontId="22" fillId="0" borderId="0" xfId="0" applyFont="1"/>
    <xf numFmtId="0" fontId="21" fillId="0" borderId="17" xfId="0" applyFont="1" applyBorder="1" applyAlignment="1">
      <alignment horizontal="center" vertical="center" wrapText="1"/>
    </xf>
    <xf numFmtId="0" fontId="21" fillId="0" borderId="14" xfId="0" applyFont="1" applyBorder="1" applyAlignment="1">
      <alignment vertical="center" wrapText="1"/>
    </xf>
    <xf numFmtId="0" fontId="21" fillId="0" borderId="13" xfId="0" applyFont="1" applyBorder="1" applyAlignment="1">
      <alignment horizontal="center" vertical="center" wrapText="1"/>
    </xf>
    <xf numFmtId="0" fontId="21" fillId="0" borderId="18" xfId="0" applyFont="1" applyBorder="1" applyAlignment="1">
      <alignment vertical="center" wrapText="1"/>
    </xf>
    <xf numFmtId="0" fontId="21" fillId="0" borderId="19" xfId="0" applyFont="1" applyBorder="1" applyAlignment="1">
      <alignment horizontal="center" vertical="center" wrapText="1"/>
    </xf>
    <xf numFmtId="0" fontId="21" fillId="0" borderId="13" xfId="0" applyFont="1" applyBorder="1" applyAlignment="1">
      <alignment vertical="center" wrapText="1"/>
    </xf>
    <xf numFmtId="0" fontId="18" fillId="0" borderId="20" xfId="0" applyFont="1" applyBorder="1" applyAlignment="1">
      <alignment wrapText="1"/>
    </xf>
    <xf numFmtId="0" fontId="18" fillId="0" borderId="18" xfId="0" applyFont="1" applyBorder="1" applyAlignment="1">
      <alignment wrapText="1"/>
    </xf>
    <xf numFmtId="0" fontId="18" fillId="0" borderId="15" xfId="0" applyFont="1" applyBorder="1" applyAlignment="1">
      <alignment wrapText="1"/>
    </xf>
    <xf numFmtId="0" fontId="21" fillId="0" borderId="16" xfId="0" applyFont="1" applyBorder="1" applyAlignment="1">
      <alignment vertical="center" wrapText="1"/>
    </xf>
    <xf numFmtId="2" fontId="18" fillId="0" borderId="13" xfId="0" applyNumberFormat="1" applyFont="1" applyBorder="1" applyAlignment="1">
      <alignment wrapText="1"/>
    </xf>
    <xf numFmtId="0" fontId="19" fillId="0" borderId="13" xfId="0" applyFont="1" applyBorder="1" applyAlignment="1">
      <alignment horizontal="center"/>
    </xf>
    <xf numFmtId="0" fontId="19" fillId="0" borderId="16" xfId="0" applyFont="1" applyBorder="1" applyAlignment="1">
      <alignment horizontal="center"/>
    </xf>
    <xf numFmtId="0" fontId="19" fillId="0" borderId="21" xfId="0" applyFont="1" applyBorder="1" applyAlignment="1">
      <alignment horizontal="center"/>
    </xf>
    <xf numFmtId="0" fontId="19" fillId="0" borderId="22" xfId="0" applyFont="1" applyBorder="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42"/>
  <sheetViews>
    <sheetView showGridLines="0" tabSelected="1" zoomScale="145" zoomScaleNormal="145" workbookViewId="0">
      <selection activeCell="A6" sqref="A6"/>
    </sheetView>
  </sheetViews>
  <sheetFormatPr defaultRowHeight="15" x14ac:dyDescent="0.25"/>
  <cols>
    <col min="2" max="2" width="12.7109375" customWidth="1"/>
    <col min="3" max="3" width="9.28515625" customWidth="1"/>
    <col min="4" max="5" width="9.28515625" customWidth="1" collapsed="1"/>
    <col min="6" max="8" width="9.28515625" customWidth="1"/>
    <col min="9" max="10" width="11.140625" customWidth="1" collapsed="1"/>
    <col min="11" max="11" width="11.140625" customWidth="1"/>
    <col min="12" max="12" width="11.140625" customWidth="1" collapsed="1"/>
    <col min="13" max="18" width="11.140625" customWidth="1"/>
    <col min="19" max="19" width="9.28515625" customWidth="1"/>
  </cols>
  <sheetData>
    <row r="1" spans="1:20" x14ac:dyDescent="0.25">
      <c r="A1" s="8" t="s">
        <v>25</v>
      </c>
    </row>
    <row r="2" spans="1:20" x14ac:dyDescent="0.25">
      <c r="A2" s="8" t="s">
        <v>15</v>
      </c>
    </row>
    <row r="3" spans="1:20" s="14" customFormat="1" x14ac:dyDescent="0.25">
      <c r="A3" s="14" t="s">
        <v>40</v>
      </c>
    </row>
    <row r="4" spans="1:20" s="14" customFormat="1" x14ac:dyDescent="0.25">
      <c r="A4" s="14" t="s">
        <v>41</v>
      </c>
    </row>
    <row r="5" spans="1:20" s="14" customFormat="1" x14ac:dyDescent="0.25">
      <c r="A5" s="14" t="s">
        <v>42</v>
      </c>
    </row>
    <row r="6" spans="1:20" s="14" customFormat="1" x14ac:dyDescent="0.25"/>
    <row r="7" spans="1:20" x14ac:dyDescent="0.25">
      <c r="A7" s="8"/>
      <c r="I7" s="26" t="s">
        <v>10</v>
      </c>
      <c r="J7" s="26"/>
      <c r="K7" s="26"/>
      <c r="L7" s="27"/>
      <c r="M7" s="27" t="s">
        <v>32</v>
      </c>
      <c r="N7" s="28"/>
      <c r="O7" s="29"/>
      <c r="P7" s="27" t="s">
        <v>34</v>
      </c>
      <c r="Q7" s="28"/>
      <c r="R7" s="29"/>
    </row>
    <row r="8" spans="1:20" x14ac:dyDescent="0.25">
      <c r="A8" s="9" t="s">
        <v>7</v>
      </c>
      <c r="B8" s="10" t="s">
        <v>0</v>
      </c>
      <c r="C8" s="11" t="s">
        <v>1</v>
      </c>
      <c r="D8" s="18" t="s">
        <v>9</v>
      </c>
      <c r="E8" s="24" t="s">
        <v>16</v>
      </c>
      <c r="F8" s="20" t="s">
        <v>10</v>
      </c>
      <c r="G8" s="20" t="s">
        <v>32</v>
      </c>
      <c r="H8" s="20" t="s">
        <v>34</v>
      </c>
      <c r="I8" s="19" t="s">
        <v>27</v>
      </c>
      <c r="J8" s="12" t="s">
        <v>26</v>
      </c>
      <c r="K8" s="12" t="s">
        <v>28</v>
      </c>
      <c r="L8" s="15" t="s">
        <v>29</v>
      </c>
      <c r="M8" s="17" t="s">
        <v>30</v>
      </c>
      <c r="N8" s="17" t="s">
        <v>31</v>
      </c>
      <c r="O8" s="17" t="s">
        <v>28</v>
      </c>
      <c r="P8" s="17" t="s">
        <v>27</v>
      </c>
      <c r="Q8" s="17" t="s">
        <v>38</v>
      </c>
      <c r="R8" s="17" t="s">
        <v>39</v>
      </c>
      <c r="S8" s="16" t="s">
        <v>2</v>
      </c>
    </row>
    <row r="9" spans="1:20" x14ac:dyDescent="0.25">
      <c r="A9" s="5">
        <v>1</v>
      </c>
      <c r="B9" s="6">
        <v>2015502126</v>
      </c>
      <c r="C9" s="25">
        <v>5</v>
      </c>
      <c r="D9" s="25">
        <v>5</v>
      </c>
      <c r="E9" s="25"/>
      <c r="F9" s="25">
        <f t="shared" ref="F9:F40" si="0">I9*0.3+J9*0.3+K9*0.2+L9*0.2</f>
        <v>3.5999999999999996</v>
      </c>
      <c r="G9" s="25">
        <f t="shared" ref="G9:G40" si="1">M9*0.4+N9*0.4+O9*0.2</f>
        <v>4.9000000000000004</v>
      </c>
      <c r="H9" s="25">
        <f t="shared" ref="H9:H40" si="2">P9*0.3+Q9*0.35+R9*0.35</f>
        <v>3.125</v>
      </c>
      <c r="I9" s="3">
        <v>3</v>
      </c>
      <c r="J9" s="2">
        <v>3</v>
      </c>
      <c r="K9" s="2">
        <v>4</v>
      </c>
      <c r="L9" s="21">
        <v>5</v>
      </c>
      <c r="M9" s="6">
        <v>5</v>
      </c>
      <c r="N9" s="6">
        <v>5</v>
      </c>
      <c r="O9" s="6">
        <v>4.5</v>
      </c>
      <c r="P9" s="23">
        <v>4</v>
      </c>
      <c r="Q9" s="23">
        <v>2.5</v>
      </c>
      <c r="R9" s="23">
        <v>3</v>
      </c>
      <c r="S9" s="3"/>
      <c r="T9" s="7"/>
    </row>
    <row r="10" spans="1:20" x14ac:dyDescent="0.25">
      <c r="A10" s="5">
        <v>1</v>
      </c>
      <c r="B10" s="6">
        <v>2015502045</v>
      </c>
      <c r="C10" s="25">
        <v>4.75</v>
      </c>
      <c r="D10" s="25">
        <v>5</v>
      </c>
      <c r="E10" s="25"/>
      <c r="F10" s="25">
        <f t="shared" si="0"/>
        <v>3.5999999999999996</v>
      </c>
      <c r="G10" s="25">
        <f t="shared" si="1"/>
        <v>4.9000000000000004</v>
      </c>
      <c r="H10" s="25">
        <f t="shared" si="2"/>
        <v>3.125</v>
      </c>
      <c r="I10" s="1">
        <v>3</v>
      </c>
      <c r="J10" s="1">
        <v>3</v>
      </c>
      <c r="K10" s="1">
        <v>4</v>
      </c>
      <c r="L10" s="22">
        <v>5</v>
      </c>
      <c r="M10" s="6">
        <v>5</v>
      </c>
      <c r="N10" s="6">
        <v>5</v>
      </c>
      <c r="O10" s="6">
        <v>4.5</v>
      </c>
      <c r="P10" s="1">
        <v>4</v>
      </c>
      <c r="Q10" s="1">
        <v>2.5</v>
      </c>
      <c r="R10" s="1">
        <v>3</v>
      </c>
      <c r="S10" s="4"/>
      <c r="T10" s="7"/>
    </row>
    <row r="11" spans="1:20" x14ac:dyDescent="0.25">
      <c r="A11" s="5">
        <v>1</v>
      </c>
      <c r="B11" s="6">
        <v>2015502105</v>
      </c>
      <c r="C11" s="25">
        <v>4</v>
      </c>
      <c r="D11" s="25">
        <v>5</v>
      </c>
      <c r="E11" s="25"/>
      <c r="F11" s="25">
        <f t="shared" si="0"/>
        <v>3.5999999999999996</v>
      </c>
      <c r="G11" s="25">
        <f t="shared" si="1"/>
        <v>4.9000000000000004</v>
      </c>
      <c r="H11" s="25">
        <f t="shared" si="2"/>
        <v>3.125</v>
      </c>
      <c r="I11" s="1">
        <v>3</v>
      </c>
      <c r="J11" s="1">
        <v>3</v>
      </c>
      <c r="K11" s="1">
        <v>4</v>
      </c>
      <c r="L11" s="22">
        <v>5</v>
      </c>
      <c r="M11" s="6">
        <v>5</v>
      </c>
      <c r="N11" s="6">
        <v>5</v>
      </c>
      <c r="O11" s="6">
        <v>4.5</v>
      </c>
      <c r="P11" s="1">
        <v>4</v>
      </c>
      <c r="Q11" s="1">
        <v>2.5</v>
      </c>
      <c r="R11" s="1">
        <v>3</v>
      </c>
      <c r="S11" s="4"/>
      <c r="T11" s="7"/>
    </row>
    <row r="12" spans="1:20" x14ac:dyDescent="0.25">
      <c r="A12" s="5">
        <v>2</v>
      </c>
      <c r="B12" s="6">
        <v>2014502165</v>
      </c>
      <c r="C12" s="25">
        <v>4.75</v>
      </c>
      <c r="D12" s="25">
        <v>1</v>
      </c>
      <c r="E12" s="25">
        <v>2.5</v>
      </c>
      <c r="F12" s="25">
        <f t="shared" si="0"/>
        <v>2.0999999999999996</v>
      </c>
      <c r="G12" s="25">
        <f t="shared" si="1"/>
        <v>3.4000000000000004</v>
      </c>
      <c r="H12" s="25">
        <f t="shared" si="2"/>
        <v>0</v>
      </c>
      <c r="I12" s="1">
        <v>1</v>
      </c>
      <c r="J12" s="1">
        <v>2</v>
      </c>
      <c r="K12" s="1">
        <v>1</v>
      </c>
      <c r="L12" s="1">
        <v>5</v>
      </c>
      <c r="M12" s="23">
        <v>3</v>
      </c>
      <c r="N12" s="23">
        <v>4</v>
      </c>
      <c r="O12" s="23">
        <v>3</v>
      </c>
      <c r="P12" s="1"/>
      <c r="Q12" s="1"/>
      <c r="R12" s="1"/>
      <c r="S12" s="1"/>
    </row>
    <row r="13" spans="1:20" x14ac:dyDescent="0.25">
      <c r="A13" s="5">
        <v>2</v>
      </c>
      <c r="B13" s="6">
        <v>2013502138</v>
      </c>
      <c r="C13" s="25">
        <v>1</v>
      </c>
      <c r="D13" s="25">
        <v>5</v>
      </c>
      <c r="E13" s="25">
        <v>1</v>
      </c>
      <c r="F13" s="25">
        <f t="shared" si="0"/>
        <v>2.0999999999999996</v>
      </c>
      <c r="G13" s="25">
        <f t="shared" si="1"/>
        <v>3.4000000000000004</v>
      </c>
      <c r="H13" s="25">
        <f t="shared" si="2"/>
        <v>0</v>
      </c>
      <c r="I13" s="1">
        <v>1</v>
      </c>
      <c r="J13" s="1">
        <v>2</v>
      </c>
      <c r="K13" s="1">
        <v>1</v>
      </c>
      <c r="L13" s="1">
        <v>5</v>
      </c>
      <c r="M13" s="1">
        <v>3</v>
      </c>
      <c r="N13" s="1">
        <v>4</v>
      </c>
      <c r="O13" s="1">
        <v>3</v>
      </c>
      <c r="P13" s="1"/>
      <c r="Q13" s="1"/>
      <c r="R13" s="1"/>
      <c r="S13" s="1"/>
    </row>
    <row r="14" spans="1:20" x14ac:dyDescent="0.25">
      <c r="A14" s="5">
        <v>3</v>
      </c>
      <c r="B14" s="6">
        <v>2015502216</v>
      </c>
      <c r="C14" s="25">
        <v>3</v>
      </c>
      <c r="D14" s="25">
        <v>5</v>
      </c>
      <c r="E14" s="25"/>
      <c r="F14" s="25">
        <f t="shared" si="0"/>
        <v>3.2</v>
      </c>
      <c r="G14" s="25">
        <f t="shared" si="1"/>
        <v>3.2</v>
      </c>
      <c r="H14" s="25">
        <f t="shared" si="2"/>
        <v>2.875</v>
      </c>
      <c r="I14" s="1">
        <v>2</v>
      </c>
      <c r="J14" s="1">
        <v>2</v>
      </c>
      <c r="K14" s="1">
        <v>5</v>
      </c>
      <c r="L14" s="1">
        <v>5</v>
      </c>
      <c r="M14" s="1">
        <v>2</v>
      </c>
      <c r="N14" s="1">
        <v>3.5</v>
      </c>
      <c r="O14" s="1">
        <v>5</v>
      </c>
      <c r="P14" s="1">
        <v>3.75</v>
      </c>
      <c r="Q14" s="1">
        <v>1</v>
      </c>
      <c r="R14" s="1">
        <v>4</v>
      </c>
      <c r="S14" s="1"/>
    </row>
    <row r="15" spans="1:20" x14ac:dyDescent="0.25">
      <c r="A15" s="5">
        <v>3</v>
      </c>
      <c r="B15" s="6">
        <v>2016502219</v>
      </c>
      <c r="C15" s="25">
        <v>4.75</v>
      </c>
      <c r="D15" s="25"/>
      <c r="E15" s="25">
        <v>1</v>
      </c>
      <c r="F15" s="25">
        <f t="shared" si="0"/>
        <v>3.2</v>
      </c>
      <c r="G15" s="25">
        <f t="shared" si="1"/>
        <v>3.2</v>
      </c>
      <c r="H15" s="25">
        <f t="shared" si="2"/>
        <v>2.875</v>
      </c>
      <c r="I15" s="1">
        <v>2</v>
      </c>
      <c r="J15" s="1">
        <v>2</v>
      </c>
      <c r="K15" s="1">
        <v>5</v>
      </c>
      <c r="L15" s="1">
        <v>5</v>
      </c>
      <c r="M15" s="1">
        <v>2</v>
      </c>
      <c r="N15" s="1">
        <v>3.5</v>
      </c>
      <c r="O15" s="1">
        <v>5</v>
      </c>
      <c r="P15" s="1">
        <v>3.75</v>
      </c>
      <c r="Q15" s="1">
        <v>1</v>
      </c>
      <c r="R15" s="1">
        <v>4</v>
      </c>
      <c r="S15" s="1"/>
    </row>
    <row r="16" spans="1:20" x14ac:dyDescent="0.25">
      <c r="A16" s="5">
        <v>4</v>
      </c>
      <c r="B16" s="6">
        <v>2014502024</v>
      </c>
      <c r="C16" s="25">
        <v>5</v>
      </c>
      <c r="D16" s="25">
        <v>5</v>
      </c>
      <c r="E16" s="25"/>
      <c r="F16" s="25">
        <f t="shared" si="0"/>
        <v>3.1</v>
      </c>
      <c r="G16" s="25">
        <f t="shared" si="1"/>
        <v>4.4000000000000004</v>
      </c>
      <c r="H16" s="25">
        <f t="shared" si="2"/>
        <v>0</v>
      </c>
      <c r="I16" s="1">
        <v>2</v>
      </c>
      <c r="J16" s="1">
        <v>3</v>
      </c>
      <c r="K16" s="1">
        <v>3</v>
      </c>
      <c r="L16" s="1">
        <v>5</v>
      </c>
      <c r="M16" s="1">
        <v>5</v>
      </c>
      <c r="N16" s="1">
        <v>3.5</v>
      </c>
      <c r="O16" s="1">
        <v>5</v>
      </c>
      <c r="P16" s="1"/>
      <c r="Q16" s="1"/>
      <c r="R16" s="1"/>
      <c r="S16" s="1"/>
    </row>
    <row r="17" spans="1:19" x14ac:dyDescent="0.25">
      <c r="A17" s="5">
        <v>4</v>
      </c>
      <c r="B17" s="6">
        <v>2014502156</v>
      </c>
      <c r="C17" s="25">
        <v>3</v>
      </c>
      <c r="D17" s="25">
        <v>5</v>
      </c>
      <c r="E17" s="25"/>
      <c r="F17" s="25">
        <f t="shared" si="0"/>
        <v>3.1</v>
      </c>
      <c r="G17" s="25">
        <f t="shared" si="1"/>
        <v>4.4000000000000004</v>
      </c>
      <c r="H17" s="25">
        <f t="shared" si="2"/>
        <v>0</v>
      </c>
      <c r="I17" s="1">
        <v>2</v>
      </c>
      <c r="J17" s="1">
        <v>3</v>
      </c>
      <c r="K17" s="1">
        <v>3</v>
      </c>
      <c r="L17" s="1">
        <v>5</v>
      </c>
      <c r="M17" s="1">
        <v>5</v>
      </c>
      <c r="N17" s="1">
        <v>3.5</v>
      </c>
      <c r="O17" s="1">
        <v>5</v>
      </c>
      <c r="P17" s="1"/>
      <c r="Q17" s="1"/>
      <c r="R17" s="1"/>
      <c r="S17" s="1"/>
    </row>
    <row r="18" spans="1:19" x14ac:dyDescent="0.25">
      <c r="A18" s="5">
        <v>5</v>
      </c>
      <c r="B18" s="6">
        <v>2017502252</v>
      </c>
      <c r="C18" s="25">
        <v>4.25</v>
      </c>
      <c r="D18" s="25">
        <v>1</v>
      </c>
      <c r="E18" s="25">
        <v>0</v>
      </c>
      <c r="F18" s="25">
        <f t="shared" si="0"/>
        <v>1.8</v>
      </c>
      <c r="G18" s="25">
        <f t="shared" si="1"/>
        <v>1.8000000000000003</v>
      </c>
      <c r="H18" s="25">
        <f t="shared" si="2"/>
        <v>0.375</v>
      </c>
      <c r="I18" s="1">
        <v>2</v>
      </c>
      <c r="J18" s="1">
        <v>0</v>
      </c>
      <c r="K18" s="1">
        <v>1</v>
      </c>
      <c r="L18" s="1">
        <v>5</v>
      </c>
      <c r="M18" s="1">
        <v>0</v>
      </c>
      <c r="N18" s="1">
        <v>3</v>
      </c>
      <c r="O18" s="1">
        <v>3</v>
      </c>
      <c r="P18" s="1">
        <v>1.25</v>
      </c>
      <c r="Q18" s="1">
        <v>0</v>
      </c>
      <c r="R18" s="1">
        <v>0</v>
      </c>
      <c r="S18" s="1"/>
    </row>
    <row r="19" spans="1:19" x14ac:dyDescent="0.25">
      <c r="A19" s="5">
        <v>5</v>
      </c>
      <c r="B19" s="6">
        <v>2012502078</v>
      </c>
      <c r="C19" s="25"/>
      <c r="D19" s="25"/>
      <c r="E19" s="25"/>
      <c r="F19" s="25">
        <f t="shared" si="0"/>
        <v>1.8</v>
      </c>
      <c r="G19" s="25">
        <f t="shared" si="1"/>
        <v>1.8000000000000003</v>
      </c>
      <c r="H19" s="25">
        <f t="shared" si="2"/>
        <v>0.375</v>
      </c>
      <c r="I19" s="1">
        <v>2</v>
      </c>
      <c r="J19" s="1">
        <v>0</v>
      </c>
      <c r="K19" s="1">
        <v>1</v>
      </c>
      <c r="L19" s="1">
        <v>5</v>
      </c>
      <c r="M19" s="1">
        <v>0</v>
      </c>
      <c r="N19" s="1">
        <v>3</v>
      </c>
      <c r="O19" s="1">
        <v>3</v>
      </c>
      <c r="P19" s="1">
        <v>1.25</v>
      </c>
      <c r="Q19" s="1">
        <v>0</v>
      </c>
      <c r="R19" s="1">
        <v>0</v>
      </c>
      <c r="S19" s="1"/>
    </row>
    <row r="20" spans="1:19" x14ac:dyDescent="0.25">
      <c r="A20" s="5">
        <v>5</v>
      </c>
      <c r="B20" s="6">
        <v>2014502087</v>
      </c>
      <c r="C20" s="25"/>
      <c r="D20" s="25">
        <v>0</v>
      </c>
      <c r="E20" s="25"/>
      <c r="F20" s="25">
        <f t="shared" si="0"/>
        <v>1.8</v>
      </c>
      <c r="G20" s="25">
        <f t="shared" si="1"/>
        <v>1.8000000000000003</v>
      </c>
      <c r="H20" s="25">
        <f t="shared" si="2"/>
        <v>0.375</v>
      </c>
      <c r="I20" s="1">
        <v>2</v>
      </c>
      <c r="J20" s="1">
        <v>0</v>
      </c>
      <c r="K20" s="1">
        <v>1</v>
      </c>
      <c r="L20" s="1">
        <v>5</v>
      </c>
      <c r="M20" s="1">
        <v>0</v>
      </c>
      <c r="N20" s="1">
        <v>3</v>
      </c>
      <c r="O20" s="1">
        <v>3</v>
      </c>
      <c r="P20" s="1">
        <v>1.25</v>
      </c>
      <c r="Q20" s="1">
        <v>0</v>
      </c>
      <c r="R20" s="1">
        <v>0</v>
      </c>
      <c r="S20" s="1"/>
    </row>
    <row r="21" spans="1:19" x14ac:dyDescent="0.25">
      <c r="A21" s="5">
        <v>6</v>
      </c>
      <c r="B21" s="6">
        <v>2015502159</v>
      </c>
      <c r="C21" s="25">
        <v>4.75</v>
      </c>
      <c r="D21" s="25">
        <v>1</v>
      </c>
      <c r="E21" s="25"/>
      <c r="F21" s="25">
        <f t="shared" si="0"/>
        <v>3.4</v>
      </c>
      <c r="G21" s="25">
        <f t="shared" si="1"/>
        <v>2.4000000000000004</v>
      </c>
      <c r="H21" s="25">
        <f t="shared" si="2"/>
        <v>0</v>
      </c>
      <c r="I21" s="1">
        <v>4</v>
      </c>
      <c r="J21" s="1">
        <v>2</v>
      </c>
      <c r="K21" s="1">
        <v>3</v>
      </c>
      <c r="L21" s="1">
        <v>5</v>
      </c>
      <c r="M21" s="1">
        <v>0</v>
      </c>
      <c r="N21" s="1">
        <v>3.5</v>
      </c>
      <c r="O21" s="1">
        <v>5</v>
      </c>
      <c r="P21" s="1"/>
      <c r="Q21" s="1"/>
      <c r="R21" s="1"/>
      <c r="S21" s="1"/>
    </row>
    <row r="22" spans="1:19" x14ac:dyDescent="0.25">
      <c r="A22" s="5">
        <v>6</v>
      </c>
      <c r="B22" s="6">
        <v>2013502171</v>
      </c>
      <c r="C22" s="25"/>
      <c r="D22" s="25">
        <v>1</v>
      </c>
      <c r="E22" s="25">
        <v>1</v>
      </c>
      <c r="F22" s="25">
        <f t="shared" si="0"/>
        <v>3.4</v>
      </c>
      <c r="G22" s="25">
        <f t="shared" si="1"/>
        <v>2.4000000000000004</v>
      </c>
      <c r="H22" s="25">
        <f t="shared" si="2"/>
        <v>0</v>
      </c>
      <c r="I22" s="1">
        <v>4</v>
      </c>
      <c r="J22" s="1">
        <v>2</v>
      </c>
      <c r="K22" s="1">
        <v>3</v>
      </c>
      <c r="L22" s="1">
        <v>5</v>
      </c>
      <c r="M22" s="1">
        <v>0</v>
      </c>
      <c r="N22" s="1">
        <v>3.5</v>
      </c>
      <c r="O22" s="1">
        <v>5</v>
      </c>
      <c r="P22" s="1"/>
      <c r="Q22" s="1"/>
      <c r="R22" s="1"/>
      <c r="S22" s="1"/>
    </row>
    <row r="23" spans="1:19" x14ac:dyDescent="0.25">
      <c r="A23" s="5">
        <v>6</v>
      </c>
      <c r="B23" s="6">
        <v>2013502165</v>
      </c>
      <c r="C23" s="25"/>
      <c r="D23" s="25">
        <v>1</v>
      </c>
      <c r="E23" s="25">
        <v>0</v>
      </c>
      <c r="F23" s="25">
        <f t="shared" si="0"/>
        <v>3.4</v>
      </c>
      <c r="G23" s="25">
        <f t="shared" si="1"/>
        <v>2.4000000000000004</v>
      </c>
      <c r="H23" s="25">
        <f t="shared" si="2"/>
        <v>0</v>
      </c>
      <c r="I23" s="1">
        <v>4</v>
      </c>
      <c r="J23" s="1">
        <v>2</v>
      </c>
      <c r="K23" s="1">
        <v>3</v>
      </c>
      <c r="L23" s="1">
        <v>5</v>
      </c>
      <c r="M23" s="1">
        <v>0</v>
      </c>
      <c r="N23" s="1">
        <v>3.5</v>
      </c>
      <c r="O23" s="1">
        <v>5</v>
      </c>
      <c r="P23" s="1"/>
      <c r="Q23" s="1"/>
      <c r="R23" s="1"/>
      <c r="S23" s="1"/>
    </row>
    <row r="24" spans="1:19" x14ac:dyDescent="0.25">
      <c r="A24" s="5">
        <v>7</v>
      </c>
      <c r="B24" s="6">
        <v>2013502084</v>
      </c>
      <c r="C24" s="25">
        <v>5</v>
      </c>
      <c r="D24" s="25">
        <v>5</v>
      </c>
      <c r="E24" s="25"/>
      <c r="F24" s="25">
        <f t="shared" si="0"/>
        <v>3.5999999999999996</v>
      </c>
      <c r="G24" s="25">
        <f t="shared" si="1"/>
        <v>4.9000000000000004</v>
      </c>
      <c r="H24" s="25">
        <f t="shared" si="2"/>
        <v>3.5999999999999996</v>
      </c>
      <c r="I24" s="1">
        <v>2</v>
      </c>
      <c r="J24" s="1">
        <v>4</v>
      </c>
      <c r="K24" s="1">
        <v>4</v>
      </c>
      <c r="L24" s="1">
        <v>5</v>
      </c>
      <c r="M24" s="1">
        <v>5</v>
      </c>
      <c r="N24" s="1">
        <v>4.75</v>
      </c>
      <c r="O24" s="1">
        <v>5</v>
      </c>
      <c r="P24" s="1">
        <v>5</v>
      </c>
      <c r="Q24" s="1">
        <v>3</v>
      </c>
      <c r="R24" s="1">
        <v>3</v>
      </c>
      <c r="S24" s="1"/>
    </row>
    <row r="25" spans="1:19" x14ac:dyDescent="0.25">
      <c r="A25" s="5">
        <v>7</v>
      </c>
      <c r="B25" s="6">
        <v>2015502165</v>
      </c>
      <c r="C25" s="25">
        <v>5</v>
      </c>
      <c r="D25" s="25">
        <v>5</v>
      </c>
      <c r="E25" s="25"/>
      <c r="F25" s="25">
        <f t="shared" si="0"/>
        <v>3.5999999999999996</v>
      </c>
      <c r="G25" s="25">
        <f t="shared" si="1"/>
        <v>4.9000000000000004</v>
      </c>
      <c r="H25" s="25">
        <f t="shared" si="2"/>
        <v>3.5999999999999996</v>
      </c>
      <c r="I25" s="1">
        <v>2</v>
      </c>
      <c r="J25" s="1">
        <v>4</v>
      </c>
      <c r="K25" s="1">
        <v>4</v>
      </c>
      <c r="L25" s="1">
        <v>5</v>
      </c>
      <c r="M25" s="1">
        <v>5</v>
      </c>
      <c r="N25" s="1">
        <v>4.75</v>
      </c>
      <c r="O25" s="1">
        <v>5</v>
      </c>
      <c r="P25" s="1">
        <v>5</v>
      </c>
      <c r="Q25" s="1">
        <v>3</v>
      </c>
      <c r="R25" s="1">
        <v>3</v>
      </c>
      <c r="S25" s="1"/>
    </row>
    <row r="26" spans="1:19" x14ac:dyDescent="0.25">
      <c r="A26" s="5">
        <v>7</v>
      </c>
      <c r="B26" s="6">
        <v>2017502201</v>
      </c>
      <c r="C26" s="25">
        <v>5</v>
      </c>
      <c r="D26" s="25">
        <v>5</v>
      </c>
      <c r="E26" s="25"/>
      <c r="F26" s="25">
        <f t="shared" si="0"/>
        <v>3.5999999999999996</v>
      </c>
      <c r="G26" s="25">
        <f t="shared" si="1"/>
        <v>4.9000000000000004</v>
      </c>
      <c r="H26" s="25">
        <f t="shared" si="2"/>
        <v>3.5999999999999996</v>
      </c>
      <c r="I26" s="1">
        <v>2</v>
      </c>
      <c r="J26" s="1">
        <v>4</v>
      </c>
      <c r="K26" s="1">
        <v>4</v>
      </c>
      <c r="L26" s="1">
        <v>5</v>
      </c>
      <c r="M26" s="1">
        <v>5</v>
      </c>
      <c r="N26" s="1">
        <v>4.75</v>
      </c>
      <c r="O26" s="1">
        <v>5</v>
      </c>
      <c r="P26" s="1">
        <v>5</v>
      </c>
      <c r="Q26" s="1">
        <v>3</v>
      </c>
      <c r="R26" s="1">
        <v>3</v>
      </c>
      <c r="S26" s="1"/>
    </row>
    <row r="27" spans="1:19" x14ac:dyDescent="0.25">
      <c r="A27" s="5">
        <v>8</v>
      </c>
      <c r="B27" s="6">
        <v>2014502132</v>
      </c>
      <c r="C27" s="25">
        <v>5</v>
      </c>
      <c r="D27" s="25">
        <v>0</v>
      </c>
      <c r="E27" s="25"/>
      <c r="F27" s="25">
        <f t="shared" si="0"/>
        <v>2.7</v>
      </c>
      <c r="G27" s="25">
        <f t="shared" si="1"/>
        <v>0</v>
      </c>
      <c r="H27" s="25">
        <f t="shared" si="2"/>
        <v>0</v>
      </c>
      <c r="I27" s="1">
        <v>3</v>
      </c>
      <c r="J27" s="1">
        <v>2</v>
      </c>
      <c r="K27" s="1">
        <v>1</v>
      </c>
      <c r="L27" s="1">
        <v>5</v>
      </c>
      <c r="M27" s="1"/>
      <c r="N27" s="1"/>
      <c r="O27" s="1"/>
      <c r="P27" s="1"/>
      <c r="Q27" s="1"/>
      <c r="R27" s="1"/>
      <c r="S27" s="1"/>
    </row>
    <row r="28" spans="1:19" x14ac:dyDescent="0.25">
      <c r="A28" s="5">
        <v>8</v>
      </c>
      <c r="B28" s="6">
        <v>2013502069</v>
      </c>
      <c r="C28" s="25">
        <v>4.75</v>
      </c>
      <c r="D28" s="25"/>
      <c r="E28" s="25"/>
      <c r="F28" s="25">
        <f t="shared" si="0"/>
        <v>2.7</v>
      </c>
      <c r="G28" s="25">
        <f t="shared" si="1"/>
        <v>0</v>
      </c>
      <c r="H28" s="25">
        <f t="shared" si="2"/>
        <v>0</v>
      </c>
      <c r="I28" s="1">
        <v>3</v>
      </c>
      <c r="J28" s="1">
        <v>2</v>
      </c>
      <c r="K28" s="1">
        <v>1</v>
      </c>
      <c r="L28" s="1">
        <v>5</v>
      </c>
      <c r="M28" s="1"/>
      <c r="N28" s="1"/>
      <c r="O28" s="1"/>
      <c r="P28" s="1"/>
      <c r="Q28" s="1"/>
      <c r="R28" s="1"/>
      <c r="S28" s="1"/>
    </row>
    <row r="29" spans="1:19" x14ac:dyDescent="0.25">
      <c r="A29" s="5">
        <v>8</v>
      </c>
      <c r="B29" s="6">
        <v>2013502135</v>
      </c>
      <c r="C29" s="25">
        <v>4.25</v>
      </c>
      <c r="D29" s="25"/>
      <c r="E29" s="25"/>
      <c r="F29" s="25">
        <f t="shared" si="0"/>
        <v>2.7</v>
      </c>
      <c r="G29" s="25">
        <f t="shared" si="1"/>
        <v>0</v>
      </c>
      <c r="H29" s="25">
        <f t="shared" si="2"/>
        <v>0</v>
      </c>
      <c r="I29" s="1">
        <v>3</v>
      </c>
      <c r="J29" s="1">
        <v>2</v>
      </c>
      <c r="K29" s="1">
        <v>1</v>
      </c>
      <c r="L29" s="1">
        <v>5</v>
      </c>
      <c r="M29" s="1"/>
      <c r="N29" s="1"/>
      <c r="O29" s="1"/>
      <c r="P29" s="1"/>
      <c r="Q29" s="1"/>
      <c r="R29" s="1"/>
      <c r="S29" s="1"/>
    </row>
    <row r="30" spans="1:19" x14ac:dyDescent="0.25">
      <c r="A30" s="5">
        <v>9</v>
      </c>
      <c r="B30" s="6">
        <v>2016502237</v>
      </c>
      <c r="C30" s="25">
        <v>2</v>
      </c>
      <c r="D30" s="25"/>
      <c r="E30" s="25"/>
      <c r="F30" s="25">
        <f t="shared" si="0"/>
        <v>1.9</v>
      </c>
      <c r="G30" s="25">
        <f t="shared" si="1"/>
        <v>3</v>
      </c>
      <c r="H30" s="25">
        <f t="shared" si="2"/>
        <v>0</v>
      </c>
      <c r="I30" s="1">
        <v>1</v>
      </c>
      <c r="J30" s="1">
        <v>4</v>
      </c>
      <c r="K30" s="1">
        <v>1</v>
      </c>
      <c r="L30" s="1">
        <v>1</v>
      </c>
      <c r="M30" s="1">
        <v>3</v>
      </c>
      <c r="N30" s="1">
        <v>2.5</v>
      </c>
      <c r="O30" s="1">
        <v>4</v>
      </c>
      <c r="P30" s="1"/>
      <c r="Q30" s="1"/>
      <c r="R30" s="1"/>
      <c r="S30" s="1"/>
    </row>
    <row r="31" spans="1:19" x14ac:dyDescent="0.25">
      <c r="A31" s="5">
        <v>9</v>
      </c>
      <c r="B31" s="6">
        <v>2014502147</v>
      </c>
      <c r="C31" s="25"/>
      <c r="D31" s="25"/>
      <c r="E31" s="25"/>
      <c r="F31" s="25">
        <f t="shared" si="0"/>
        <v>1.9</v>
      </c>
      <c r="G31" s="25">
        <f t="shared" si="1"/>
        <v>0</v>
      </c>
      <c r="H31" s="25">
        <f t="shared" si="2"/>
        <v>0</v>
      </c>
      <c r="I31" s="1">
        <v>1</v>
      </c>
      <c r="J31" s="1">
        <v>4</v>
      </c>
      <c r="K31" s="1">
        <v>1</v>
      </c>
      <c r="L31" s="1">
        <v>1</v>
      </c>
      <c r="M31" s="1"/>
      <c r="N31" s="1"/>
      <c r="O31" s="1"/>
      <c r="P31" s="1"/>
      <c r="Q31" s="1"/>
      <c r="R31" s="1"/>
      <c r="S31" s="1"/>
    </row>
    <row r="32" spans="1:19" x14ac:dyDescent="0.25">
      <c r="A32" s="5">
        <v>10</v>
      </c>
      <c r="B32" s="6">
        <v>2016502168</v>
      </c>
      <c r="C32" s="25">
        <v>5</v>
      </c>
      <c r="D32" s="25">
        <v>5</v>
      </c>
      <c r="E32" s="25">
        <v>4.5</v>
      </c>
      <c r="F32" s="25">
        <f t="shared" si="0"/>
        <v>3.8999999999999995</v>
      </c>
      <c r="G32" s="25">
        <f t="shared" si="1"/>
        <v>4.2</v>
      </c>
      <c r="H32" s="25">
        <f t="shared" si="2"/>
        <v>3.0999999999999996</v>
      </c>
      <c r="I32" s="1">
        <v>3</v>
      </c>
      <c r="J32" s="1">
        <v>4</v>
      </c>
      <c r="K32" s="1">
        <v>4</v>
      </c>
      <c r="L32" s="1">
        <v>5</v>
      </c>
      <c r="M32" s="1">
        <v>4</v>
      </c>
      <c r="N32" s="1">
        <v>4</v>
      </c>
      <c r="O32" s="1">
        <v>5</v>
      </c>
      <c r="P32" s="1">
        <v>4.5</v>
      </c>
      <c r="Q32" s="1">
        <v>3</v>
      </c>
      <c r="R32" s="1">
        <v>2</v>
      </c>
      <c r="S32" s="1"/>
    </row>
    <row r="33" spans="1:20" x14ac:dyDescent="0.25">
      <c r="A33" s="5">
        <v>10</v>
      </c>
      <c r="B33" s="6">
        <v>2015502006</v>
      </c>
      <c r="C33" s="25">
        <v>5</v>
      </c>
      <c r="D33" s="25">
        <v>1</v>
      </c>
      <c r="E33" s="25">
        <v>4</v>
      </c>
      <c r="F33" s="25">
        <f t="shared" si="0"/>
        <v>3.8999999999999995</v>
      </c>
      <c r="G33" s="25">
        <f t="shared" si="1"/>
        <v>4.2</v>
      </c>
      <c r="H33" s="25">
        <f t="shared" si="2"/>
        <v>3.0999999999999996</v>
      </c>
      <c r="I33" s="1">
        <v>3</v>
      </c>
      <c r="J33" s="1">
        <v>4</v>
      </c>
      <c r="K33" s="1">
        <v>4</v>
      </c>
      <c r="L33" s="1">
        <v>5</v>
      </c>
      <c r="M33" s="1">
        <v>4</v>
      </c>
      <c r="N33" s="1">
        <v>4</v>
      </c>
      <c r="O33" s="1">
        <v>5</v>
      </c>
      <c r="P33" s="1">
        <v>4.5</v>
      </c>
      <c r="Q33" s="1">
        <v>3</v>
      </c>
      <c r="R33" s="1">
        <v>2</v>
      </c>
      <c r="S33" s="1"/>
    </row>
    <row r="34" spans="1:20" x14ac:dyDescent="0.25">
      <c r="A34" s="5">
        <v>10</v>
      </c>
      <c r="B34" s="6">
        <v>2015502138</v>
      </c>
      <c r="C34" s="25">
        <v>5</v>
      </c>
      <c r="D34" s="25">
        <v>1</v>
      </c>
      <c r="E34" s="25">
        <v>2.5</v>
      </c>
      <c r="F34" s="25">
        <f t="shared" si="0"/>
        <v>3.8999999999999995</v>
      </c>
      <c r="G34" s="25">
        <f t="shared" si="1"/>
        <v>4.2</v>
      </c>
      <c r="H34" s="25">
        <f t="shared" si="2"/>
        <v>3.0999999999999996</v>
      </c>
      <c r="I34" s="1">
        <v>3</v>
      </c>
      <c r="J34" s="1">
        <v>4</v>
      </c>
      <c r="K34" s="1">
        <v>4</v>
      </c>
      <c r="L34" s="1">
        <v>5</v>
      </c>
      <c r="M34" s="1">
        <v>4</v>
      </c>
      <c r="N34" s="1">
        <v>4</v>
      </c>
      <c r="O34" s="1">
        <v>5</v>
      </c>
      <c r="P34" s="1">
        <v>4.5</v>
      </c>
      <c r="Q34" s="1">
        <v>3</v>
      </c>
      <c r="R34" s="1">
        <v>2</v>
      </c>
      <c r="S34" s="1"/>
    </row>
    <row r="35" spans="1:20" x14ac:dyDescent="0.25">
      <c r="A35" s="5">
        <v>11</v>
      </c>
      <c r="B35" s="6">
        <v>2015502075</v>
      </c>
      <c r="C35" s="25">
        <v>4.5</v>
      </c>
      <c r="D35" s="25">
        <v>5</v>
      </c>
      <c r="E35" s="25"/>
      <c r="F35" s="25">
        <f t="shared" si="0"/>
        <v>3.6999999999999997</v>
      </c>
      <c r="G35" s="25">
        <f t="shared" si="1"/>
        <v>2.6</v>
      </c>
      <c r="H35" s="25">
        <f t="shared" si="2"/>
        <v>1.6999999999999997</v>
      </c>
      <c r="I35" s="1">
        <v>4</v>
      </c>
      <c r="J35" s="1">
        <v>3</v>
      </c>
      <c r="K35" s="1">
        <v>3</v>
      </c>
      <c r="L35" s="1">
        <v>5</v>
      </c>
      <c r="M35" s="1">
        <v>2</v>
      </c>
      <c r="N35" s="1">
        <v>2.5</v>
      </c>
      <c r="O35" s="1">
        <v>4</v>
      </c>
      <c r="P35" s="1">
        <v>4.5</v>
      </c>
      <c r="Q35" s="1">
        <v>1</v>
      </c>
      <c r="R35" s="1">
        <v>0</v>
      </c>
      <c r="S35" s="1"/>
    </row>
    <row r="36" spans="1:20" x14ac:dyDescent="0.25">
      <c r="A36" s="5">
        <v>11</v>
      </c>
      <c r="B36" s="6">
        <v>2014502114</v>
      </c>
      <c r="C36" s="25">
        <v>5</v>
      </c>
      <c r="D36" s="25">
        <v>4</v>
      </c>
      <c r="E36" s="25"/>
      <c r="F36" s="25">
        <f t="shared" si="0"/>
        <v>3.6999999999999997</v>
      </c>
      <c r="G36" s="25">
        <f t="shared" si="1"/>
        <v>2.6</v>
      </c>
      <c r="H36" s="25">
        <f t="shared" si="2"/>
        <v>1.6999999999999997</v>
      </c>
      <c r="I36" s="1">
        <v>4</v>
      </c>
      <c r="J36" s="1">
        <v>3</v>
      </c>
      <c r="K36" s="1">
        <v>3</v>
      </c>
      <c r="L36" s="1">
        <v>5</v>
      </c>
      <c r="M36" s="1">
        <v>2</v>
      </c>
      <c r="N36" s="1">
        <v>2.5</v>
      </c>
      <c r="O36" s="1">
        <v>4</v>
      </c>
      <c r="P36" s="1">
        <v>4.5</v>
      </c>
      <c r="Q36" s="1">
        <v>1</v>
      </c>
      <c r="R36" s="1">
        <v>0</v>
      </c>
      <c r="S36" s="1"/>
    </row>
    <row r="37" spans="1:20" ht="16.5" customHeight="1" x14ac:dyDescent="0.25">
      <c r="A37" s="5">
        <v>11</v>
      </c>
      <c r="B37" s="6">
        <v>2014502141</v>
      </c>
      <c r="C37" s="25">
        <v>5</v>
      </c>
      <c r="D37" s="25">
        <v>4</v>
      </c>
      <c r="E37" s="25"/>
      <c r="F37" s="25">
        <f t="shared" si="0"/>
        <v>3.6999999999999997</v>
      </c>
      <c r="G37" s="25">
        <f t="shared" si="1"/>
        <v>2.6</v>
      </c>
      <c r="H37" s="25">
        <f t="shared" si="2"/>
        <v>1.6999999999999997</v>
      </c>
      <c r="I37" s="1">
        <v>4</v>
      </c>
      <c r="J37" s="1">
        <v>3</v>
      </c>
      <c r="K37" s="1">
        <v>3</v>
      </c>
      <c r="L37" s="1">
        <v>5</v>
      </c>
      <c r="M37" s="1">
        <v>2</v>
      </c>
      <c r="N37" s="1">
        <v>2.5</v>
      </c>
      <c r="O37" s="1">
        <v>4</v>
      </c>
      <c r="P37" s="1">
        <v>4.5</v>
      </c>
      <c r="Q37" s="1">
        <v>1</v>
      </c>
      <c r="R37" s="1">
        <v>0</v>
      </c>
      <c r="S37" s="1"/>
    </row>
    <row r="38" spans="1:20" ht="16.5" customHeight="1" x14ac:dyDescent="0.25">
      <c r="A38" s="5">
        <v>12</v>
      </c>
      <c r="B38" s="6">
        <v>2014502030</v>
      </c>
      <c r="C38" s="25">
        <v>4.75</v>
      </c>
      <c r="D38" s="25"/>
      <c r="E38" s="25">
        <v>2</v>
      </c>
      <c r="F38" s="25">
        <f t="shared" si="0"/>
        <v>3.5999999999999996</v>
      </c>
      <c r="G38" s="25">
        <f t="shared" si="1"/>
        <v>2.6000000000000005</v>
      </c>
      <c r="H38" s="25">
        <f t="shared" si="2"/>
        <v>0</v>
      </c>
      <c r="I38" s="1">
        <v>2</v>
      </c>
      <c r="J38" s="1">
        <v>4</v>
      </c>
      <c r="K38" s="1">
        <v>4</v>
      </c>
      <c r="L38" s="1">
        <v>5</v>
      </c>
      <c r="M38" s="1">
        <v>1</v>
      </c>
      <c r="N38" s="1">
        <v>3.5</v>
      </c>
      <c r="O38" s="1">
        <v>4</v>
      </c>
      <c r="P38" s="1"/>
      <c r="Q38" s="1"/>
      <c r="R38" s="1"/>
      <c r="S38" s="1"/>
    </row>
    <row r="39" spans="1:20" ht="16.5" customHeight="1" x14ac:dyDescent="0.25">
      <c r="A39" s="5">
        <v>12</v>
      </c>
      <c r="B39" s="6">
        <v>2014502048</v>
      </c>
      <c r="C39" s="25">
        <v>4.5</v>
      </c>
      <c r="D39" s="25"/>
      <c r="E39" s="25">
        <v>2</v>
      </c>
      <c r="F39" s="25">
        <f t="shared" si="0"/>
        <v>3.5999999999999996</v>
      </c>
      <c r="G39" s="25">
        <f t="shared" si="1"/>
        <v>2.6000000000000005</v>
      </c>
      <c r="H39" s="25">
        <f t="shared" si="2"/>
        <v>0</v>
      </c>
      <c r="I39" s="1">
        <v>2</v>
      </c>
      <c r="J39" s="1">
        <v>4</v>
      </c>
      <c r="K39" s="1">
        <v>4</v>
      </c>
      <c r="L39" s="1">
        <v>5</v>
      </c>
      <c r="M39" s="1">
        <v>1</v>
      </c>
      <c r="N39" s="1">
        <v>3.5</v>
      </c>
      <c r="O39" s="1">
        <v>4</v>
      </c>
      <c r="P39" s="1"/>
      <c r="Q39" s="1"/>
      <c r="R39" s="1"/>
      <c r="S39" s="1"/>
    </row>
    <row r="40" spans="1:20" x14ac:dyDescent="0.25">
      <c r="A40" s="5">
        <v>12</v>
      </c>
      <c r="B40" s="6">
        <v>2014502021</v>
      </c>
      <c r="C40" s="25">
        <v>4.25</v>
      </c>
      <c r="D40" s="25"/>
      <c r="E40" s="25"/>
      <c r="F40" s="25">
        <f t="shared" si="0"/>
        <v>3.5999999999999996</v>
      </c>
      <c r="G40" s="25">
        <f t="shared" si="1"/>
        <v>2.6000000000000005</v>
      </c>
      <c r="H40" s="25">
        <f t="shared" si="2"/>
        <v>0</v>
      </c>
      <c r="I40" s="1">
        <v>2</v>
      </c>
      <c r="J40" s="1">
        <v>4</v>
      </c>
      <c r="K40" s="1">
        <v>4</v>
      </c>
      <c r="L40" s="1">
        <v>5</v>
      </c>
      <c r="M40" s="1">
        <v>1</v>
      </c>
      <c r="N40" s="1">
        <v>3.5</v>
      </c>
      <c r="O40" s="1">
        <v>4</v>
      </c>
      <c r="P40" s="1"/>
      <c r="Q40" s="1"/>
      <c r="R40" s="1"/>
      <c r="S40" s="1"/>
    </row>
    <row r="41" spans="1:20" x14ac:dyDescent="0.25">
      <c r="A41" s="5">
        <v>13</v>
      </c>
      <c r="B41" s="6">
        <v>2015502123</v>
      </c>
      <c r="C41" s="25">
        <v>5</v>
      </c>
      <c r="D41" s="25">
        <v>5</v>
      </c>
      <c r="E41" s="25"/>
      <c r="F41" s="25">
        <f t="shared" ref="F41:F72" si="3">I41*0.3+J41*0.3+K41*0.2+L41*0.2</f>
        <v>3.3</v>
      </c>
      <c r="G41" s="25">
        <f t="shared" ref="G41:G72" si="4">M41*0.4+N41*0.4+O41*0.2</f>
        <v>3.4000000000000004</v>
      </c>
      <c r="H41" s="25">
        <f t="shared" ref="H41:H72" si="5">P41*0.3+Q41*0.35+R41*0.35</f>
        <v>1.6999999999999997</v>
      </c>
      <c r="I41" s="1">
        <v>3</v>
      </c>
      <c r="J41" s="1">
        <v>2</v>
      </c>
      <c r="K41" s="1">
        <v>4</v>
      </c>
      <c r="L41" s="1">
        <v>5</v>
      </c>
      <c r="M41" s="1">
        <v>2</v>
      </c>
      <c r="N41" s="1">
        <v>4</v>
      </c>
      <c r="O41" s="1">
        <v>5</v>
      </c>
      <c r="P41" s="1">
        <v>4.5</v>
      </c>
      <c r="Q41" s="1">
        <v>1</v>
      </c>
      <c r="R41" s="1">
        <v>0</v>
      </c>
      <c r="S41" s="1"/>
    </row>
    <row r="42" spans="1:20" x14ac:dyDescent="0.25">
      <c r="A42" s="5">
        <v>13</v>
      </c>
      <c r="B42" s="6">
        <v>2015502015</v>
      </c>
      <c r="C42" s="25">
        <v>4.75</v>
      </c>
      <c r="D42" s="25">
        <v>2</v>
      </c>
      <c r="E42" s="25">
        <v>4</v>
      </c>
      <c r="F42" s="25">
        <f t="shared" si="3"/>
        <v>3.3</v>
      </c>
      <c r="G42" s="25">
        <f t="shared" si="4"/>
        <v>3.4000000000000004</v>
      </c>
      <c r="H42" s="25">
        <f t="shared" si="5"/>
        <v>1.6999999999999997</v>
      </c>
      <c r="I42" s="1">
        <v>3</v>
      </c>
      <c r="J42" s="1">
        <v>2</v>
      </c>
      <c r="K42" s="1">
        <v>4</v>
      </c>
      <c r="L42" s="1">
        <v>5</v>
      </c>
      <c r="M42" s="1">
        <v>2</v>
      </c>
      <c r="N42" s="1">
        <v>4</v>
      </c>
      <c r="O42" s="1">
        <v>5</v>
      </c>
      <c r="P42" s="1">
        <v>4.5</v>
      </c>
      <c r="Q42" s="1">
        <v>1</v>
      </c>
      <c r="R42" s="1">
        <v>0</v>
      </c>
      <c r="S42" s="1"/>
    </row>
    <row r="43" spans="1:20" ht="16.5" customHeight="1" x14ac:dyDescent="0.25">
      <c r="A43" s="5">
        <v>13</v>
      </c>
      <c r="B43" s="6">
        <v>2014502078</v>
      </c>
      <c r="C43" s="25">
        <v>5</v>
      </c>
      <c r="D43" s="25">
        <v>5</v>
      </c>
      <c r="E43" s="25"/>
      <c r="F43" s="25">
        <f t="shared" si="3"/>
        <v>3.3</v>
      </c>
      <c r="G43" s="25">
        <f t="shared" si="4"/>
        <v>3.4000000000000004</v>
      </c>
      <c r="H43" s="25">
        <f t="shared" si="5"/>
        <v>1.6999999999999997</v>
      </c>
      <c r="I43" s="1">
        <v>3</v>
      </c>
      <c r="J43" s="1">
        <v>2</v>
      </c>
      <c r="K43" s="1">
        <v>4</v>
      </c>
      <c r="L43" s="1">
        <v>5</v>
      </c>
      <c r="M43" s="1">
        <v>2</v>
      </c>
      <c r="N43" s="1">
        <v>4</v>
      </c>
      <c r="O43" s="1">
        <v>5</v>
      </c>
      <c r="P43" s="1">
        <v>4.5</v>
      </c>
      <c r="Q43" s="1">
        <v>1</v>
      </c>
      <c r="R43" s="1">
        <v>0</v>
      </c>
      <c r="S43" s="1"/>
      <c r="T43" s="7"/>
    </row>
    <row r="44" spans="1:20" ht="16.5" customHeight="1" x14ac:dyDescent="0.25">
      <c r="A44" s="5">
        <v>14</v>
      </c>
      <c r="B44" s="6">
        <v>2015502150</v>
      </c>
      <c r="C44" s="25">
        <v>4.5</v>
      </c>
      <c r="D44" s="25">
        <v>5</v>
      </c>
      <c r="E44" s="25"/>
      <c r="F44" s="25">
        <f t="shared" si="3"/>
        <v>4.5999999999999996</v>
      </c>
      <c r="G44" s="25">
        <f t="shared" si="4"/>
        <v>3.7</v>
      </c>
      <c r="H44" s="25">
        <f t="shared" si="5"/>
        <v>0.75</v>
      </c>
      <c r="I44" s="1">
        <v>5</v>
      </c>
      <c r="J44" s="1">
        <v>5</v>
      </c>
      <c r="K44" s="1">
        <v>3</v>
      </c>
      <c r="L44" s="1">
        <v>5</v>
      </c>
      <c r="M44" s="1">
        <v>2</v>
      </c>
      <c r="N44" s="1">
        <v>4.75</v>
      </c>
      <c r="O44" s="1">
        <v>5</v>
      </c>
      <c r="P44" s="1">
        <v>2.5</v>
      </c>
      <c r="Q44" s="1">
        <v>0</v>
      </c>
      <c r="R44" s="1">
        <v>0</v>
      </c>
      <c r="S44" s="1"/>
      <c r="T44" s="7"/>
    </row>
    <row r="45" spans="1:20" ht="16.5" customHeight="1" x14ac:dyDescent="0.25">
      <c r="A45" s="5">
        <v>14</v>
      </c>
      <c r="B45" s="6">
        <v>2016502018</v>
      </c>
      <c r="C45" s="25">
        <v>5</v>
      </c>
      <c r="D45" s="25">
        <v>3</v>
      </c>
      <c r="E45" s="25"/>
      <c r="F45" s="25">
        <f t="shared" si="3"/>
        <v>4.5999999999999996</v>
      </c>
      <c r="G45" s="25">
        <f t="shared" si="4"/>
        <v>3.7</v>
      </c>
      <c r="H45" s="25">
        <f t="shared" si="5"/>
        <v>0.75</v>
      </c>
      <c r="I45" s="1">
        <v>5</v>
      </c>
      <c r="J45" s="1">
        <v>5</v>
      </c>
      <c r="K45" s="1">
        <v>3</v>
      </c>
      <c r="L45" s="1">
        <v>5</v>
      </c>
      <c r="M45" s="1">
        <v>2</v>
      </c>
      <c r="N45" s="1">
        <v>4.75</v>
      </c>
      <c r="O45" s="1">
        <v>5</v>
      </c>
      <c r="P45" s="1">
        <v>2.5</v>
      </c>
      <c r="Q45" s="1">
        <v>0</v>
      </c>
      <c r="R45" s="1">
        <v>0</v>
      </c>
      <c r="S45" s="1"/>
      <c r="T45" s="7"/>
    </row>
    <row r="46" spans="1:20" ht="16.5" customHeight="1" x14ac:dyDescent="0.25">
      <c r="A46" s="5">
        <v>15</v>
      </c>
      <c r="B46" s="6">
        <v>2014502162</v>
      </c>
      <c r="C46" s="25">
        <v>5</v>
      </c>
      <c r="D46" s="25">
        <v>5</v>
      </c>
      <c r="E46" s="25"/>
      <c r="F46" s="25">
        <f t="shared" si="3"/>
        <v>2.5</v>
      </c>
      <c r="G46" s="25">
        <f t="shared" si="4"/>
        <v>4.4000000000000004</v>
      </c>
      <c r="H46" s="25">
        <f t="shared" si="5"/>
        <v>1.4</v>
      </c>
      <c r="I46" s="1">
        <v>1</v>
      </c>
      <c r="J46" s="1">
        <v>2</v>
      </c>
      <c r="K46" s="1">
        <v>3</v>
      </c>
      <c r="L46" s="1">
        <v>5</v>
      </c>
      <c r="M46" s="1">
        <v>4</v>
      </c>
      <c r="N46" s="1">
        <v>4.5</v>
      </c>
      <c r="O46" s="1">
        <v>5</v>
      </c>
      <c r="P46" s="1">
        <v>3.5</v>
      </c>
      <c r="Q46" s="1">
        <v>0</v>
      </c>
      <c r="R46" s="1">
        <v>1</v>
      </c>
      <c r="S46" s="1"/>
    </row>
    <row r="47" spans="1:20" ht="16.5" customHeight="1" x14ac:dyDescent="0.25">
      <c r="A47" s="5">
        <v>15</v>
      </c>
      <c r="B47" s="6">
        <v>2015502120</v>
      </c>
      <c r="C47" s="25">
        <v>4.75</v>
      </c>
      <c r="D47" s="25">
        <v>5</v>
      </c>
      <c r="E47" s="25"/>
      <c r="F47" s="25">
        <f t="shared" si="3"/>
        <v>2.5</v>
      </c>
      <c r="G47" s="25">
        <f t="shared" si="4"/>
        <v>4.4000000000000004</v>
      </c>
      <c r="H47" s="25">
        <f t="shared" si="5"/>
        <v>1.4</v>
      </c>
      <c r="I47" s="1">
        <v>1</v>
      </c>
      <c r="J47" s="1">
        <v>2</v>
      </c>
      <c r="K47" s="1">
        <v>3</v>
      </c>
      <c r="L47" s="1">
        <v>5</v>
      </c>
      <c r="M47" s="1">
        <v>4</v>
      </c>
      <c r="N47" s="1">
        <v>4.5</v>
      </c>
      <c r="O47" s="1">
        <v>5</v>
      </c>
      <c r="P47" s="1">
        <v>3.5</v>
      </c>
      <c r="Q47" s="1">
        <v>0</v>
      </c>
      <c r="R47" s="1">
        <v>1</v>
      </c>
      <c r="S47" s="1"/>
    </row>
    <row r="48" spans="1:20" x14ac:dyDescent="0.25">
      <c r="A48" s="5">
        <v>15</v>
      </c>
      <c r="B48" s="6">
        <v>2014502006</v>
      </c>
      <c r="C48" s="25">
        <v>4.5</v>
      </c>
      <c r="D48" s="25">
        <v>5</v>
      </c>
      <c r="E48" s="25"/>
      <c r="F48" s="25">
        <f t="shared" si="3"/>
        <v>2.5</v>
      </c>
      <c r="G48" s="25">
        <f t="shared" si="4"/>
        <v>4.4000000000000004</v>
      </c>
      <c r="H48" s="25">
        <f t="shared" si="5"/>
        <v>1.4</v>
      </c>
      <c r="I48" s="1">
        <v>1</v>
      </c>
      <c r="J48" s="1">
        <v>2</v>
      </c>
      <c r="K48" s="1">
        <v>3</v>
      </c>
      <c r="L48" s="1">
        <v>5</v>
      </c>
      <c r="M48" s="1">
        <v>4</v>
      </c>
      <c r="N48" s="1">
        <v>4.5</v>
      </c>
      <c r="O48" s="1">
        <v>5</v>
      </c>
      <c r="P48" s="1">
        <v>3.5</v>
      </c>
      <c r="Q48" s="1">
        <v>0</v>
      </c>
      <c r="R48" s="1">
        <v>1</v>
      </c>
      <c r="S48" s="1"/>
    </row>
    <row r="49" spans="1:20" collapsed="1" x14ac:dyDescent="0.25">
      <c r="A49" s="5">
        <v>16</v>
      </c>
      <c r="B49" s="6">
        <v>2015502036</v>
      </c>
      <c r="C49" s="25">
        <v>4.75</v>
      </c>
      <c r="D49" s="25">
        <v>5</v>
      </c>
      <c r="E49" s="25"/>
      <c r="F49" s="25">
        <f t="shared" si="3"/>
        <v>3.4</v>
      </c>
      <c r="G49" s="25">
        <f t="shared" si="4"/>
        <v>3.6000000000000005</v>
      </c>
      <c r="H49" s="25">
        <f t="shared" si="5"/>
        <v>3.3250000000000002</v>
      </c>
      <c r="I49" s="1">
        <v>2</v>
      </c>
      <c r="J49" s="1">
        <v>4</v>
      </c>
      <c r="K49" s="1">
        <v>3</v>
      </c>
      <c r="L49" s="1">
        <v>5</v>
      </c>
      <c r="M49" s="1">
        <v>3</v>
      </c>
      <c r="N49" s="1">
        <v>4</v>
      </c>
      <c r="O49" s="1">
        <v>4</v>
      </c>
      <c r="P49" s="1">
        <v>3.5</v>
      </c>
      <c r="Q49" s="1">
        <v>2</v>
      </c>
      <c r="R49" s="1">
        <v>4.5</v>
      </c>
      <c r="S49" s="1"/>
    </row>
    <row r="50" spans="1:20" x14ac:dyDescent="0.25">
      <c r="A50" s="5">
        <v>16</v>
      </c>
      <c r="B50" s="6">
        <v>2016502225</v>
      </c>
      <c r="C50" s="25">
        <v>5</v>
      </c>
      <c r="D50" s="25"/>
      <c r="E50" s="25"/>
      <c r="F50" s="25">
        <f t="shared" si="3"/>
        <v>3.4</v>
      </c>
      <c r="G50" s="25">
        <f t="shared" si="4"/>
        <v>3.6000000000000005</v>
      </c>
      <c r="H50" s="25">
        <f t="shared" si="5"/>
        <v>3.3250000000000002</v>
      </c>
      <c r="I50" s="1">
        <v>2</v>
      </c>
      <c r="J50" s="1">
        <v>4</v>
      </c>
      <c r="K50" s="1">
        <v>3</v>
      </c>
      <c r="L50" s="1">
        <v>5</v>
      </c>
      <c r="M50" s="1">
        <v>3</v>
      </c>
      <c r="N50" s="1">
        <v>4</v>
      </c>
      <c r="O50" s="1">
        <v>4</v>
      </c>
      <c r="P50" s="1">
        <v>3.5</v>
      </c>
      <c r="Q50" s="1">
        <v>2</v>
      </c>
      <c r="R50" s="1">
        <v>4.5</v>
      </c>
      <c r="S50" s="1"/>
    </row>
    <row r="51" spans="1:20" x14ac:dyDescent="0.25">
      <c r="A51" s="5">
        <v>17</v>
      </c>
      <c r="B51" s="6">
        <v>2015502042</v>
      </c>
      <c r="C51" s="25">
        <v>5</v>
      </c>
      <c r="D51" s="25"/>
      <c r="E51" s="25">
        <v>4</v>
      </c>
      <c r="F51" s="25">
        <f t="shared" si="3"/>
        <v>3.3</v>
      </c>
      <c r="G51" s="25">
        <f t="shared" si="4"/>
        <v>3.1000000000000005</v>
      </c>
      <c r="H51" s="25">
        <f t="shared" si="5"/>
        <v>1.25</v>
      </c>
      <c r="I51" s="1">
        <v>1</v>
      </c>
      <c r="J51" s="1">
        <v>4</v>
      </c>
      <c r="K51" s="1">
        <v>4</v>
      </c>
      <c r="L51" s="1">
        <v>5</v>
      </c>
      <c r="M51" s="1">
        <v>3</v>
      </c>
      <c r="N51" s="1">
        <v>3</v>
      </c>
      <c r="O51" s="1">
        <v>3.5</v>
      </c>
      <c r="P51" s="1">
        <v>1.25</v>
      </c>
      <c r="Q51" s="1">
        <v>2.5</v>
      </c>
      <c r="R51" s="1">
        <v>0</v>
      </c>
      <c r="S51" s="1"/>
      <c r="T51" s="7"/>
    </row>
    <row r="52" spans="1:20" x14ac:dyDescent="0.25">
      <c r="A52" s="5">
        <v>17</v>
      </c>
      <c r="B52" s="6">
        <v>2015502069</v>
      </c>
      <c r="C52" s="25">
        <v>4.5</v>
      </c>
      <c r="D52" s="25">
        <v>1</v>
      </c>
      <c r="E52" s="25">
        <v>2</v>
      </c>
      <c r="F52" s="25">
        <f t="shared" si="3"/>
        <v>3.3</v>
      </c>
      <c r="G52" s="25">
        <f t="shared" si="4"/>
        <v>3.1000000000000005</v>
      </c>
      <c r="H52" s="25">
        <f t="shared" si="5"/>
        <v>1.25</v>
      </c>
      <c r="I52" s="1">
        <v>1</v>
      </c>
      <c r="J52" s="1">
        <v>4</v>
      </c>
      <c r="K52" s="1">
        <v>4</v>
      </c>
      <c r="L52" s="1">
        <v>5</v>
      </c>
      <c r="M52" s="1">
        <v>3</v>
      </c>
      <c r="N52" s="1">
        <v>3</v>
      </c>
      <c r="O52" s="1">
        <v>3.5</v>
      </c>
      <c r="P52" s="1">
        <v>1.25</v>
      </c>
      <c r="Q52" s="1">
        <v>2.5</v>
      </c>
      <c r="R52" s="1">
        <v>0</v>
      </c>
      <c r="S52" s="1"/>
      <c r="T52" s="7"/>
    </row>
    <row r="53" spans="1:20" x14ac:dyDescent="0.25">
      <c r="A53" s="5">
        <v>17</v>
      </c>
      <c r="B53" s="6">
        <v>2016502051</v>
      </c>
      <c r="C53" s="25">
        <v>4.75</v>
      </c>
      <c r="D53" s="25"/>
      <c r="E53" s="25">
        <v>2</v>
      </c>
      <c r="F53" s="25">
        <f t="shared" si="3"/>
        <v>3.3</v>
      </c>
      <c r="G53" s="25">
        <f t="shared" si="4"/>
        <v>3.1000000000000005</v>
      </c>
      <c r="H53" s="25">
        <f t="shared" si="5"/>
        <v>1.25</v>
      </c>
      <c r="I53" s="1">
        <v>1</v>
      </c>
      <c r="J53" s="1">
        <v>4</v>
      </c>
      <c r="K53" s="1">
        <v>4</v>
      </c>
      <c r="L53" s="1">
        <v>5</v>
      </c>
      <c r="M53" s="1">
        <v>3</v>
      </c>
      <c r="N53" s="1">
        <v>3</v>
      </c>
      <c r="O53" s="1">
        <v>3.5</v>
      </c>
      <c r="P53" s="1">
        <v>1.25</v>
      </c>
      <c r="Q53" s="1">
        <v>2.5</v>
      </c>
      <c r="R53" s="1">
        <v>0</v>
      </c>
      <c r="S53" s="1"/>
      <c r="T53" s="7"/>
    </row>
    <row r="54" spans="1:20" x14ac:dyDescent="0.25">
      <c r="A54" s="5">
        <v>18</v>
      </c>
      <c r="B54" s="6">
        <v>2015502033</v>
      </c>
      <c r="C54" s="25">
        <v>4.5</v>
      </c>
      <c r="D54" s="25">
        <v>5</v>
      </c>
      <c r="E54" s="25"/>
      <c r="F54" s="25">
        <f t="shared" si="3"/>
        <v>1.6</v>
      </c>
      <c r="G54" s="25">
        <f t="shared" si="4"/>
        <v>3.0000000000000004</v>
      </c>
      <c r="H54" s="25">
        <f t="shared" si="5"/>
        <v>0</v>
      </c>
      <c r="I54" s="1">
        <v>1</v>
      </c>
      <c r="J54" s="1">
        <v>1</v>
      </c>
      <c r="K54" s="1">
        <v>0</v>
      </c>
      <c r="L54" s="1">
        <v>5</v>
      </c>
      <c r="M54" s="1">
        <v>3</v>
      </c>
      <c r="N54" s="1">
        <v>3</v>
      </c>
      <c r="O54" s="1">
        <v>3</v>
      </c>
      <c r="P54" s="1"/>
      <c r="Q54" s="1"/>
      <c r="R54" s="1"/>
      <c r="S54" s="1"/>
    </row>
    <row r="55" spans="1:20" x14ac:dyDescent="0.25">
      <c r="A55" s="5">
        <v>18</v>
      </c>
      <c r="B55" s="6">
        <v>2013502030</v>
      </c>
      <c r="C55" s="25"/>
      <c r="D55" s="25">
        <v>1</v>
      </c>
      <c r="E55" s="25"/>
      <c r="F55" s="25">
        <f t="shared" si="3"/>
        <v>1.6</v>
      </c>
      <c r="G55" s="25">
        <f t="shared" si="4"/>
        <v>3.0000000000000004</v>
      </c>
      <c r="H55" s="25">
        <f t="shared" si="5"/>
        <v>0</v>
      </c>
      <c r="I55" s="1">
        <v>1</v>
      </c>
      <c r="J55" s="1">
        <v>1</v>
      </c>
      <c r="K55" s="1">
        <v>0</v>
      </c>
      <c r="L55" s="1">
        <v>5</v>
      </c>
      <c r="M55" s="1">
        <v>3</v>
      </c>
      <c r="N55" s="1">
        <v>3</v>
      </c>
      <c r="O55" s="1">
        <v>3</v>
      </c>
      <c r="P55" s="1"/>
      <c r="Q55" s="1"/>
      <c r="R55" s="1"/>
      <c r="S55" s="1"/>
    </row>
    <row r="56" spans="1:20" x14ac:dyDescent="0.25">
      <c r="A56" s="5">
        <v>18</v>
      </c>
      <c r="B56" s="6">
        <v>2013502183</v>
      </c>
      <c r="C56" s="25">
        <v>0</v>
      </c>
      <c r="D56" s="25">
        <v>1</v>
      </c>
      <c r="E56" s="25">
        <v>4</v>
      </c>
      <c r="F56" s="25">
        <f t="shared" si="3"/>
        <v>1.6</v>
      </c>
      <c r="G56" s="25">
        <f t="shared" si="4"/>
        <v>3.0000000000000004</v>
      </c>
      <c r="H56" s="25">
        <f t="shared" si="5"/>
        <v>0</v>
      </c>
      <c r="I56" s="1">
        <v>1</v>
      </c>
      <c r="J56" s="1">
        <v>1</v>
      </c>
      <c r="K56" s="1">
        <v>0</v>
      </c>
      <c r="L56" s="1">
        <v>5</v>
      </c>
      <c r="M56" s="1">
        <v>3</v>
      </c>
      <c r="N56" s="1">
        <v>3</v>
      </c>
      <c r="O56" s="1">
        <v>3</v>
      </c>
      <c r="P56" s="1"/>
      <c r="Q56" s="1"/>
      <c r="R56" s="1"/>
      <c r="S56" s="1"/>
      <c r="T56" s="7"/>
    </row>
    <row r="57" spans="1:20" x14ac:dyDescent="0.25">
      <c r="A57" s="5">
        <v>19</v>
      </c>
      <c r="B57" s="6">
        <v>2015502228</v>
      </c>
      <c r="C57" s="25">
        <v>5</v>
      </c>
      <c r="D57" s="25">
        <v>1</v>
      </c>
      <c r="E57" s="25">
        <v>4.5</v>
      </c>
      <c r="F57" s="25">
        <f t="shared" si="3"/>
        <v>2</v>
      </c>
      <c r="G57" s="25">
        <f t="shared" si="4"/>
        <v>3.4000000000000004</v>
      </c>
      <c r="H57" s="25">
        <f t="shared" si="5"/>
        <v>1.3499999999999999</v>
      </c>
      <c r="I57" s="1">
        <v>1</v>
      </c>
      <c r="J57" s="1">
        <v>3</v>
      </c>
      <c r="K57" s="1">
        <v>0</v>
      </c>
      <c r="L57" s="1">
        <v>4</v>
      </c>
      <c r="M57" s="1">
        <v>3</v>
      </c>
      <c r="N57" s="1">
        <v>3.5</v>
      </c>
      <c r="O57" s="1">
        <v>4</v>
      </c>
      <c r="P57" s="1">
        <v>4.5</v>
      </c>
      <c r="Q57" s="1">
        <v>0</v>
      </c>
      <c r="R57" s="1">
        <v>0</v>
      </c>
      <c r="S57" s="1"/>
      <c r="T57" s="7"/>
    </row>
    <row r="58" spans="1:20" x14ac:dyDescent="0.25">
      <c r="A58" s="5">
        <v>19</v>
      </c>
      <c r="B58" s="6">
        <v>2014502096</v>
      </c>
      <c r="C58" s="25">
        <v>5</v>
      </c>
      <c r="D58" s="25">
        <v>1</v>
      </c>
      <c r="E58" s="25"/>
      <c r="F58" s="25">
        <f t="shared" si="3"/>
        <v>2</v>
      </c>
      <c r="G58" s="25">
        <f t="shared" si="4"/>
        <v>3.4000000000000004</v>
      </c>
      <c r="H58" s="25">
        <f t="shared" si="5"/>
        <v>1.3499999999999999</v>
      </c>
      <c r="I58" s="1">
        <v>1</v>
      </c>
      <c r="J58" s="1">
        <v>3</v>
      </c>
      <c r="K58" s="1">
        <v>0</v>
      </c>
      <c r="L58" s="1">
        <v>4</v>
      </c>
      <c r="M58" s="1">
        <v>3</v>
      </c>
      <c r="N58" s="1">
        <v>3.5</v>
      </c>
      <c r="O58" s="1">
        <v>4</v>
      </c>
      <c r="P58" s="1">
        <v>4.5</v>
      </c>
      <c r="Q58" s="1">
        <v>0</v>
      </c>
      <c r="R58" s="1">
        <v>0</v>
      </c>
      <c r="S58" s="1"/>
      <c r="T58" s="7"/>
    </row>
    <row r="59" spans="1:20" x14ac:dyDescent="0.25">
      <c r="A59" s="5">
        <v>19</v>
      </c>
      <c r="B59" s="6">
        <v>2014500024</v>
      </c>
      <c r="C59" s="25">
        <v>5</v>
      </c>
      <c r="D59" s="25">
        <v>1</v>
      </c>
      <c r="E59" s="25">
        <v>2</v>
      </c>
      <c r="F59" s="25">
        <f t="shared" si="3"/>
        <v>2</v>
      </c>
      <c r="G59" s="25">
        <f t="shared" si="4"/>
        <v>3</v>
      </c>
      <c r="H59" s="25">
        <f t="shared" si="5"/>
        <v>1.1000000000000001</v>
      </c>
      <c r="I59" s="1">
        <v>1</v>
      </c>
      <c r="J59" s="1">
        <v>3</v>
      </c>
      <c r="K59" s="1">
        <v>0</v>
      </c>
      <c r="L59" s="1">
        <v>4</v>
      </c>
      <c r="M59" s="1">
        <v>3</v>
      </c>
      <c r="N59" s="1">
        <v>2.5</v>
      </c>
      <c r="O59" s="1">
        <v>4</v>
      </c>
      <c r="P59" s="1">
        <v>2.5</v>
      </c>
      <c r="Q59" s="1">
        <v>0</v>
      </c>
      <c r="R59" s="1">
        <v>1</v>
      </c>
      <c r="S59" s="1"/>
    </row>
    <row r="60" spans="1:20" x14ac:dyDescent="0.25">
      <c r="A60" s="5">
        <v>20</v>
      </c>
      <c r="B60" s="6">
        <v>2015502063</v>
      </c>
      <c r="C60" s="25">
        <v>4.25</v>
      </c>
      <c r="D60" s="25">
        <v>4</v>
      </c>
      <c r="E60" s="25">
        <v>2</v>
      </c>
      <c r="F60" s="25">
        <f t="shared" si="3"/>
        <v>3.1</v>
      </c>
      <c r="G60" s="25">
        <f t="shared" si="4"/>
        <v>2.2000000000000002</v>
      </c>
      <c r="H60" s="25">
        <f t="shared" si="5"/>
        <v>0.89999999999999991</v>
      </c>
      <c r="I60" s="1">
        <v>1</v>
      </c>
      <c r="J60" s="1">
        <v>4</v>
      </c>
      <c r="K60" s="1">
        <v>3</v>
      </c>
      <c r="L60" s="1">
        <v>5</v>
      </c>
      <c r="M60" s="1">
        <v>0</v>
      </c>
      <c r="N60" s="1">
        <v>3</v>
      </c>
      <c r="O60" s="1">
        <v>5</v>
      </c>
      <c r="P60" s="1">
        <v>3</v>
      </c>
      <c r="Q60" s="1">
        <v>0</v>
      </c>
      <c r="R60" s="1">
        <v>0</v>
      </c>
      <c r="S60" s="1"/>
    </row>
    <row r="61" spans="1:20" x14ac:dyDescent="0.25">
      <c r="A61" s="5">
        <v>20</v>
      </c>
      <c r="B61" s="6">
        <v>2015502156</v>
      </c>
      <c r="C61" s="25">
        <v>5</v>
      </c>
      <c r="D61" s="25">
        <v>5</v>
      </c>
      <c r="E61" s="25"/>
      <c r="F61" s="25">
        <f t="shared" si="3"/>
        <v>3.1</v>
      </c>
      <c r="G61" s="25">
        <f t="shared" si="4"/>
        <v>2.2000000000000002</v>
      </c>
      <c r="H61" s="25">
        <f t="shared" si="5"/>
        <v>0.89999999999999991</v>
      </c>
      <c r="I61" s="1">
        <v>1</v>
      </c>
      <c r="J61" s="1">
        <v>4</v>
      </c>
      <c r="K61" s="1">
        <v>3</v>
      </c>
      <c r="L61" s="1">
        <v>5</v>
      </c>
      <c r="M61" s="1">
        <v>0</v>
      </c>
      <c r="N61" s="1">
        <v>3</v>
      </c>
      <c r="O61" s="1">
        <v>5</v>
      </c>
      <c r="P61" s="1">
        <v>3</v>
      </c>
      <c r="Q61" s="1">
        <v>0</v>
      </c>
      <c r="R61" s="1">
        <v>0</v>
      </c>
      <c r="S61" s="1"/>
    </row>
    <row r="62" spans="1:20" x14ac:dyDescent="0.25">
      <c r="A62" s="5">
        <v>20</v>
      </c>
      <c r="B62" s="6">
        <v>2015502171</v>
      </c>
      <c r="C62" s="25">
        <v>4.25</v>
      </c>
      <c r="D62" s="25"/>
      <c r="E62" s="25"/>
      <c r="F62" s="25">
        <f t="shared" si="3"/>
        <v>3.1</v>
      </c>
      <c r="G62" s="25">
        <f t="shared" si="4"/>
        <v>2.2000000000000002</v>
      </c>
      <c r="H62" s="25">
        <f t="shared" si="5"/>
        <v>0.89999999999999991</v>
      </c>
      <c r="I62" s="1">
        <v>1</v>
      </c>
      <c r="J62" s="1">
        <v>4</v>
      </c>
      <c r="K62" s="1">
        <v>3</v>
      </c>
      <c r="L62" s="1">
        <v>5</v>
      </c>
      <c r="M62" s="1">
        <v>0</v>
      </c>
      <c r="N62" s="1">
        <v>3</v>
      </c>
      <c r="O62" s="1">
        <v>5</v>
      </c>
      <c r="P62" s="1">
        <v>3</v>
      </c>
      <c r="Q62" s="1">
        <v>0</v>
      </c>
      <c r="R62" s="1">
        <v>0</v>
      </c>
      <c r="S62" s="1"/>
    </row>
    <row r="63" spans="1:20" collapsed="1" x14ac:dyDescent="0.25">
      <c r="A63" s="5">
        <v>21</v>
      </c>
      <c r="B63" s="6">
        <v>2014500090</v>
      </c>
      <c r="C63" s="25">
        <v>5</v>
      </c>
      <c r="D63" s="25">
        <v>5</v>
      </c>
      <c r="E63" s="25"/>
      <c r="F63" s="25">
        <f t="shared" si="3"/>
        <v>3.4999999999999996</v>
      </c>
      <c r="G63" s="25">
        <f t="shared" si="4"/>
        <v>4.4000000000000004</v>
      </c>
      <c r="H63" s="25">
        <f t="shared" si="5"/>
        <v>0.75</v>
      </c>
      <c r="I63" s="1">
        <v>4</v>
      </c>
      <c r="J63" s="1">
        <v>3</v>
      </c>
      <c r="K63" s="1">
        <v>2</v>
      </c>
      <c r="L63" s="1">
        <v>5</v>
      </c>
      <c r="M63" s="1">
        <v>4</v>
      </c>
      <c r="N63" s="1">
        <v>4.5</v>
      </c>
      <c r="O63" s="1">
        <v>5</v>
      </c>
      <c r="P63" s="1">
        <v>2.5</v>
      </c>
      <c r="Q63" s="1">
        <v>0</v>
      </c>
      <c r="R63" s="1">
        <v>0</v>
      </c>
      <c r="S63" s="1"/>
    </row>
    <row r="64" spans="1:20" x14ac:dyDescent="0.25">
      <c r="A64" s="5">
        <v>21</v>
      </c>
      <c r="B64" s="6">
        <v>2015502108</v>
      </c>
      <c r="C64" s="25">
        <v>4.25</v>
      </c>
      <c r="D64" s="25">
        <v>1</v>
      </c>
      <c r="E64" s="25"/>
      <c r="F64" s="25">
        <f t="shared" si="3"/>
        <v>3.4999999999999996</v>
      </c>
      <c r="G64" s="25">
        <f t="shared" si="4"/>
        <v>4.4000000000000004</v>
      </c>
      <c r="H64" s="25">
        <f t="shared" si="5"/>
        <v>0.75</v>
      </c>
      <c r="I64" s="1">
        <v>4</v>
      </c>
      <c r="J64" s="1">
        <v>3</v>
      </c>
      <c r="K64" s="1">
        <v>2</v>
      </c>
      <c r="L64" s="1">
        <v>5</v>
      </c>
      <c r="M64" s="1">
        <v>4</v>
      </c>
      <c r="N64" s="1">
        <v>4.5</v>
      </c>
      <c r="O64" s="1">
        <v>5</v>
      </c>
      <c r="P64" s="1">
        <v>2.5</v>
      </c>
      <c r="Q64" s="1">
        <v>0</v>
      </c>
      <c r="R64" s="1">
        <v>0</v>
      </c>
      <c r="S64" s="1"/>
    </row>
    <row r="65" spans="1:20" x14ac:dyDescent="0.25">
      <c r="A65" s="5">
        <v>22</v>
      </c>
      <c r="B65" s="6">
        <v>2014502150</v>
      </c>
      <c r="C65" s="25">
        <v>5</v>
      </c>
      <c r="D65" s="25">
        <v>5</v>
      </c>
      <c r="E65" s="25"/>
      <c r="F65" s="25">
        <f t="shared" si="3"/>
        <v>4.4000000000000004</v>
      </c>
      <c r="G65" s="25">
        <f t="shared" si="4"/>
        <v>4.5999999999999996</v>
      </c>
      <c r="H65" s="25">
        <f t="shared" si="5"/>
        <v>0</v>
      </c>
      <c r="I65" s="2">
        <v>5</v>
      </c>
      <c r="J65" s="2">
        <v>3</v>
      </c>
      <c r="K65" s="2">
        <v>5</v>
      </c>
      <c r="L65" s="2">
        <v>5</v>
      </c>
      <c r="M65" s="2">
        <v>4</v>
      </c>
      <c r="N65" s="2">
        <v>5</v>
      </c>
      <c r="O65" s="2">
        <v>5</v>
      </c>
      <c r="P65" s="2"/>
      <c r="Q65" s="2"/>
      <c r="R65" s="2"/>
      <c r="S65" s="2"/>
    </row>
    <row r="66" spans="1:20" x14ac:dyDescent="0.25">
      <c r="A66" s="5">
        <v>22</v>
      </c>
      <c r="B66" s="6">
        <v>2014502045</v>
      </c>
      <c r="C66" s="25">
        <v>5</v>
      </c>
      <c r="D66" s="25">
        <v>1</v>
      </c>
      <c r="E66" s="25"/>
      <c r="F66" s="25">
        <f t="shared" si="3"/>
        <v>4.4000000000000004</v>
      </c>
      <c r="G66" s="25">
        <f t="shared" si="4"/>
        <v>4.5999999999999996</v>
      </c>
      <c r="H66" s="25">
        <f t="shared" si="5"/>
        <v>0</v>
      </c>
      <c r="I66" s="1">
        <v>5</v>
      </c>
      <c r="J66" s="1">
        <v>3</v>
      </c>
      <c r="K66" s="1">
        <v>5</v>
      </c>
      <c r="L66" s="1">
        <v>5</v>
      </c>
      <c r="M66" s="1">
        <v>4</v>
      </c>
      <c r="N66" s="1">
        <v>5</v>
      </c>
      <c r="O66" s="1">
        <v>5</v>
      </c>
      <c r="P66" s="1"/>
      <c r="Q66" s="1"/>
      <c r="R66" s="1"/>
      <c r="S66" s="1"/>
    </row>
    <row r="67" spans="1:20" x14ac:dyDescent="0.25">
      <c r="A67" s="5">
        <v>23</v>
      </c>
      <c r="B67" s="6">
        <v>2014502090</v>
      </c>
      <c r="C67" s="25">
        <v>5</v>
      </c>
      <c r="D67" s="25">
        <v>1</v>
      </c>
      <c r="E67" s="25">
        <v>4.75</v>
      </c>
      <c r="F67" s="25">
        <f t="shared" si="3"/>
        <v>3.8999999999999995</v>
      </c>
      <c r="G67" s="25">
        <f t="shared" si="4"/>
        <v>4.2</v>
      </c>
      <c r="H67" s="25">
        <f t="shared" si="5"/>
        <v>1.3499999999999999</v>
      </c>
      <c r="I67" s="1">
        <v>4</v>
      </c>
      <c r="J67" s="1">
        <v>3</v>
      </c>
      <c r="K67" s="1">
        <v>4</v>
      </c>
      <c r="L67" s="1">
        <v>5</v>
      </c>
      <c r="M67" s="1">
        <v>4.5</v>
      </c>
      <c r="N67" s="1">
        <v>4</v>
      </c>
      <c r="O67" s="1">
        <v>4</v>
      </c>
      <c r="P67" s="1">
        <v>4.5</v>
      </c>
      <c r="Q67" s="1">
        <v>0</v>
      </c>
      <c r="R67" s="1">
        <v>0</v>
      </c>
      <c r="S67" s="1"/>
    </row>
    <row r="68" spans="1:20" x14ac:dyDescent="0.25">
      <c r="A68" s="5">
        <v>23</v>
      </c>
      <c r="B68" s="6">
        <v>2014502069</v>
      </c>
      <c r="C68" s="25">
        <v>5</v>
      </c>
      <c r="D68" s="25">
        <v>5</v>
      </c>
      <c r="E68" s="25"/>
      <c r="F68" s="25">
        <f t="shared" si="3"/>
        <v>3.8999999999999995</v>
      </c>
      <c r="G68" s="25">
        <f t="shared" si="4"/>
        <v>4.2</v>
      </c>
      <c r="H68" s="25">
        <f t="shared" si="5"/>
        <v>1.3499999999999999</v>
      </c>
      <c r="I68" s="1">
        <v>4</v>
      </c>
      <c r="J68" s="1">
        <v>3</v>
      </c>
      <c r="K68" s="1">
        <v>4</v>
      </c>
      <c r="L68" s="1">
        <v>5</v>
      </c>
      <c r="M68" s="1">
        <v>4.5</v>
      </c>
      <c r="N68" s="1">
        <v>4</v>
      </c>
      <c r="O68" s="1">
        <v>4</v>
      </c>
      <c r="P68" s="1">
        <v>4.5</v>
      </c>
      <c r="Q68" s="1">
        <v>0</v>
      </c>
      <c r="R68" s="1">
        <v>0</v>
      </c>
      <c r="S68" s="1"/>
    </row>
    <row r="69" spans="1:20" x14ac:dyDescent="0.25">
      <c r="A69" s="5">
        <v>23</v>
      </c>
      <c r="B69" s="6">
        <v>2014502126</v>
      </c>
      <c r="C69" s="25">
        <v>5</v>
      </c>
      <c r="D69" s="25"/>
      <c r="E69" s="25">
        <v>4.75</v>
      </c>
      <c r="F69" s="25">
        <f t="shared" si="3"/>
        <v>3.8999999999999995</v>
      </c>
      <c r="G69" s="25">
        <f t="shared" si="4"/>
        <v>4.2</v>
      </c>
      <c r="H69" s="25">
        <f t="shared" si="5"/>
        <v>1.3499999999999999</v>
      </c>
      <c r="I69" s="1">
        <v>4</v>
      </c>
      <c r="J69" s="1">
        <v>3</v>
      </c>
      <c r="K69" s="1">
        <v>4</v>
      </c>
      <c r="L69" s="1">
        <v>5</v>
      </c>
      <c r="M69" s="1">
        <v>4.5</v>
      </c>
      <c r="N69" s="1">
        <v>4</v>
      </c>
      <c r="O69" s="1">
        <v>4</v>
      </c>
      <c r="P69" s="1">
        <v>4.5</v>
      </c>
      <c r="Q69" s="1">
        <v>0</v>
      </c>
      <c r="R69" s="1">
        <v>0</v>
      </c>
      <c r="S69" s="1"/>
    </row>
    <row r="70" spans="1:20" x14ac:dyDescent="0.25">
      <c r="A70" s="5">
        <v>24</v>
      </c>
      <c r="B70" s="6">
        <v>2014502168</v>
      </c>
      <c r="C70" s="25"/>
      <c r="D70" s="25">
        <v>5</v>
      </c>
      <c r="E70" s="25"/>
      <c r="F70" s="25">
        <f t="shared" si="3"/>
        <v>1.7999999999999998</v>
      </c>
      <c r="G70" s="25">
        <f t="shared" si="4"/>
        <v>2</v>
      </c>
      <c r="H70" s="25">
        <f t="shared" si="5"/>
        <v>1.3499999999999999</v>
      </c>
      <c r="I70" s="1">
        <v>3</v>
      </c>
      <c r="J70" s="1">
        <v>3</v>
      </c>
      <c r="K70" s="1">
        <v>0</v>
      </c>
      <c r="L70" s="1">
        <v>0</v>
      </c>
      <c r="M70" s="1">
        <v>0</v>
      </c>
      <c r="N70" s="1">
        <v>4</v>
      </c>
      <c r="O70" s="1">
        <v>2</v>
      </c>
      <c r="P70" s="1">
        <v>4.5</v>
      </c>
      <c r="Q70" s="1">
        <v>0</v>
      </c>
      <c r="R70" s="1">
        <v>0</v>
      </c>
      <c r="S70" s="1"/>
      <c r="T70" s="7"/>
    </row>
    <row r="71" spans="1:20" x14ac:dyDescent="0.25">
      <c r="A71" s="5">
        <v>24</v>
      </c>
      <c r="B71" s="6">
        <v>2012502168</v>
      </c>
      <c r="C71" s="25"/>
      <c r="D71" s="25">
        <v>0</v>
      </c>
      <c r="E71" s="25"/>
      <c r="F71" s="25">
        <f t="shared" si="3"/>
        <v>1.7999999999999998</v>
      </c>
      <c r="G71" s="25">
        <f t="shared" si="4"/>
        <v>2</v>
      </c>
      <c r="H71" s="25">
        <f t="shared" si="5"/>
        <v>1.3499999999999999</v>
      </c>
      <c r="I71" s="1">
        <v>3</v>
      </c>
      <c r="J71" s="1">
        <v>3</v>
      </c>
      <c r="K71" s="1">
        <v>0</v>
      </c>
      <c r="L71" s="1">
        <v>0</v>
      </c>
      <c r="M71" s="1">
        <v>0</v>
      </c>
      <c r="N71" s="1">
        <v>4</v>
      </c>
      <c r="O71" s="1">
        <v>2</v>
      </c>
      <c r="P71" s="1">
        <v>4.5</v>
      </c>
      <c r="Q71" s="1">
        <v>0</v>
      </c>
      <c r="R71" s="1">
        <v>0</v>
      </c>
      <c r="S71" s="1"/>
      <c r="T71" s="7"/>
    </row>
    <row r="72" spans="1:20" x14ac:dyDescent="0.25">
      <c r="A72" s="5">
        <v>25</v>
      </c>
      <c r="B72" s="6">
        <v>2017502219</v>
      </c>
      <c r="C72" s="25">
        <v>4</v>
      </c>
      <c r="D72" s="25">
        <v>3</v>
      </c>
      <c r="E72" s="25"/>
      <c r="F72" s="25">
        <f t="shared" si="3"/>
        <v>3</v>
      </c>
      <c r="G72" s="25">
        <f t="shared" si="4"/>
        <v>3.8000000000000003</v>
      </c>
      <c r="H72" s="25">
        <f t="shared" si="5"/>
        <v>0</v>
      </c>
      <c r="I72" s="1">
        <v>1</v>
      </c>
      <c r="J72" s="1">
        <v>3</v>
      </c>
      <c r="K72" s="1">
        <v>4</v>
      </c>
      <c r="L72" s="1">
        <v>5</v>
      </c>
      <c r="M72" s="1">
        <v>3</v>
      </c>
      <c r="N72" s="1">
        <v>4</v>
      </c>
      <c r="O72" s="1">
        <v>5</v>
      </c>
      <c r="P72" s="1"/>
      <c r="Q72" s="1"/>
      <c r="R72" s="1"/>
      <c r="S72" s="1"/>
      <c r="T72" s="7"/>
    </row>
    <row r="73" spans="1:20" x14ac:dyDescent="0.25">
      <c r="A73" s="5">
        <v>25</v>
      </c>
      <c r="B73" s="6">
        <v>2016502210</v>
      </c>
      <c r="C73" s="25"/>
      <c r="D73" s="25"/>
      <c r="E73" s="25"/>
      <c r="F73" s="25">
        <f t="shared" ref="F73:F104" si="6">I73*0.3+J73*0.3+K73*0.2+L73*0.2</f>
        <v>3</v>
      </c>
      <c r="G73" s="25">
        <f t="shared" ref="G73:G104" si="7">M73*0.4+N73*0.4+O73*0.2</f>
        <v>3.8000000000000003</v>
      </c>
      <c r="H73" s="25">
        <f t="shared" ref="H73:H104" si="8">P73*0.3+Q73*0.35+R73*0.35</f>
        <v>0</v>
      </c>
      <c r="I73" s="1">
        <v>1</v>
      </c>
      <c r="J73" s="1">
        <v>3</v>
      </c>
      <c r="K73" s="1">
        <v>4</v>
      </c>
      <c r="L73" s="1">
        <v>5</v>
      </c>
      <c r="M73" s="1">
        <v>3</v>
      </c>
      <c r="N73" s="1">
        <v>4</v>
      </c>
      <c r="O73" s="1">
        <v>5</v>
      </c>
      <c r="P73" s="1"/>
      <c r="Q73" s="1"/>
      <c r="R73" s="1"/>
      <c r="S73" s="1"/>
    </row>
    <row r="74" spans="1:20" x14ac:dyDescent="0.25">
      <c r="A74" s="5">
        <v>26</v>
      </c>
      <c r="B74" s="6">
        <v>2015502147</v>
      </c>
      <c r="C74" s="25">
        <v>4.75</v>
      </c>
      <c r="D74" s="25">
        <v>5</v>
      </c>
      <c r="E74" s="25"/>
      <c r="F74" s="25">
        <f t="shared" si="6"/>
        <v>3.8999999999999995</v>
      </c>
      <c r="G74" s="25">
        <f t="shared" si="7"/>
        <v>4.8</v>
      </c>
      <c r="H74" s="25">
        <f t="shared" si="8"/>
        <v>3.9749999999999996</v>
      </c>
      <c r="I74" s="1">
        <v>3</v>
      </c>
      <c r="J74" s="1">
        <v>4</v>
      </c>
      <c r="K74" s="1">
        <v>4</v>
      </c>
      <c r="L74" s="1">
        <v>5</v>
      </c>
      <c r="M74" s="1">
        <v>5</v>
      </c>
      <c r="N74" s="1">
        <v>5</v>
      </c>
      <c r="O74" s="1">
        <v>4</v>
      </c>
      <c r="P74" s="1">
        <v>4.5</v>
      </c>
      <c r="Q74" s="1">
        <v>4</v>
      </c>
      <c r="R74" s="1">
        <v>3.5</v>
      </c>
      <c r="S74" s="1"/>
    </row>
    <row r="75" spans="1:20" x14ac:dyDescent="0.25">
      <c r="A75" s="5">
        <v>26</v>
      </c>
      <c r="B75" s="6">
        <v>2015502090</v>
      </c>
      <c r="C75" s="25">
        <v>4</v>
      </c>
      <c r="D75" s="25">
        <v>1</v>
      </c>
      <c r="E75" s="25">
        <v>2.5</v>
      </c>
      <c r="F75" s="25">
        <f t="shared" si="6"/>
        <v>3.8999999999999995</v>
      </c>
      <c r="G75" s="25">
        <f t="shared" si="7"/>
        <v>4.8</v>
      </c>
      <c r="H75" s="25">
        <f t="shared" si="8"/>
        <v>3.9749999999999996</v>
      </c>
      <c r="I75" s="1">
        <v>3</v>
      </c>
      <c r="J75" s="1">
        <v>4</v>
      </c>
      <c r="K75" s="1">
        <v>4</v>
      </c>
      <c r="L75" s="1">
        <v>5</v>
      </c>
      <c r="M75" s="1">
        <v>5</v>
      </c>
      <c r="N75" s="1">
        <v>5</v>
      </c>
      <c r="O75" s="1">
        <v>4</v>
      </c>
      <c r="P75" s="1">
        <v>4.5</v>
      </c>
      <c r="Q75" s="1">
        <v>4</v>
      </c>
      <c r="R75" s="1">
        <v>3.5</v>
      </c>
      <c r="S75" s="1"/>
    </row>
    <row r="76" spans="1:20" x14ac:dyDescent="0.25">
      <c r="A76" s="5">
        <v>26</v>
      </c>
      <c r="B76" s="6">
        <v>2015502039</v>
      </c>
      <c r="C76" s="25">
        <v>0</v>
      </c>
      <c r="D76" s="25">
        <v>5</v>
      </c>
      <c r="E76" s="25">
        <v>1</v>
      </c>
      <c r="F76" s="25">
        <f t="shared" si="6"/>
        <v>3.8999999999999995</v>
      </c>
      <c r="G76" s="25">
        <f t="shared" si="7"/>
        <v>4.8</v>
      </c>
      <c r="H76" s="25">
        <f t="shared" si="8"/>
        <v>3.9749999999999996</v>
      </c>
      <c r="I76" s="1">
        <v>3</v>
      </c>
      <c r="J76" s="1">
        <v>4</v>
      </c>
      <c r="K76" s="1">
        <v>4</v>
      </c>
      <c r="L76" s="1">
        <v>5</v>
      </c>
      <c r="M76" s="1">
        <v>5</v>
      </c>
      <c r="N76" s="1">
        <v>5</v>
      </c>
      <c r="O76" s="1">
        <v>4</v>
      </c>
      <c r="P76" s="1">
        <v>4.5</v>
      </c>
      <c r="Q76" s="1">
        <v>4</v>
      </c>
      <c r="R76" s="1">
        <v>3.5</v>
      </c>
      <c r="S76" s="1"/>
      <c r="T76" s="7"/>
    </row>
    <row r="77" spans="1:20" x14ac:dyDescent="0.25">
      <c r="A77" s="5">
        <v>27</v>
      </c>
      <c r="B77" s="6">
        <v>2015502024</v>
      </c>
      <c r="C77" s="25">
        <v>5</v>
      </c>
      <c r="D77" s="25">
        <v>5</v>
      </c>
      <c r="E77" s="25"/>
      <c r="F77" s="25">
        <f t="shared" si="6"/>
        <v>3.8999999999999995</v>
      </c>
      <c r="G77" s="25">
        <f t="shared" si="7"/>
        <v>3.2</v>
      </c>
      <c r="H77" s="25">
        <f t="shared" si="8"/>
        <v>1.2</v>
      </c>
      <c r="I77" s="1">
        <v>4</v>
      </c>
      <c r="J77" s="1">
        <v>3</v>
      </c>
      <c r="K77" s="1">
        <v>4</v>
      </c>
      <c r="L77" s="1">
        <v>5</v>
      </c>
      <c r="M77" s="1">
        <v>2</v>
      </c>
      <c r="N77" s="1">
        <v>3.5</v>
      </c>
      <c r="O77" s="1">
        <v>5</v>
      </c>
      <c r="P77" s="1">
        <v>4</v>
      </c>
      <c r="Q77" s="1">
        <v>0</v>
      </c>
      <c r="R77" s="1">
        <v>0</v>
      </c>
      <c r="S77" s="1"/>
      <c r="T77" s="7"/>
    </row>
    <row r="78" spans="1:20" x14ac:dyDescent="0.25">
      <c r="A78" s="5">
        <v>27</v>
      </c>
      <c r="B78" s="6">
        <v>2015502027</v>
      </c>
      <c r="C78" s="25">
        <v>5</v>
      </c>
      <c r="D78" s="25">
        <v>1</v>
      </c>
      <c r="E78" s="25">
        <v>2</v>
      </c>
      <c r="F78" s="25">
        <f t="shared" si="6"/>
        <v>3.8999999999999995</v>
      </c>
      <c r="G78" s="25">
        <f t="shared" si="7"/>
        <v>3.2</v>
      </c>
      <c r="H78" s="25">
        <f t="shared" si="8"/>
        <v>1.2</v>
      </c>
      <c r="I78" s="1">
        <v>4</v>
      </c>
      <c r="J78" s="1">
        <v>3</v>
      </c>
      <c r="K78" s="1">
        <v>4</v>
      </c>
      <c r="L78" s="1">
        <v>5</v>
      </c>
      <c r="M78" s="1">
        <v>2</v>
      </c>
      <c r="N78" s="1">
        <v>3.5</v>
      </c>
      <c r="O78" s="1">
        <v>5</v>
      </c>
      <c r="P78" s="1">
        <v>4</v>
      </c>
      <c r="Q78" s="1">
        <v>0</v>
      </c>
      <c r="R78" s="1">
        <v>0</v>
      </c>
      <c r="S78" s="1"/>
      <c r="T78" s="7"/>
    </row>
    <row r="79" spans="1:20" x14ac:dyDescent="0.25">
      <c r="A79" s="5">
        <v>27</v>
      </c>
      <c r="B79" s="6">
        <v>2015502207</v>
      </c>
      <c r="C79" s="25">
        <v>4.5</v>
      </c>
      <c r="D79" s="25">
        <v>0</v>
      </c>
      <c r="E79" s="25">
        <v>2</v>
      </c>
      <c r="F79" s="25">
        <f t="shared" si="6"/>
        <v>3.8999999999999995</v>
      </c>
      <c r="G79" s="25">
        <f t="shared" si="7"/>
        <v>3.2</v>
      </c>
      <c r="H79" s="25">
        <f t="shared" si="8"/>
        <v>1.2</v>
      </c>
      <c r="I79" s="1">
        <v>4</v>
      </c>
      <c r="J79" s="1">
        <v>3</v>
      </c>
      <c r="K79" s="1">
        <v>4</v>
      </c>
      <c r="L79" s="1">
        <v>5</v>
      </c>
      <c r="M79" s="1">
        <v>2</v>
      </c>
      <c r="N79" s="1">
        <v>3.5</v>
      </c>
      <c r="O79" s="1">
        <v>5</v>
      </c>
      <c r="P79" s="1">
        <v>4</v>
      </c>
      <c r="Q79" s="1">
        <v>0</v>
      </c>
      <c r="R79" s="1">
        <v>0</v>
      </c>
      <c r="S79" s="1"/>
      <c r="T79" s="7"/>
    </row>
    <row r="80" spans="1:20" x14ac:dyDescent="0.25">
      <c r="A80" s="5">
        <v>28</v>
      </c>
      <c r="B80" s="6">
        <v>2015502051</v>
      </c>
      <c r="C80" s="25">
        <v>5</v>
      </c>
      <c r="D80" s="25">
        <v>5</v>
      </c>
      <c r="E80" s="25"/>
      <c r="F80" s="25">
        <f t="shared" si="6"/>
        <v>1.9</v>
      </c>
      <c r="G80" s="25">
        <f t="shared" si="7"/>
        <v>2.8</v>
      </c>
      <c r="H80" s="25">
        <f t="shared" si="8"/>
        <v>0</v>
      </c>
      <c r="I80" s="1">
        <v>2</v>
      </c>
      <c r="J80" s="1">
        <v>1</v>
      </c>
      <c r="K80" s="1">
        <v>1</v>
      </c>
      <c r="L80" s="1">
        <v>4</v>
      </c>
      <c r="M80" s="1">
        <v>0</v>
      </c>
      <c r="N80" s="1">
        <v>5</v>
      </c>
      <c r="O80" s="1">
        <v>4</v>
      </c>
      <c r="P80" s="1"/>
      <c r="Q80" s="1"/>
      <c r="R80" s="1"/>
      <c r="S80" s="1"/>
      <c r="T80" s="7"/>
    </row>
    <row r="81" spans="1:19" x14ac:dyDescent="0.25">
      <c r="A81" s="5">
        <v>28</v>
      </c>
      <c r="B81" s="6">
        <v>2015502060</v>
      </c>
      <c r="C81" s="25">
        <v>5</v>
      </c>
      <c r="D81" s="25">
        <v>5</v>
      </c>
      <c r="E81" s="25"/>
      <c r="F81" s="25">
        <f t="shared" si="6"/>
        <v>1.9</v>
      </c>
      <c r="G81" s="25">
        <f t="shared" si="7"/>
        <v>2.8</v>
      </c>
      <c r="H81" s="25">
        <f t="shared" si="8"/>
        <v>0</v>
      </c>
      <c r="I81" s="1">
        <v>2</v>
      </c>
      <c r="J81" s="1">
        <v>1</v>
      </c>
      <c r="K81" s="1">
        <v>1</v>
      </c>
      <c r="L81" s="1">
        <v>4</v>
      </c>
      <c r="M81" s="1">
        <v>0</v>
      </c>
      <c r="N81" s="1">
        <v>5</v>
      </c>
      <c r="O81" s="1">
        <v>4</v>
      </c>
      <c r="P81" s="1"/>
      <c r="Q81" s="1"/>
      <c r="R81" s="1"/>
      <c r="S81" s="1"/>
    </row>
    <row r="82" spans="1:19" x14ac:dyDescent="0.25">
      <c r="A82" s="5">
        <v>29</v>
      </c>
      <c r="B82" s="6">
        <v>2011502171</v>
      </c>
      <c r="C82" s="25">
        <v>3</v>
      </c>
      <c r="D82" s="25">
        <v>1</v>
      </c>
      <c r="E82" s="25"/>
      <c r="F82" s="25">
        <f t="shared" si="6"/>
        <v>2.2000000000000002</v>
      </c>
      <c r="G82" s="25">
        <f t="shared" si="7"/>
        <v>3</v>
      </c>
      <c r="H82" s="25">
        <f t="shared" si="8"/>
        <v>1.1000000000000001</v>
      </c>
      <c r="I82" s="1">
        <v>2</v>
      </c>
      <c r="J82" s="1">
        <v>0</v>
      </c>
      <c r="K82" s="1">
        <v>5</v>
      </c>
      <c r="L82" s="1">
        <v>3</v>
      </c>
      <c r="M82" s="1">
        <v>3</v>
      </c>
      <c r="N82" s="1">
        <v>2.5</v>
      </c>
      <c r="O82" s="1">
        <v>4</v>
      </c>
      <c r="P82" s="1">
        <v>2.5</v>
      </c>
      <c r="Q82" s="1">
        <v>0</v>
      </c>
      <c r="R82" s="1">
        <v>1</v>
      </c>
      <c r="S82" s="1"/>
    </row>
    <row r="83" spans="1:19" x14ac:dyDescent="0.25">
      <c r="A83" s="5">
        <v>29</v>
      </c>
      <c r="B83" s="6">
        <v>2009502060</v>
      </c>
      <c r="C83" s="25"/>
      <c r="D83" s="25"/>
      <c r="E83" s="25"/>
      <c r="F83" s="25">
        <f t="shared" si="6"/>
        <v>2.2000000000000002</v>
      </c>
      <c r="G83" s="25">
        <f t="shared" si="7"/>
        <v>0</v>
      </c>
      <c r="H83" s="25">
        <f t="shared" si="8"/>
        <v>0</v>
      </c>
      <c r="I83" s="1">
        <v>2</v>
      </c>
      <c r="J83" s="1">
        <v>0</v>
      </c>
      <c r="K83" s="1">
        <v>5</v>
      </c>
      <c r="L83" s="1">
        <v>3</v>
      </c>
      <c r="M83" s="1"/>
      <c r="N83" s="1"/>
      <c r="O83" s="1"/>
      <c r="P83" s="1"/>
      <c r="Q83" s="1"/>
      <c r="R83" s="1"/>
      <c r="S83" s="1"/>
    </row>
    <row r="84" spans="1:19" x14ac:dyDescent="0.25">
      <c r="A84" s="5">
        <v>29</v>
      </c>
      <c r="B84" s="6">
        <v>2015502141</v>
      </c>
      <c r="C84" s="25"/>
      <c r="D84" s="25"/>
      <c r="E84" s="25"/>
      <c r="F84" s="25">
        <f t="shared" si="6"/>
        <v>2.2000000000000002</v>
      </c>
      <c r="G84" s="25">
        <f t="shared" si="7"/>
        <v>0</v>
      </c>
      <c r="H84" s="25">
        <f t="shared" si="8"/>
        <v>0</v>
      </c>
      <c r="I84" s="1">
        <v>2</v>
      </c>
      <c r="J84" s="1">
        <v>0</v>
      </c>
      <c r="K84" s="1">
        <v>5</v>
      </c>
      <c r="L84" s="1">
        <v>3</v>
      </c>
      <c r="M84" s="1"/>
      <c r="N84" s="1"/>
      <c r="O84" s="1"/>
      <c r="P84" s="1"/>
      <c r="Q84" s="1"/>
      <c r="R84" s="1"/>
      <c r="S84" s="1"/>
    </row>
    <row r="85" spans="1:19" x14ac:dyDescent="0.25">
      <c r="A85" s="5">
        <v>30</v>
      </c>
      <c r="B85" s="6">
        <v>2014502051</v>
      </c>
      <c r="C85" s="25">
        <v>5</v>
      </c>
      <c r="D85" s="25">
        <v>5</v>
      </c>
      <c r="E85" s="25"/>
      <c r="F85" s="25">
        <f t="shared" si="6"/>
        <v>4.5</v>
      </c>
      <c r="G85" s="25">
        <f t="shared" si="7"/>
        <v>5</v>
      </c>
      <c r="H85" s="25">
        <f t="shared" si="8"/>
        <v>2.9249999999999998</v>
      </c>
      <c r="I85" s="1">
        <v>5</v>
      </c>
      <c r="J85" s="1">
        <v>4</v>
      </c>
      <c r="K85" s="1">
        <v>4</v>
      </c>
      <c r="L85" s="1">
        <v>5</v>
      </c>
      <c r="M85" s="1">
        <v>5</v>
      </c>
      <c r="N85" s="1">
        <v>5</v>
      </c>
      <c r="O85" s="1">
        <v>5</v>
      </c>
      <c r="P85" s="1">
        <v>4.5</v>
      </c>
      <c r="Q85" s="1">
        <v>4.5</v>
      </c>
      <c r="R85" s="1">
        <v>0</v>
      </c>
      <c r="S85" s="1"/>
    </row>
    <row r="86" spans="1:19" x14ac:dyDescent="0.25">
      <c r="A86" s="5">
        <v>30</v>
      </c>
      <c r="B86" s="6">
        <v>2013502150</v>
      </c>
      <c r="C86" s="25">
        <v>4.75</v>
      </c>
      <c r="D86" s="25">
        <v>5</v>
      </c>
      <c r="E86" s="25"/>
      <c r="F86" s="25">
        <f t="shared" si="6"/>
        <v>4.5</v>
      </c>
      <c r="G86" s="25">
        <f t="shared" si="7"/>
        <v>5</v>
      </c>
      <c r="H86" s="25">
        <f t="shared" si="8"/>
        <v>2.9249999999999998</v>
      </c>
      <c r="I86" s="1">
        <v>5</v>
      </c>
      <c r="J86" s="1">
        <v>4</v>
      </c>
      <c r="K86" s="1">
        <v>4</v>
      </c>
      <c r="L86" s="1">
        <v>5</v>
      </c>
      <c r="M86" s="1">
        <v>5</v>
      </c>
      <c r="N86" s="1">
        <v>5</v>
      </c>
      <c r="O86" s="1">
        <v>5</v>
      </c>
      <c r="P86" s="1">
        <v>4.5</v>
      </c>
      <c r="Q86" s="1">
        <v>4.5</v>
      </c>
      <c r="R86" s="1">
        <v>0</v>
      </c>
      <c r="S86" s="1"/>
    </row>
    <row r="87" spans="1:19" x14ac:dyDescent="0.25">
      <c r="A87" s="5">
        <v>30</v>
      </c>
      <c r="B87" s="6">
        <v>2014502093</v>
      </c>
      <c r="C87" s="25">
        <v>4.75</v>
      </c>
      <c r="D87" s="25">
        <v>5</v>
      </c>
      <c r="E87" s="25"/>
      <c r="F87" s="25">
        <f t="shared" si="6"/>
        <v>4.5</v>
      </c>
      <c r="G87" s="25">
        <f t="shared" si="7"/>
        <v>5</v>
      </c>
      <c r="H87" s="25">
        <f t="shared" si="8"/>
        <v>2.9249999999999998</v>
      </c>
      <c r="I87" s="1">
        <v>5</v>
      </c>
      <c r="J87" s="1">
        <v>4</v>
      </c>
      <c r="K87" s="1">
        <v>4</v>
      </c>
      <c r="L87" s="1">
        <v>5</v>
      </c>
      <c r="M87" s="1">
        <v>5</v>
      </c>
      <c r="N87" s="1">
        <v>5</v>
      </c>
      <c r="O87" s="1">
        <v>5</v>
      </c>
      <c r="P87" s="1">
        <v>4.5</v>
      </c>
      <c r="Q87" s="1">
        <v>4.5</v>
      </c>
      <c r="R87" s="1">
        <v>0</v>
      </c>
      <c r="S87" s="1"/>
    </row>
    <row r="88" spans="1:19" x14ac:dyDescent="0.25">
      <c r="A88" s="5">
        <v>31</v>
      </c>
      <c r="B88" s="6">
        <v>2012502042</v>
      </c>
      <c r="C88" s="25"/>
      <c r="D88" s="25"/>
      <c r="E88" s="25"/>
      <c r="F88" s="25">
        <f t="shared" si="6"/>
        <v>1.9000000000000001</v>
      </c>
      <c r="G88" s="25">
        <f t="shared" si="7"/>
        <v>0</v>
      </c>
      <c r="H88" s="25">
        <f t="shared" si="8"/>
        <v>0</v>
      </c>
      <c r="I88" s="1">
        <v>0</v>
      </c>
      <c r="J88" s="1">
        <v>1</v>
      </c>
      <c r="K88" s="1">
        <v>3</v>
      </c>
      <c r="L88" s="1">
        <v>5</v>
      </c>
      <c r="M88" s="1"/>
      <c r="N88" s="1"/>
      <c r="O88" s="1"/>
      <c r="P88" s="1"/>
      <c r="Q88" s="1"/>
      <c r="R88" s="1"/>
      <c r="S88" s="1"/>
    </row>
    <row r="89" spans="1:19" x14ac:dyDescent="0.25">
      <c r="A89" s="5">
        <v>31</v>
      </c>
      <c r="B89" s="6">
        <v>2014502063</v>
      </c>
      <c r="C89" s="25"/>
      <c r="D89" s="25"/>
      <c r="E89" s="25"/>
      <c r="F89" s="25">
        <f t="shared" si="6"/>
        <v>1.9000000000000001</v>
      </c>
      <c r="G89" s="25">
        <f t="shared" si="7"/>
        <v>0</v>
      </c>
      <c r="H89" s="25">
        <f t="shared" si="8"/>
        <v>0</v>
      </c>
      <c r="I89" s="1">
        <v>0</v>
      </c>
      <c r="J89" s="1">
        <v>1</v>
      </c>
      <c r="K89" s="1">
        <v>3</v>
      </c>
      <c r="L89" s="1">
        <v>5</v>
      </c>
      <c r="M89" s="1"/>
      <c r="N89" s="1"/>
      <c r="O89" s="1"/>
      <c r="P89" s="1"/>
      <c r="Q89" s="1"/>
      <c r="R89" s="1"/>
      <c r="S89" s="1"/>
    </row>
    <row r="90" spans="1:19" x14ac:dyDescent="0.25">
      <c r="A90" s="5">
        <v>31</v>
      </c>
      <c r="B90" s="6">
        <v>2014502183</v>
      </c>
      <c r="C90" s="25"/>
      <c r="D90" s="25"/>
      <c r="E90" s="25"/>
      <c r="F90" s="25">
        <f t="shared" si="6"/>
        <v>1.9000000000000001</v>
      </c>
      <c r="G90" s="25">
        <f t="shared" si="7"/>
        <v>0</v>
      </c>
      <c r="H90" s="25">
        <f t="shared" si="8"/>
        <v>0</v>
      </c>
      <c r="I90" s="1">
        <v>0</v>
      </c>
      <c r="J90" s="1">
        <v>1</v>
      </c>
      <c r="K90" s="1">
        <v>3</v>
      </c>
      <c r="L90" s="1">
        <v>5</v>
      </c>
      <c r="M90" s="1"/>
      <c r="N90" s="1"/>
      <c r="O90" s="1"/>
      <c r="P90" s="1"/>
      <c r="Q90" s="1"/>
      <c r="R90" s="1"/>
      <c r="S90" s="1"/>
    </row>
    <row r="91" spans="1:19" x14ac:dyDescent="0.25">
      <c r="A91" s="5">
        <v>32</v>
      </c>
      <c r="B91" s="6">
        <v>2013502042</v>
      </c>
      <c r="C91" s="25">
        <v>5</v>
      </c>
      <c r="D91" s="25">
        <v>1</v>
      </c>
      <c r="E91" s="25">
        <v>2</v>
      </c>
      <c r="F91" s="25">
        <f t="shared" si="6"/>
        <v>0.8</v>
      </c>
      <c r="G91" s="25">
        <f t="shared" si="7"/>
        <v>1</v>
      </c>
      <c r="H91" s="25">
        <f t="shared" si="8"/>
        <v>1.3499999999999999</v>
      </c>
      <c r="I91" s="1">
        <v>0</v>
      </c>
      <c r="J91" s="1">
        <v>0</v>
      </c>
      <c r="K91" s="1">
        <v>0</v>
      </c>
      <c r="L91" s="1">
        <v>4</v>
      </c>
      <c r="M91" s="1">
        <v>0</v>
      </c>
      <c r="N91" s="1">
        <v>0</v>
      </c>
      <c r="O91" s="1">
        <v>5</v>
      </c>
      <c r="P91" s="1">
        <v>4.5</v>
      </c>
      <c r="Q91" s="1">
        <v>0</v>
      </c>
      <c r="R91" s="1">
        <v>0</v>
      </c>
      <c r="S91" s="1"/>
    </row>
    <row r="92" spans="1:19" x14ac:dyDescent="0.25">
      <c r="A92" s="5">
        <v>32</v>
      </c>
      <c r="B92" s="6">
        <v>2014502135</v>
      </c>
      <c r="C92" s="25">
        <v>5</v>
      </c>
      <c r="D92" s="25"/>
      <c r="E92" s="25">
        <v>2</v>
      </c>
      <c r="F92" s="25">
        <f t="shared" si="6"/>
        <v>0.8</v>
      </c>
      <c r="G92" s="25">
        <f t="shared" si="7"/>
        <v>4.5999999999999996</v>
      </c>
      <c r="H92" s="25">
        <f t="shared" si="8"/>
        <v>0</v>
      </c>
      <c r="I92" s="1">
        <v>0</v>
      </c>
      <c r="J92" s="1">
        <v>0</v>
      </c>
      <c r="K92" s="1">
        <v>0</v>
      </c>
      <c r="L92" s="1">
        <v>4</v>
      </c>
      <c r="M92" s="1">
        <v>4</v>
      </c>
      <c r="N92" s="1">
        <v>5</v>
      </c>
      <c r="O92" s="1">
        <v>5</v>
      </c>
      <c r="P92" s="1"/>
      <c r="Q92" s="1"/>
      <c r="R92" s="1"/>
      <c r="S92" s="1"/>
    </row>
    <row r="93" spans="1:19" x14ac:dyDescent="0.25">
      <c r="A93" s="5">
        <v>32</v>
      </c>
      <c r="B93" s="6">
        <v>2012502105</v>
      </c>
      <c r="C93" s="25"/>
      <c r="D93" s="25"/>
      <c r="E93" s="25"/>
      <c r="F93" s="25">
        <f t="shared" si="6"/>
        <v>0.8</v>
      </c>
      <c r="G93" s="25">
        <f t="shared" si="7"/>
        <v>1</v>
      </c>
      <c r="H93" s="25">
        <f t="shared" si="8"/>
        <v>0</v>
      </c>
      <c r="I93" s="1">
        <v>0</v>
      </c>
      <c r="J93" s="1">
        <v>0</v>
      </c>
      <c r="K93" s="1">
        <v>0</v>
      </c>
      <c r="L93" s="1">
        <v>4</v>
      </c>
      <c r="M93" s="1">
        <v>0</v>
      </c>
      <c r="N93" s="1">
        <v>0</v>
      </c>
      <c r="O93" s="1">
        <v>5</v>
      </c>
      <c r="P93" s="1"/>
      <c r="Q93" s="1"/>
      <c r="R93" s="1"/>
      <c r="S93" s="1"/>
    </row>
    <row r="94" spans="1:19" x14ac:dyDescent="0.25">
      <c r="A94" s="5">
        <v>33</v>
      </c>
      <c r="B94" s="6">
        <v>2013502132</v>
      </c>
      <c r="C94" s="25">
        <v>5</v>
      </c>
      <c r="D94" s="25">
        <v>1</v>
      </c>
      <c r="E94" s="25"/>
      <c r="F94" s="25">
        <f t="shared" si="6"/>
        <v>3</v>
      </c>
      <c r="G94" s="25">
        <f t="shared" si="7"/>
        <v>3.8</v>
      </c>
      <c r="H94" s="25">
        <f t="shared" si="8"/>
        <v>1.3499999999999999</v>
      </c>
      <c r="I94" s="1">
        <v>1</v>
      </c>
      <c r="J94" s="1">
        <v>3</v>
      </c>
      <c r="K94" s="1">
        <v>5</v>
      </c>
      <c r="L94" s="1">
        <v>4</v>
      </c>
      <c r="M94" s="1">
        <v>2</v>
      </c>
      <c r="N94" s="1">
        <v>5</v>
      </c>
      <c r="O94" s="1">
        <v>5</v>
      </c>
      <c r="P94" s="1">
        <v>4.5</v>
      </c>
      <c r="Q94" s="1">
        <v>0</v>
      </c>
      <c r="R94" s="1">
        <v>0</v>
      </c>
      <c r="S94" s="1"/>
    </row>
    <row r="95" spans="1:19" x14ac:dyDescent="0.25">
      <c r="A95" s="5">
        <v>33</v>
      </c>
      <c r="B95" s="6">
        <v>2013502018</v>
      </c>
      <c r="C95" s="25">
        <v>5</v>
      </c>
      <c r="D95" s="25">
        <v>4</v>
      </c>
      <c r="E95" s="25"/>
      <c r="F95" s="25">
        <f t="shared" si="6"/>
        <v>3</v>
      </c>
      <c r="G95" s="25">
        <f t="shared" si="7"/>
        <v>3.8</v>
      </c>
      <c r="H95" s="25">
        <f t="shared" si="8"/>
        <v>0</v>
      </c>
      <c r="I95" s="1">
        <v>1</v>
      </c>
      <c r="J95" s="1">
        <v>3</v>
      </c>
      <c r="K95" s="1">
        <v>5</v>
      </c>
      <c r="L95" s="1">
        <v>4</v>
      </c>
      <c r="M95" s="1">
        <v>2</v>
      </c>
      <c r="N95" s="1">
        <v>5</v>
      </c>
      <c r="O95" s="1">
        <v>5</v>
      </c>
      <c r="P95" s="1"/>
      <c r="Q95" s="1"/>
      <c r="R95" s="1"/>
      <c r="S95" s="1"/>
    </row>
    <row r="96" spans="1:19" x14ac:dyDescent="0.25">
      <c r="A96" s="5">
        <v>33</v>
      </c>
      <c r="B96" s="6">
        <v>2015502240</v>
      </c>
      <c r="C96" s="25">
        <v>4.25</v>
      </c>
      <c r="D96" s="25">
        <v>3</v>
      </c>
      <c r="E96" s="25"/>
      <c r="F96" s="25">
        <f t="shared" si="6"/>
        <v>3</v>
      </c>
      <c r="G96" s="25">
        <f t="shared" si="7"/>
        <v>3.8</v>
      </c>
      <c r="H96" s="25">
        <f t="shared" si="8"/>
        <v>0</v>
      </c>
      <c r="I96" s="1">
        <v>1</v>
      </c>
      <c r="J96" s="1">
        <v>3</v>
      </c>
      <c r="K96" s="1">
        <v>5</v>
      </c>
      <c r="L96" s="1">
        <v>4</v>
      </c>
      <c r="M96" s="1">
        <v>2</v>
      </c>
      <c r="N96" s="1">
        <v>5</v>
      </c>
      <c r="O96" s="1">
        <v>5</v>
      </c>
      <c r="P96" s="1"/>
      <c r="Q96" s="1"/>
      <c r="R96" s="1"/>
      <c r="S96" s="1"/>
    </row>
    <row r="97" spans="1:19" x14ac:dyDescent="0.25">
      <c r="A97" s="5">
        <v>34</v>
      </c>
      <c r="B97" s="6">
        <v>2015502183</v>
      </c>
      <c r="C97" s="25">
        <v>5</v>
      </c>
      <c r="D97" s="25">
        <v>4</v>
      </c>
      <c r="E97" s="25"/>
      <c r="F97" s="25">
        <f t="shared" si="6"/>
        <v>0.8</v>
      </c>
      <c r="G97" s="25">
        <f t="shared" si="7"/>
        <v>2.4000000000000004</v>
      </c>
      <c r="H97" s="25">
        <f t="shared" si="8"/>
        <v>1.4</v>
      </c>
      <c r="I97" s="1">
        <v>0</v>
      </c>
      <c r="J97" s="1">
        <v>0</v>
      </c>
      <c r="K97" s="1">
        <v>4</v>
      </c>
      <c r="L97" s="1">
        <v>0</v>
      </c>
      <c r="M97" s="1">
        <v>0</v>
      </c>
      <c r="N97" s="1">
        <v>3.5</v>
      </c>
      <c r="O97" s="1">
        <v>5</v>
      </c>
      <c r="P97" s="1">
        <v>3.5</v>
      </c>
      <c r="Q97" s="1">
        <v>1</v>
      </c>
      <c r="R97" s="1">
        <v>0</v>
      </c>
      <c r="S97" s="1"/>
    </row>
    <row r="98" spans="1:19" x14ac:dyDescent="0.25">
      <c r="A98" s="5">
        <v>34</v>
      </c>
      <c r="B98" s="6">
        <v>2015502009</v>
      </c>
      <c r="C98" s="25">
        <v>4.25</v>
      </c>
      <c r="D98" s="25">
        <v>5</v>
      </c>
      <c r="E98" s="25"/>
      <c r="F98" s="25">
        <f t="shared" si="6"/>
        <v>0.8</v>
      </c>
      <c r="G98" s="25">
        <f t="shared" si="7"/>
        <v>2.4000000000000004</v>
      </c>
      <c r="H98" s="25">
        <f t="shared" si="8"/>
        <v>1.4</v>
      </c>
      <c r="I98" s="1">
        <v>0</v>
      </c>
      <c r="J98" s="1">
        <v>0</v>
      </c>
      <c r="K98" s="1">
        <v>4</v>
      </c>
      <c r="L98" s="1">
        <v>0</v>
      </c>
      <c r="M98" s="1">
        <v>0</v>
      </c>
      <c r="N98" s="1">
        <v>3.5</v>
      </c>
      <c r="O98" s="1">
        <v>5</v>
      </c>
      <c r="P98" s="1">
        <v>3.5</v>
      </c>
      <c r="Q98" s="1">
        <v>1</v>
      </c>
      <c r="R98" s="1">
        <v>0</v>
      </c>
      <c r="S98" s="1"/>
    </row>
    <row r="99" spans="1:19" x14ac:dyDescent="0.25">
      <c r="A99" s="5">
        <v>35</v>
      </c>
      <c r="B99" s="6">
        <v>2011502234</v>
      </c>
      <c r="C99" s="25">
        <v>4.75</v>
      </c>
      <c r="D99" s="25"/>
      <c r="E99" s="25"/>
      <c r="F99" s="25">
        <f t="shared" si="6"/>
        <v>2.8</v>
      </c>
      <c r="G99" s="25">
        <f t="shared" si="7"/>
        <v>1.8000000000000003</v>
      </c>
      <c r="H99" s="25">
        <f t="shared" si="8"/>
        <v>0</v>
      </c>
      <c r="I99" s="1">
        <v>4</v>
      </c>
      <c r="J99" s="1">
        <v>0</v>
      </c>
      <c r="K99" s="1">
        <v>3</v>
      </c>
      <c r="L99" s="1">
        <v>5</v>
      </c>
      <c r="M99" s="1">
        <v>0</v>
      </c>
      <c r="N99" s="1">
        <v>3</v>
      </c>
      <c r="O99" s="1">
        <v>3</v>
      </c>
      <c r="P99" s="1"/>
      <c r="Q99" s="1"/>
      <c r="R99" s="1"/>
      <c r="S99" s="1"/>
    </row>
    <row r="100" spans="1:19" x14ac:dyDescent="0.25">
      <c r="A100" s="5">
        <v>35</v>
      </c>
      <c r="B100" s="6">
        <v>2011502144</v>
      </c>
      <c r="C100" s="25">
        <v>4.5</v>
      </c>
      <c r="D100" s="25"/>
      <c r="E100" s="25"/>
      <c r="F100" s="25">
        <f t="shared" si="6"/>
        <v>2.8</v>
      </c>
      <c r="G100" s="25">
        <f t="shared" si="7"/>
        <v>1.8000000000000003</v>
      </c>
      <c r="H100" s="25">
        <f t="shared" si="8"/>
        <v>0</v>
      </c>
      <c r="I100" s="1">
        <v>4</v>
      </c>
      <c r="J100" s="1">
        <v>0</v>
      </c>
      <c r="K100" s="1">
        <v>3</v>
      </c>
      <c r="L100" s="1">
        <v>5</v>
      </c>
      <c r="M100" s="1">
        <v>0</v>
      </c>
      <c r="N100" s="1">
        <v>3</v>
      </c>
      <c r="O100" s="1">
        <v>3</v>
      </c>
      <c r="P100" s="1"/>
      <c r="Q100" s="1"/>
      <c r="R100" s="1"/>
      <c r="S100" s="1"/>
    </row>
    <row r="101" spans="1:19" x14ac:dyDescent="0.25">
      <c r="A101" s="5">
        <v>36</v>
      </c>
      <c r="B101" s="6">
        <v>2010502021</v>
      </c>
      <c r="C101" s="25">
        <v>1</v>
      </c>
      <c r="D101" s="25"/>
      <c r="E101" s="25"/>
      <c r="F101" s="25">
        <f t="shared" si="6"/>
        <v>3.6</v>
      </c>
      <c r="G101" s="25">
        <f t="shared" si="7"/>
        <v>3.4000000000000004</v>
      </c>
      <c r="H101" s="25">
        <f t="shared" si="8"/>
        <v>0</v>
      </c>
      <c r="I101" s="1">
        <v>4</v>
      </c>
      <c r="J101" s="1">
        <v>4</v>
      </c>
      <c r="K101" s="1">
        <v>1</v>
      </c>
      <c r="L101" s="1">
        <v>5</v>
      </c>
      <c r="M101" s="1">
        <v>3</v>
      </c>
      <c r="N101" s="1">
        <v>4</v>
      </c>
      <c r="O101" s="1">
        <v>3</v>
      </c>
      <c r="P101" s="1"/>
      <c r="Q101" s="1"/>
      <c r="R101" s="1"/>
      <c r="S101" s="1"/>
    </row>
    <row r="102" spans="1:19" x14ac:dyDescent="0.25">
      <c r="A102" s="5">
        <v>37</v>
      </c>
      <c r="B102" s="6">
        <v>2013502180</v>
      </c>
      <c r="C102" s="25"/>
      <c r="D102" s="25">
        <v>1</v>
      </c>
      <c r="E102" s="25">
        <v>4</v>
      </c>
      <c r="F102" s="25">
        <f t="shared" si="6"/>
        <v>3.4999999999999996</v>
      </c>
      <c r="G102" s="25">
        <f t="shared" si="7"/>
        <v>2.5</v>
      </c>
      <c r="H102" s="25">
        <f t="shared" si="8"/>
        <v>0.75</v>
      </c>
      <c r="I102" s="1">
        <v>4</v>
      </c>
      <c r="J102" s="1">
        <v>3</v>
      </c>
      <c r="K102" s="1">
        <v>2</v>
      </c>
      <c r="L102" s="1">
        <v>5</v>
      </c>
      <c r="M102" s="1">
        <v>0</v>
      </c>
      <c r="N102" s="1">
        <v>4.75</v>
      </c>
      <c r="O102" s="1">
        <v>3</v>
      </c>
      <c r="P102" s="1">
        <v>2.5</v>
      </c>
      <c r="Q102" s="1">
        <v>0</v>
      </c>
      <c r="R102" s="1">
        <v>0</v>
      </c>
      <c r="S102" s="1"/>
    </row>
    <row r="103" spans="1:19" x14ac:dyDescent="0.25">
      <c r="A103" s="5">
        <v>37</v>
      </c>
      <c r="B103" s="6">
        <v>2011502114</v>
      </c>
      <c r="C103" s="25"/>
      <c r="D103" s="25">
        <v>1</v>
      </c>
      <c r="E103" s="25">
        <v>1</v>
      </c>
      <c r="F103" s="25">
        <f t="shared" si="6"/>
        <v>3.8999999999999995</v>
      </c>
      <c r="G103" s="25">
        <f t="shared" si="7"/>
        <v>2.5</v>
      </c>
      <c r="H103" s="25">
        <f t="shared" si="8"/>
        <v>0.75</v>
      </c>
      <c r="I103" s="1">
        <v>4</v>
      </c>
      <c r="J103" s="1">
        <v>3</v>
      </c>
      <c r="K103" s="1">
        <v>4</v>
      </c>
      <c r="L103" s="1">
        <v>5</v>
      </c>
      <c r="M103" s="1">
        <v>0</v>
      </c>
      <c r="N103" s="1">
        <v>4.75</v>
      </c>
      <c r="O103" s="1">
        <v>3</v>
      </c>
      <c r="P103" s="1">
        <v>2.5</v>
      </c>
      <c r="Q103" s="1">
        <v>0</v>
      </c>
      <c r="R103" s="1">
        <v>0</v>
      </c>
      <c r="S103" s="1"/>
    </row>
    <row r="104" spans="1:19" x14ac:dyDescent="0.25">
      <c r="A104" s="5">
        <v>37</v>
      </c>
      <c r="B104" s="6">
        <v>2013502207</v>
      </c>
      <c r="C104" s="25"/>
      <c r="D104" s="25"/>
      <c r="E104" s="25"/>
      <c r="F104" s="25">
        <f t="shared" si="6"/>
        <v>3.4999999999999996</v>
      </c>
      <c r="G104" s="25">
        <f t="shared" si="7"/>
        <v>2.5</v>
      </c>
      <c r="H104" s="25">
        <f t="shared" si="8"/>
        <v>0.75</v>
      </c>
      <c r="I104" s="1">
        <v>4</v>
      </c>
      <c r="J104" s="1">
        <v>3</v>
      </c>
      <c r="K104" s="1">
        <v>2</v>
      </c>
      <c r="L104" s="1">
        <v>5</v>
      </c>
      <c r="M104" s="1">
        <v>0</v>
      </c>
      <c r="N104" s="1">
        <v>4.75</v>
      </c>
      <c r="O104" s="1">
        <v>3</v>
      </c>
      <c r="P104" s="1">
        <v>2.5</v>
      </c>
      <c r="Q104" s="1">
        <v>0</v>
      </c>
      <c r="R104" s="1">
        <v>0</v>
      </c>
      <c r="S104" s="1"/>
    </row>
    <row r="105" spans="1:19" x14ac:dyDescent="0.25">
      <c r="A105" s="5"/>
      <c r="B105" s="6">
        <v>2013502075</v>
      </c>
      <c r="C105" s="25">
        <v>4.75</v>
      </c>
      <c r="D105" s="25">
        <v>0</v>
      </c>
      <c r="E105" s="25">
        <v>1</v>
      </c>
      <c r="F105" s="25">
        <f t="shared" ref="F105:F117" si="9">I105*0.3+J105*0.3+K105*0.2+L105*0.2</f>
        <v>0</v>
      </c>
      <c r="G105" s="25">
        <f t="shared" ref="G105:G117" si="10">M105*0.4+N105*0.4+O105*0.2</f>
        <v>0</v>
      </c>
      <c r="H105" s="25">
        <f t="shared" ref="H105:H117" si="11">P105*0.3+Q105*0.35+R105*0.35</f>
        <v>1.45</v>
      </c>
      <c r="I105" s="1"/>
      <c r="J105" s="1"/>
      <c r="K105" s="1"/>
      <c r="L105" s="1"/>
      <c r="M105" s="1"/>
      <c r="N105" s="1"/>
      <c r="O105" s="1"/>
      <c r="P105" s="1">
        <v>2.5</v>
      </c>
      <c r="Q105" s="1">
        <v>0</v>
      </c>
      <c r="R105" s="1">
        <v>2</v>
      </c>
      <c r="S105" s="1"/>
    </row>
    <row r="106" spans="1:19" x14ac:dyDescent="0.25">
      <c r="A106" s="5"/>
      <c r="B106" s="6">
        <v>2016502000</v>
      </c>
      <c r="C106" s="25"/>
      <c r="D106" s="25"/>
      <c r="E106" s="25"/>
      <c r="F106" s="25">
        <f t="shared" si="9"/>
        <v>0</v>
      </c>
      <c r="G106" s="25">
        <f t="shared" si="10"/>
        <v>3.8000000000000003</v>
      </c>
      <c r="H106" s="25">
        <f t="shared" si="11"/>
        <v>0</v>
      </c>
      <c r="I106" s="1"/>
      <c r="J106" s="1"/>
      <c r="K106" s="1"/>
      <c r="L106" s="1"/>
      <c r="M106" s="1">
        <v>3</v>
      </c>
      <c r="N106" s="1">
        <v>4</v>
      </c>
      <c r="O106" s="1">
        <v>5</v>
      </c>
      <c r="P106" s="1"/>
      <c r="Q106" s="1"/>
      <c r="R106" s="1"/>
      <c r="S106" s="1"/>
    </row>
    <row r="107" spans="1:19" x14ac:dyDescent="0.25">
      <c r="A107" s="5"/>
      <c r="B107" s="6">
        <v>2013502012</v>
      </c>
      <c r="C107" s="25">
        <v>4.5</v>
      </c>
      <c r="D107" s="25"/>
      <c r="E107" s="25"/>
      <c r="F107" s="25">
        <f t="shared" si="9"/>
        <v>0</v>
      </c>
      <c r="G107" s="25">
        <f t="shared" si="10"/>
        <v>1.8</v>
      </c>
      <c r="H107" s="25">
        <f t="shared" si="11"/>
        <v>0</v>
      </c>
      <c r="I107" s="1"/>
      <c r="J107" s="1"/>
      <c r="K107" s="1"/>
      <c r="L107" s="1"/>
      <c r="M107" s="1">
        <v>0</v>
      </c>
      <c r="N107" s="1">
        <v>2</v>
      </c>
      <c r="O107" s="1">
        <v>5</v>
      </c>
      <c r="P107" s="1"/>
      <c r="Q107" s="1"/>
      <c r="R107" s="1"/>
      <c r="S107" s="1"/>
    </row>
    <row r="108" spans="1:19" x14ac:dyDescent="0.25">
      <c r="A108" s="5"/>
      <c r="B108" s="6">
        <v>2012502177</v>
      </c>
      <c r="C108" s="25"/>
      <c r="D108" s="25"/>
      <c r="E108" s="25"/>
      <c r="F108" s="25">
        <f t="shared" si="9"/>
        <v>0</v>
      </c>
      <c r="G108" s="25">
        <f t="shared" si="10"/>
        <v>1.8</v>
      </c>
      <c r="H108" s="25">
        <f t="shared" si="11"/>
        <v>0</v>
      </c>
      <c r="I108" s="1"/>
      <c r="J108" s="1"/>
      <c r="K108" s="1"/>
      <c r="L108" s="1"/>
      <c r="M108" s="1">
        <v>0</v>
      </c>
      <c r="N108" s="1">
        <v>2</v>
      </c>
      <c r="O108" s="1">
        <v>5</v>
      </c>
      <c r="P108" s="1"/>
      <c r="Q108" s="1"/>
      <c r="R108" s="1"/>
      <c r="S108" s="1"/>
    </row>
    <row r="109" spans="1:19" x14ac:dyDescent="0.25">
      <c r="A109" s="5"/>
      <c r="B109" s="6">
        <v>2014502177</v>
      </c>
      <c r="C109" s="25">
        <v>4.5</v>
      </c>
      <c r="D109" s="25"/>
      <c r="E109" s="25"/>
      <c r="F109" s="25">
        <f t="shared" si="9"/>
        <v>0</v>
      </c>
      <c r="G109" s="25">
        <f t="shared" si="10"/>
        <v>0</v>
      </c>
      <c r="H109" s="25">
        <f t="shared" si="11"/>
        <v>0</v>
      </c>
      <c r="I109" s="1"/>
      <c r="J109" s="1"/>
      <c r="K109" s="1"/>
      <c r="L109" s="1"/>
      <c r="M109" s="1"/>
      <c r="N109" s="1"/>
      <c r="O109" s="1"/>
      <c r="P109" s="1"/>
      <c r="Q109" s="1"/>
      <c r="R109" s="1"/>
      <c r="S109" s="1"/>
    </row>
    <row r="110" spans="1:19" x14ac:dyDescent="0.25">
      <c r="A110" s="5"/>
      <c r="B110" s="6">
        <v>2014502099</v>
      </c>
      <c r="C110" s="25">
        <v>4.25</v>
      </c>
      <c r="D110" s="25"/>
      <c r="E110" s="25"/>
      <c r="F110" s="25">
        <f t="shared" si="9"/>
        <v>0</v>
      </c>
      <c r="G110" s="25">
        <f t="shared" si="10"/>
        <v>0</v>
      </c>
      <c r="H110" s="25">
        <f t="shared" si="11"/>
        <v>0</v>
      </c>
      <c r="I110" s="1"/>
      <c r="J110" s="1"/>
      <c r="K110" s="1"/>
      <c r="L110" s="1"/>
      <c r="M110" s="1"/>
      <c r="N110" s="1"/>
      <c r="O110" s="1"/>
      <c r="P110" s="1"/>
      <c r="Q110" s="1"/>
      <c r="R110" s="1"/>
      <c r="S110" s="1"/>
    </row>
    <row r="111" spans="1:19" x14ac:dyDescent="0.25">
      <c r="A111" s="5"/>
      <c r="B111" s="6">
        <v>2002104309</v>
      </c>
      <c r="C111" s="25"/>
      <c r="D111" s="25">
        <v>1</v>
      </c>
      <c r="E111" s="25"/>
      <c r="F111" s="25">
        <f t="shared" si="9"/>
        <v>0</v>
      </c>
      <c r="G111" s="25">
        <f t="shared" si="10"/>
        <v>0</v>
      </c>
      <c r="H111" s="25">
        <f t="shared" si="11"/>
        <v>0</v>
      </c>
      <c r="I111" s="1"/>
      <c r="J111" s="1"/>
      <c r="K111" s="1"/>
      <c r="L111" s="1"/>
      <c r="M111" s="1"/>
      <c r="N111" s="1"/>
      <c r="O111" s="1"/>
      <c r="P111" s="1"/>
      <c r="Q111" s="1"/>
      <c r="R111" s="1"/>
      <c r="S111" s="1"/>
    </row>
    <row r="112" spans="1:19" x14ac:dyDescent="0.25">
      <c r="A112" s="5"/>
      <c r="B112" s="6">
        <v>2016502213</v>
      </c>
      <c r="C112" s="25"/>
      <c r="D112" s="25">
        <v>1</v>
      </c>
      <c r="E112" s="25"/>
      <c r="F112" s="25">
        <f t="shared" si="9"/>
        <v>0</v>
      </c>
      <c r="G112" s="25">
        <f t="shared" si="10"/>
        <v>0</v>
      </c>
      <c r="H112" s="25">
        <f t="shared" si="11"/>
        <v>0</v>
      </c>
      <c r="I112" s="1"/>
      <c r="J112" s="1"/>
      <c r="K112" s="1"/>
      <c r="L112" s="1"/>
      <c r="M112" s="1"/>
      <c r="N112" s="1"/>
      <c r="O112" s="1"/>
      <c r="P112" s="1"/>
      <c r="Q112" s="1"/>
      <c r="R112" s="1"/>
      <c r="S112" s="1"/>
    </row>
    <row r="113" spans="1:19" x14ac:dyDescent="0.25">
      <c r="A113" s="5"/>
      <c r="B113" s="6">
        <v>2010502051</v>
      </c>
      <c r="C113" s="25"/>
      <c r="D113" s="25"/>
      <c r="E113" s="25"/>
      <c r="F113" s="25">
        <f t="shared" si="9"/>
        <v>0</v>
      </c>
      <c r="G113" s="25">
        <f t="shared" si="10"/>
        <v>0</v>
      </c>
      <c r="H113" s="25">
        <f t="shared" si="11"/>
        <v>0</v>
      </c>
      <c r="I113" s="1"/>
      <c r="J113" s="1"/>
      <c r="K113" s="1"/>
      <c r="L113" s="1"/>
      <c r="M113" s="1"/>
      <c r="N113" s="1"/>
      <c r="O113" s="1"/>
      <c r="P113" s="1"/>
      <c r="Q113" s="1"/>
      <c r="R113" s="1"/>
      <c r="S113" s="1"/>
    </row>
    <row r="114" spans="1:19" x14ac:dyDescent="0.25">
      <c r="A114" s="5"/>
      <c r="B114" s="6">
        <v>2010502153</v>
      </c>
      <c r="C114" s="25"/>
      <c r="D114" s="25"/>
      <c r="E114" s="25"/>
      <c r="F114" s="25">
        <f t="shared" si="9"/>
        <v>0</v>
      </c>
      <c r="G114" s="25">
        <f t="shared" si="10"/>
        <v>0</v>
      </c>
      <c r="H114" s="25">
        <f t="shared" si="11"/>
        <v>0</v>
      </c>
      <c r="I114" s="1"/>
      <c r="J114" s="1"/>
      <c r="K114" s="1"/>
      <c r="L114" s="1"/>
      <c r="M114" s="1"/>
      <c r="N114" s="1"/>
      <c r="O114" s="1"/>
      <c r="P114" s="1"/>
      <c r="Q114" s="1"/>
      <c r="R114" s="1"/>
      <c r="S114" s="1"/>
    </row>
    <row r="115" spans="1:19" x14ac:dyDescent="0.25">
      <c r="A115" s="5"/>
      <c r="B115" s="6">
        <v>2012502045</v>
      </c>
      <c r="C115" s="25"/>
      <c r="D115" s="25"/>
      <c r="E115" s="25"/>
      <c r="F115" s="25">
        <f t="shared" si="9"/>
        <v>0</v>
      </c>
      <c r="G115" s="25">
        <f t="shared" si="10"/>
        <v>0</v>
      </c>
      <c r="H115" s="25">
        <f t="shared" si="11"/>
        <v>0</v>
      </c>
      <c r="I115" s="1"/>
      <c r="J115" s="1"/>
      <c r="K115" s="1"/>
      <c r="L115" s="1"/>
      <c r="M115" s="1"/>
      <c r="N115" s="1"/>
      <c r="O115" s="1"/>
      <c r="P115" s="1"/>
      <c r="Q115" s="1"/>
      <c r="R115" s="1"/>
      <c r="S115" s="1"/>
    </row>
    <row r="116" spans="1:19" x14ac:dyDescent="0.25">
      <c r="A116" s="5"/>
      <c r="B116" s="6">
        <v>2012502132</v>
      </c>
      <c r="C116" s="25"/>
      <c r="D116" s="25"/>
      <c r="E116" s="25"/>
      <c r="F116" s="25">
        <f t="shared" si="9"/>
        <v>0</v>
      </c>
      <c r="G116" s="25">
        <f t="shared" si="10"/>
        <v>0</v>
      </c>
      <c r="H116" s="25">
        <f t="shared" si="11"/>
        <v>0</v>
      </c>
      <c r="I116" s="1"/>
      <c r="J116" s="1"/>
      <c r="K116" s="1"/>
      <c r="L116" s="1"/>
      <c r="M116" s="1"/>
      <c r="N116" s="1"/>
      <c r="O116" s="1"/>
      <c r="P116" s="1"/>
      <c r="Q116" s="1"/>
      <c r="R116" s="1"/>
      <c r="S116" s="1"/>
    </row>
    <row r="117" spans="1:19" x14ac:dyDescent="0.25">
      <c r="A117" s="5"/>
      <c r="B117" s="6">
        <v>2015502021</v>
      </c>
      <c r="C117" s="25"/>
      <c r="D117" s="25"/>
      <c r="E117" s="25"/>
      <c r="F117" s="25">
        <f t="shared" si="9"/>
        <v>0</v>
      </c>
      <c r="G117" s="25">
        <f t="shared" si="10"/>
        <v>0</v>
      </c>
      <c r="H117" s="25">
        <f t="shared" si="11"/>
        <v>0</v>
      </c>
      <c r="I117" s="1"/>
      <c r="J117" s="1"/>
      <c r="K117" s="1"/>
      <c r="L117" s="1"/>
      <c r="M117" s="1"/>
      <c r="N117" s="1"/>
      <c r="O117" s="1"/>
      <c r="P117" s="1"/>
      <c r="Q117" s="1"/>
      <c r="R117" s="1"/>
      <c r="S117" s="1"/>
    </row>
    <row r="118" spans="1:19" ht="9.75" hidden="1" customHeight="1" x14ac:dyDescent="0.25"/>
    <row r="119" spans="1:19" hidden="1" x14ac:dyDescent="0.25"/>
    <row r="121" spans="1:19" x14ac:dyDescent="0.25">
      <c r="A121" s="13" t="s">
        <v>11</v>
      </c>
    </row>
    <row r="122" spans="1:19" x14ac:dyDescent="0.25">
      <c r="A122" s="8" t="s">
        <v>3</v>
      </c>
    </row>
    <row r="123" spans="1:19" x14ac:dyDescent="0.25">
      <c r="A123" s="8" t="s">
        <v>4</v>
      </c>
    </row>
    <row r="124" spans="1:19" x14ac:dyDescent="0.25">
      <c r="A124" s="8" t="s">
        <v>5</v>
      </c>
    </row>
    <row r="125" spans="1:19" x14ac:dyDescent="0.25">
      <c r="A125" s="8" t="s">
        <v>6</v>
      </c>
    </row>
    <row r="126" spans="1:19" x14ac:dyDescent="0.25">
      <c r="A126" s="8" t="s">
        <v>8</v>
      </c>
    </row>
    <row r="127" spans="1:19" x14ac:dyDescent="0.25">
      <c r="A127" s="13" t="s">
        <v>12</v>
      </c>
    </row>
    <row r="128" spans="1:19" x14ac:dyDescent="0.25">
      <c r="A128" s="8" t="s">
        <v>13</v>
      </c>
    </row>
    <row r="129" spans="1:1" x14ac:dyDescent="0.25">
      <c r="A129" s="8" t="s">
        <v>14</v>
      </c>
    </row>
    <row r="130" spans="1:1" x14ac:dyDescent="0.25">
      <c r="A130" s="13" t="s">
        <v>17</v>
      </c>
    </row>
    <row r="131" spans="1:1" x14ac:dyDescent="0.25">
      <c r="A131" s="8" t="s">
        <v>18</v>
      </c>
    </row>
    <row r="132" spans="1:1" x14ac:dyDescent="0.25">
      <c r="A132" s="8" t="s">
        <v>19</v>
      </c>
    </row>
    <row r="133" spans="1:1" x14ac:dyDescent="0.25">
      <c r="A133" s="8" t="s">
        <v>24</v>
      </c>
    </row>
    <row r="134" spans="1:1" x14ac:dyDescent="0.25">
      <c r="A134" s="8" t="s">
        <v>23</v>
      </c>
    </row>
    <row r="135" spans="1:1" x14ac:dyDescent="0.25">
      <c r="A135" s="13" t="s">
        <v>33</v>
      </c>
    </row>
    <row r="136" spans="1:1" x14ac:dyDescent="0.25">
      <c r="A136" s="8" t="s">
        <v>20</v>
      </c>
    </row>
    <row r="137" spans="1:1" x14ac:dyDescent="0.25">
      <c r="A137" s="8" t="s">
        <v>21</v>
      </c>
    </row>
    <row r="138" spans="1:1" x14ac:dyDescent="0.25">
      <c r="A138" s="8" t="s">
        <v>22</v>
      </c>
    </row>
    <row r="139" spans="1:1" x14ac:dyDescent="0.25">
      <c r="A139" s="13" t="s">
        <v>33</v>
      </c>
    </row>
    <row r="140" spans="1:1" x14ac:dyDescent="0.25">
      <c r="A140" s="8" t="s">
        <v>35</v>
      </c>
    </row>
    <row r="141" spans="1:1" x14ac:dyDescent="0.25">
      <c r="A141" s="8" t="s">
        <v>36</v>
      </c>
    </row>
    <row r="142" spans="1:1" x14ac:dyDescent="0.25">
      <c r="A142" s="8" t="s">
        <v>37</v>
      </c>
    </row>
  </sheetData>
  <autoFilter ref="A8:S117" xr:uid="{3B85C355-8385-4A74-A08B-58A7111B11CA}">
    <sortState xmlns:xlrd2="http://schemas.microsoft.com/office/spreadsheetml/2017/richdata2" ref="A9:S117">
      <sortCondition ref="A8:A117"/>
    </sortState>
  </autoFilter>
  <mergeCells count="3">
    <mergeCell ref="I7:L7"/>
    <mergeCell ref="P7:R7"/>
    <mergeCell ref="M7:O7"/>
  </mergeCells>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grades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Furkan</dc:creator>
  <cp:lastModifiedBy>Furkan</cp:lastModifiedBy>
  <cp:lastPrinted>2018-11-06T16:27:39Z</cp:lastPrinted>
  <dcterms:created xsi:type="dcterms:W3CDTF">2018-11-01T13:39:08Z</dcterms:created>
  <dcterms:modified xsi:type="dcterms:W3CDTF">2018-12-27T15:19:49Z</dcterms:modified>
</cp:coreProperties>
</file>