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GaN-Studies\Buck Converter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2" i="1"/>
  <c r="G3" i="1"/>
  <c r="B2" i="1"/>
  <c r="G4" i="1"/>
  <c r="G5" i="1"/>
  <c r="G6" i="1"/>
  <c r="G7" i="1"/>
  <c r="G8" i="1"/>
  <c r="G9" i="1"/>
  <c r="G10" i="1"/>
  <c r="G11" i="1"/>
  <c r="G12" i="1"/>
  <c r="G13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<sst xmlns="http://schemas.openxmlformats.org/spreadsheetml/2006/main" count="9" uniqueCount="7">
  <si>
    <t>Iout</t>
  </si>
  <si>
    <t>Igan</t>
  </si>
  <si>
    <t>Hton</t>
  </si>
  <si>
    <t>Htoff</t>
  </si>
  <si>
    <t>Lton</t>
  </si>
  <si>
    <t>Ltoff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</si>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</sst>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2" sqref="I2:I13"/>
    </sheetView>
  </sheetViews>
  <sheetFormatPr defaultRowHeight="15" x14ac:dyDescent="0.25"/>
  <cols>
    <col min="7" max="7" width="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</row>
    <row r="2" spans="1:9" x14ac:dyDescent="0.25">
      <c r="A2">
        <v>10</v>
      </c>
      <c r="B2">
        <f t="shared" ref="B2:B13" si="0">A2/4</f>
        <v>2.5</v>
      </c>
      <c r="C2">
        <v>28.69</v>
      </c>
      <c r="D2">
        <v>7.32</v>
      </c>
      <c r="E2">
        <v>-6.38</v>
      </c>
      <c r="F2">
        <v>7.98</v>
      </c>
      <c r="G2">
        <f>SUM(C2:F2)</f>
        <v>37.610000000000007</v>
      </c>
      <c r="H2">
        <f>(C2+F2)</f>
        <v>36.67</v>
      </c>
      <c r="I2">
        <f>(D2+E2)</f>
        <v>0.94000000000000039</v>
      </c>
    </row>
    <row r="3" spans="1:9" x14ac:dyDescent="0.25">
      <c r="A3">
        <v>20</v>
      </c>
      <c r="B3">
        <f>A3/4</f>
        <v>5</v>
      </c>
      <c r="C3">
        <v>43.162999999999997</v>
      </c>
      <c r="D3">
        <v>7.94</v>
      </c>
      <c r="E3">
        <v>-5.15</v>
      </c>
      <c r="F3">
        <v>8.0549999999999997</v>
      </c>
      <c r="G3">
        <f>SUM(C3:F3)</f>
        <v>54.007999999999996</v>
      </c>
      <c r="H3">
        <f t="shared" ref="H3:H13" si="1">(C3+F3)</f>
        <v>51.217999999999996</v>
      </c>
      <c r="I3">
        <f t="shared" ref="I3:I13" si="2">(D3+E3)</f>
        <v>2.79</v>
      </c>
    </row>
    <row r="4" spans="1:9" x14ac:dyDescent="0.25">
      <c r="A4">
        <v>30</v>
      </c>
      <c r="B4">
        <f t="shared" si="0"/>
        <v>7.5</v>
      </c>
      <c r="C4">
        <v>61.749000000000002</v>
      </c>
      <c r="D4">
        <v>8.19</v>
      </c>
      <c r="E4">
        <v>-4.2300000000000004</v>
      </c>
      <c r="F4">
        <v>8.2783999999999995</v>
      </c>
      <c r="G4">
        <f t="shared" ref="G4:G13" si="3">SUM(C4:F4)</f>
        <v>73.987400000000008</v>
      </c>
      <c r="H4">
        <f t="shared" si="1"/>
        <v>70.0274</v>
      </c>
      <c r="I4">
        <f t="shared" si="2"/>
        <v>3.9599999999999991</v>
      </c>
    </row>
    <row r="5" spans="1:9" hidden="1" x14ac:dyDescent="0.25">
      <c r="A5">
        <v>40</v>
      </c>
      <c r="B5">
        <f t="shared" si="0"/>
        <v>10</v>
      </c>
      <c r="G5">
        <f t="shared" si="3"/>
        <v>0</v>
      </c>
      <c r="H5">
        <f t="shared" si="1"/>
        <v>0</v>
      </c>
      <c r="I5">
        <f t="shared" si="2"/>
        <v>0</v>
      </c>
    </row>
    <row r="6" spans="1:9" hidden="1" x14ac:dyDescent="0.25">
      <c r="A6">
        <v>50</v>
      </c>
      <c r="B6">
        <f t="shared" si="0"/>
        <v>12.5</v>
      </c>
      <c r="G6">
        <f t="shared" si="3"/>
        <v>0</v>
      </c>
      <c r="H6">
        <f t="shared" si="1"/>
        <v>0</v>
      </c>
      <c r="I6">
        <f t="shared" si="2"/>
        <v>0</v>
      </c>
    </row>
    <row r="7" spans="1:9" x14ac:dyDescent="0.25">
      <c r="A7">
        <v>60</v>
      </c>
      <c r="B7">
        <f t="shared" si="0"/>
        <v>15</v>
      </c>
      <c r="C7">
        <v>155.5</v>
      </c>
      <c r="D7">
        <v>8.0969999999999995</v>
      </c>
      <c r="E7">
        <v>0.92200000000000004</v>
      </c>
      <c r="F7">
        <v>9.7157999999999998</v>
      </c>
      <c r="G7">
        <f t="shared" si="3"/>
        <v>174.23480000000001</v>
      </c>
      <c r="H7">
        <f t="shared" si="1"/>
        <v>165.2158</v>
      </c>
      <c r="I7">
        <f t="shared" si="2"/>
        <v>9.0190000000000001</v>
      </c>
    </row>
    <row r="8" spans="1:9" hidden="1" x14ac:dyDescent="0.25">
      <c r="A8">
        <v>70</v>
      </c>
      <c r="B8">
        <f t="shared" si="0"/>
        <v>17.5</v>
      </c>
      <c r="G8">
        <f t="shared" si="3"/>
        <v>0</v>
      </c>
      <c r="H8">
        <f t="shared" si="1"/>
        <v>0</v>
      </c>
      <c r="I8">
        <f t="shared" si="2"/>
        <v>0</v>
      </c>
    </row>
    <row r="9" spans="1:9" x14ac:dyDescent="0.25">
      <c r="A9">
        <v>80</v>
      </c>
      <c r="B9">
        <f t="shared" si="0"/>
        <v>20</v>
      </c>
      <c r="C9">
        <v>281.60000000000002</v>
      </c>
      <c r="D9">
        <v>8.64</v>
      </c>
      <c r="E9">
        <v>4.2670000000000003</v>
      </c>
      <c r="F9">
        <v>11.4</v>
      </c>
      <c r="G9">
        <f t="shared" si="3"/>
        <v>305.90699999999998</v>
      </c>
      <c r="H9">
        <f t="shared" si="1"/>
        <v>293</v>
      </c>
      <c r="I9">
        <f t="shared" si="2"/>
        <v>12.907</v>
      </c>
    </row>
    <row r="10" spans="1:9" hidden="1" x14ac:dyDescent="0.25">
      <c r="A10">
        <v>90</v>
      </c>
      <c r="B10">
        <f t="shared" si="0"/>
        <v>22.5</v>
      </c>
      <c r="G10">
        <f t="shared" si="3"/>
        <v>0</v>
      </c>
      <c r="H10">
        <f t="shared" si="1"/>
        <v>0</v>
      </c>
      <c r="I10">
        <f t="shared" si="2"/>
        <v>0</v>
      </c>
    </row>
    <row r="11" spans="1:9" x14ac:dyDescent="0.25">
      <c r="A11">
        <v>100</v>
      </c>
      <c r="B11">
        <f t="shared" si="0"/>
        <v>25</v>
      </c>
      <c r="C11">
        <v>561.9</v>
      </c>
      <c r="D11">
        <v>9.9</v>
      </c>
      <c r="E11">
        <v>5.17</v>
      </c>
      <c r="F11">
        <v>13.26</v>
      </c>
      <c r="G11">
        <f t="shared" si="3"/>
        <v>590.2299999999999</v>
      </c>
      <c r="H11">
        <f t="shared" si="1"/>
        <v>575.16</v>
      </c>
      <c r="I11">
        <f t="shared" si="2"/>
        <v>15.07</v>
      </c>
    </row>
    <row r="12" spans="1:9" hidden="1" x14ac:dyDescent="0.25">
      <c r="A12">
        <v>110</v>
      </c>
      <c r="B12">
        <f t="shared" si="0"/>
        <v>27.5</v>
      </c>
      <c r="G12">
        <f t="shared" si="3"/>
        <v>0</v>
      </c>
      <c r="H12">
        <f t="shared" si="1"/>
        <v>0</v>
      </c>
      <c r="I12">
        <f t="shared" si="2"/>
        <v>0</v>
      </c>
    </row>
    <row r="13" spans="1:9" x14ac:dyDescent="0.25">
      <c r="A13">
        <v>120</v>
      </c>
      <c r="B13">
        <f t="shared" si="0"/>
        <v>30</v>
      </c>
      <c r="C13">
        <v>2174</v>
      </c>
      <c r="D13" s="1">
        <v>14.67</v>
      </c>
      <c r="E13">
        <v>19.3</v>
      </c>
      <c r="F13">
        <v>81</v>
      </c>
      <c r="G13">
        <f t="shared" si="3"/>
        <v>2288.9700000000003</v>
      </c>
      <c r="H13">
        <f t="shared" si="1"/>
        <v>2255</v>
      </c>
      <c r="I13">
        <f t="shared" si="2"/>
        <v>33.97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2021-02-08T11:26:50Z</dcterms:created>
  <dcterms:modified xsi:type="dcterms:W3CDTF">2021-02-08T13:31:22Z</dcterms:modified>
</cp:coreProperties>
</file>