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T6" i="1"/>
  <c r="S6"/>
  <c r="R6"/>
  <c r="Q6"/>
  <c r="P6"/>
  <c r="O6"/>
  <c r="N6"/>
  <c r="M6"/>
  <c r="L6"/>
  <c r="K6"/>
  <c r="J6"/>
  <c r="I6"/>
  <c r="H6"/>
  <c r="G6"/>
  <c r="F6"/>
  <c r="E6"/>
  <c r="D6"/>
  <c r="F4"/>
  <c r="E4"/>
  <c r="D4"/>
  <c r="G3"/>
  <c r="G4" s="1"/>
  <c r="F3"/>
  <c r="E3"/>
  <c r="H3" l="1"/>
  <c r="H4" l="1"/>
  <c r="I3"/>
  <c r="I4" l="1"/>
  <c r="I7" s="1"/>
  <c r="J3"/>
  <c r="J4" l="1"/>
  <c r="J7" s="1"/>
  <c r="K3"/>
  <c r="K4" l="1"/>
  <c r="K7" s="1"/>
  <c r="L3"/>
  <c r="L4" l="1"/>
  <c r="L7" s="1"/>
  <c r="M3"/>
  <c r="M4" l="1"/>
  <c r="M7" s="1"/>
  <c r="N3"/>
  <c r="N4" l="1"/>
  <c r="N7" s="1"/>
  <c r="O3"/>
  <c r="O4" l="1"/>
  <c r="O7" s="1"/>
  <c r="P3"/>
  <c r="P4" l="1"/>
  <c r="P7" s="1"/>
  <c r="Q3"/>
  <c r="R3" l="1"/>
  <c r="Q4"/>
  <c r="Q7" s="1"/>
  <c r="R4" l="1"/>
  <c r="R7" s="1"/>
  <c r="S3"/>
  <c r="S4" l="1"/>
  <c r="S7" s="1"/>
  <c r="T3"/>
  <c r="T4" s="1"/>
  <c r="T7" s="1"/>
  <c r="T8" l="1"/>
</calcChain>
</file>

<file path=xl/sharedStrings.xml><?xml version="1.0" encoding="utf-8"?>
<sst xmlns="http://schemas.openxmlformats.org/spreadsheetml/2006/main" count="24" uniqueCount="19">
  <si>
    <t>к роста</t>
  </si>
  <si>
    <t>авг</t>
  </si>
  <si>
    <t>сен</t>
  </si>
  <si>
    <t>окт</t>
  </si>
  <si>
    <t>ноя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</si>
  <si>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</si>
  <si>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</si>
  <si>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</si>
  <si>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</si>
  <si>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</si>
  <si>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</si>
  <si>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</si>
  <si>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</si>
  <si>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Количество запросов</t>
  </si>
  <si>
    <t>Продажи при конверсии 10%</t>
  </si>
  <si>
    <t>Средний чек</t>
  </si>
  <si>
    <t>комиссионные 5%</t>
  </si>
  <si>
    <t>Выручка от проекта</t>
  </si>
  <si>
    <t>Итого выручка за 2020 год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</si>
</sst>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2" borderId="1" xfId="1" applyFont="1" applyBorder="1"/>
    <xf numFmtId="0" fontId="1" fillId="2" borderId="2" xfId="1" applyBorder="1"/>
    <xf numFmtId="10" fontId="1" fillId="2" borderId="2" xfId="1" applyNumberFormat="1" applyBorder="1"/>
    <xf numFmtId="0" fontId="1" fillId="2" borderId="3" xfId="1" applyBorder="1"/>
    <xf numFmtId="0" fontId="1" fillId="2" borderId="4" xfId="1" applyBorder="1"/>
    <xf numFmtId="0" fontId="1" fillId="2" borderId="0" xfId="1" applyBorder="1"/>
    <xf numFmtId="0" fontId="0" fillId="2" borderId="0" xfId="1" applyFont="1" applyBorder="1"/>
    <xf numFmtId="0" fontId="0" fillId="2" borderId="5" xfId="1" applyFont="1" applyBorder="1"/>
    <xf numFmtId="0" fontId="0" fillId="2" borderId="4" xfId="1" applyFont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0" fillId="2" borderId="7" xfId="1" applyFont="1" applyBorder="1"/>
    <xf numFmtId="0" fontId="1" fillId="2" borderId="8" xfId="1" applyBorder="1"/>
  </cellXfs>
  <cellStyles count="2">
    <cellStyle name="40% - Акцент1" xfId="1" builtinId="3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L17" sqref="L17"/>
    </sheetView>
  </sheetViews>
  <sheetFormatPr defaultRowHeight="15"/>
  <sheetData>
    <row r="1" spans="1:20">
      <c r="A1" s="1" t="s">
        <v>0</v>
      </c>
      <c r="B1" s="2"/>
      <c r="C1" s="3">
        <v>1.0083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</row>
    <row r="2" spans="1:20">
      <c r="A2" s="5"/>
      <c r="B2" s="6"/>
      <c r="C2" s="6"/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</v>
      </c>
      <c r="Q2" s="7" t="s">
        <v>2</v>
      </c>
      <c r="R2" s="7" t="s">
        <v>3</v>
      </c>
      <c r="S2" s="7" t="s">
        <v>4</v>
      </c>
      <c r="T2" s="8" t="s">
        <v>5</v>
      </c>
    </row>
    <row r="3" spans="1:20">
      <c r="A3" s="9" t="s">
        <v>13</v>
      </c>
      <c r="B3" s="6"/>
      <c r="C3" s="6"/>
      <c r="D3" s="6">
        <v>708333</v>
      </c>
      <c r="E3" s="6">
        <f>D3*C1</f>
        <v>714212.16389999993</v>
      </c>
      <c r="F3" s="6">
        <f>E3*C1</f>
        <v>720140.12486036995</v>
      </c>
      <c r="G3" s="6">
        <f>F3*C1</f>
        <v>726117.28789671103</v>
      </c>
      <c r="H3" s="6">
        <f>G3*C1</f>
        <v>732144.06138625368</v>
      </c>
      <c r="I3" s="6">
        <f>H3*C1</f>
        <v>738220.85709575959</v>
      </c>
      <c r="J3" s="6">
        <f>I3*C1</f>
        <v>744348.09020965442</v>
      </c>
      <c r="K3" s="6">
        <f>J3*C1</f>
        <v>750526.17935839458</v>
      </c>
      <c r="L3" s="6">
        <f>K3*C1</f>
        <v>756755.54664706928</v>
      </c>
      <c r="M3" s="6">
        <f>L3*C1</f>
        <v>763036.61768423999</v>
      </c>
      <c r="N3" s="6">
        <f>M3*C1</f>
        <v>769369.8216110192</v>
      </c>
      <c r="O3" s="6">
        <f>N3*C1</f>
        <v>775755.59113039065</v>
      </c>
      <c r="P3" s="6">
        <f>O3*C1</f>
        <v>782194.36253677285</v>
      </c>
      <c r="Q3" s="6">
        <f>P3*C1</f>
        <v>788686.5757458281</v>
      </c>
      <c r="R3" s="6">
        <f>Q3*C1</f>
        <v>795232.67432451842</v>
      </c>
      <c r="S3" s="6">
        <f>R3*C1</f>
        <v>801833.10552141187</v>
      </c>
      <c r="T3" s="10">
        <f>S3*C1</f>
        <v>808488.32029723958</v>
      </c>
    </row>
    <row r="4" spans="1:20">
      <c r="A4" s="9" t="s">
        <v>14</v>
      </c>
      <c r="B4" s="6"/>
      <c r="C4" s="6"/>
      <c r="D4" s="6">
        <f>D3/10</f>
        <v>70833.3</v>
      </c>
      <c r="E4" s="6">
        <f t="shared" ref="E4:T4" si="0">E3/10</f>
        <v>71421.216389999987</v>
      </c>
      <c r="F4" s="6">
        <f t="shared" si="0"/>
        <v>72014.012486036998</v>
      </c>
      <c r="G4" s="6">
        <f t="shared" si="0"/>
        <v>72611.728789671106</v>
      </c>
      <c r="H4" s="6">
        <f t="shared" si="0"/>
        <v>73214.406138625374</v>
      </c>
      <c r="I4" s="6">
        <f t="shared" si="0"/>
        <v>73822.085709575957</v>
      </c>
      <c r="J4" s="6">
        <f t="shared" si="0"/>
        <v>74434.809020965447</v>
      </c>
      <c r="K4" s="6">
        <f t="shared" si="0"/>
        <v>75052.617935839458</v>
      </c>
      <c r="L4" s="6">
        <f t="shared" si="0"/>
        <v>75675.554664706928</v>
      </c>
      <c r="M4" s="6">
        <f t="shared" si="0"/>
        <v>76303.661768424005</v>
      </c>
      <c r="N4" s="6">
        <f t="shared" si="0"/>
        <v>76936.982161101914</v>
      </c>
      <c r="O4" s="6">
        <f t="shared" si="0"/>
        <v>77575.559113039068</v>
      </c>
      <c r="P4" s="6">
        <f t="shared" si="0"/>
        <v>78219.436253677282</v>
      </c>
      <c r="Q4" s="6">
        <f t="shared" si="0"/>
        <v>78868.657574582816</v>
      </c>
      <c r="R4" s="6">
        <f t="shared" si="0"/>
        <v>79523.267432451845</v>
      </c>
      <c r="S4" s="6">
        <f t="shared" si="0"/>
        <v>80183.310552141193</v>
      </c>
      <c r="T4" s="10">
        <f t="shared" si="0"/>
        <v>80848.832029723955</v>
      </c>
    </row>
    <row r="5" spans="1:20">
      <c r="A5" s="9" t="s">
        <v>15</v>
      </c>
      <c r="B5" s="6"/>
      <c r="C5" s="6"/>
      <c r="D5" s="6">
        <v>300</v>
      </c>
      <c r="E5" s="6">
        <v>300</v>
      </c>
      <c r="F5" s="6">
        <v>300</v>
      </c>
      <c r="G5" s="6">
        <v>300</v>
      </c>
      <c r="H5" s="6">
        <v>300</v>
      </c>
      <c r="I5" s="6">
        <v>300</v>
      </c>
      <c r="J5" s="6">
        <v>300</v>
      </c>
      <c r="K5" s="6">
        <v>300</v>
      </c>
      <c r="L5" s="6">
        <v>300</v>
      </c>
      <c r="M5" s="6">
        <v>300</v>
      </c>
      <c r="N5" s="6">
        <v>300</v>
      </c>
      <c r="O5" s="6">
        <v>300</v>
      </c>
      <c r="P5" s="6">
        <v>300</v>
      </c>
      <c r="Q5" s="6">
        <v>300</v>
      </c>
      <c r="R5" s="6">
        <v>300</v>
      </c>
      <c r="S5" s="6">
        <v>300</v>
      </c>
      <c r="T5" s="10">
        <v>300</v>
      </c>
    </row>
    <row r="6" spans="1:20">
      <c r="A6" s="9" t="s">
        <v>16</v>
      </c>
      <c r="B6" s="6"/>
      <c r="C6" s="6"/>
      <c r="D6" s="6">
        <f>D5*5%</f>
        <v>15</v>
      </c>
      <c r="E6" s="6">
        <f t="shared" ref="E6:T6" si="1">E5*5%</f>
        <v>15</v>
      </c>
      <c r="F6" s="6">
        <f t="shared" si="1"/>
        <v>15</v>
      </c>
      <c r="G6" s="6">
        <f t="shared" si="1"/>
        <v>15</v>
      </c>
      <c r="H6" s="6">
        <f t="shared" si="1"/>
        <v>15</v>
      </c>
      <c r="I6" s="6">
        <f t="shared" si="1"/>
        <v>15</v>
      </c>
      <c r="J6" s="6">
        <f t="shared" si="1"/>
        <v>15</v>
      </c>
      <c r="K6" s="6">
        <f t="shared" si="1"/>
        <v>15</v>
      </c>
      <c r="L6" s="6">
        <f t="shared" si="1"/>
        <v>15</v>
      </c>
      <c r="M6" s="6">
        <f t="shared" si="1"/>
        <v>15</v>
      </c>
      <c r="N6" s="6">
        <f t="shared" si="1"/>
        <v>15</v>
      </c>
      <c r="O6" s="6">
        <f t="shared" si="1"/>
        <v>15</v>
      </c>
      <c r="P6" s="6">
        <f t="shared" si="1"/>
        <v>15</v>
      </c>
      <c r="Q6" s="6">
        <f t="shared" si="1"/>
        <v>15</v>
      </c>
      <c r="R6" s="6">
        <f t="shared" si="1"/>
        <v>15</v>
      </c>
      <c r="S6" s="6">
        <f t="shared" si="1"/>
        <v>15</v>
      </c>
      <c r="T6" s="10">
        <f t="shared" si="1"/>
        <v>15</v>
      </c>
    </row>
    <row r="7" spans="1:20">
      <c r="A7" s="9" t="s">
        <v>17</v>
      </c>
      <c r="B7" s="6"/>
      <c r="C7" s="6"/>
      <c r="D7" s="6"/>
      <c r="E7" s="6"/>
      <c r="F7" s="6"/>
      <c r="G7" s="6"/>
      <c r="H7" s="6"/>
      <c r="I7" s="6">
        <f>I6*I4</f>
        <v>1107331.2856436393</v>
      </c>
      <c r="J7" s="6">
        <f t="shared" ref="J7:T7" si="2">J6*J4</f>
        <v>1116522.1353144818</v>
      </c>
      <c r="K7" s="6">
        <f t="shared" si="2"/>
        <v>1125789.2690375918</v>
      </c>
      <c r="L7" s="6">
        <f t="shared" si="2"/>
        <v>1135133.319970604</v>
      </c>
      <c r="M7" s="6">
        <f t="shared" si="2"/>
        <v>1144554.92652636</v>
      </c>
      <c r="N7" s="6">
        <f t="shared" si="2"/>
        <v>1154054.7324165287</v>
      </c>
      <c r="O7" s="6">
        <f t="shared" si="2"/>
        <v>1163633.3866955859</v>
      </c>
      <c r="P7" s="6">
        <f t="shared" si="2"/>
        <v>1173291.5438051592</v>
      </c>
      <c r="Q7" s="6">
        <f t="shared" si="2"/>
        <v>1183029.8636187422</v>
      </c>
      <c r="R7" s="6">
        <f t="shared" si="2"/>
        <v>1192849.0114867776</v>
      </c>
      <c r="S7" s="6">
        <f t="shared" si="2"/>
        <v>1202749.6582821179</v>
      </c>
      <c r="T7" s="10">
        <f t="shared" si="2"/>
        <v>1212732.4804458593</v>
      </c>
    </row>
    <row r="8" spans="1:20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 t="s">
        <v>18</v>
      </c>
      <c r="R8" s="12"/>
      <c r="S8" s="12"/>
      <c r="T8" s="14">
        <f>SUM(I7:T7)</f>
        <v>13911671.613243451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2019-09-28T12:47:09Z</dcterms:created>
  <dcterms:modified xsi:type="dcterms:W3CDTF">2019-09-28T12:47:30Z</dcterms:modified>
</cp:coreProperties>
</file>