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HP\Downloads\CODE SAMURI INTERNSHIP\"/>
    </mc:Choice>
  </mc:AlternateContent>
  <xr:revisionPtr revIDLastSave="0" documentId="13_ncr:1_{EDA02609-F68C-463D-8D81-FBDA53059B58}" xr6:coauthVersionLast="47" xr6:coauthVersionMax="47" xr10:uidLastSave="{00000000-0000-0000-0000-000000000000}"/>
  <bookViews>
    <workbookView xWindow="-108" yWindow="-108" windowWidth="23256" windowHeight="12576" activeTab="1" xr2:uid="{A1CD64E4-B39B-41C5-99C6-61CEB30EAEC9}"/>
  </bookViews>
  <sheets>
    <sheet name="sales_dataset 3" sheetId="2" r:id="rId1"/>
    <sheet name="KPIs" sheetId="3" r:id="rId2"/>
    <sheet name="DASHBOARD" sheetId="1" r:id="rId3"/>
  </sheets>
  <definedNames>
    <definedName name="ExternalData_1" localSheetId="0" hidden="1">'sales_dataset 3'!$A$1:$K$1001</definedName>
    <definedName name="Slicer_Payment_Method">#N/A</definedName>
    <definedName name="Slicer_Region">#N/A</definedName>
  </definedNames>
  <calcPr calcId="191029"/>
  <pivotCaches>
    <pivotCache cacheId="138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3" l="1"/>
  <c r="A5" i="3"/>
  <c r="G4" i="3"/>
  <c r="G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BEDFA7-C97E-496F-99B3-1F8AEB338C55}" keepAlive="1" name="Query - sales_dataset 3" description="Connection to the 'sales_dataset 3' query in the workbook." type="5" refreshedVersion="8" background="1" saveData="1">
    <dbPr connection="Provider=Microsoft.Mashup.OleDb.1;Data Source=$Workbook$;Location=&quot;sales_dataset 3&quot;;Extended Properties=&quot;&quot;" command="SELECT * FROM [sales_dataset 3]"/>
  </connection>
</connections>
</file>

<file path=xl/sharedStrings.xml><?xml version="1.0" encoding="utf-8"?>
<sst xmlns="http://schemas.openxmlformats.org/spreadsheetml/2006/main" count="5049" uniqueCount="249">
  <si>
    <t>Customer ID</t>
  </si>
  <si>
    <t>Date</t>
  </si>
  <si>
    <t>Order ID</t>
  </si>
  <si>
    <t>Product</t>
  </si>
  <si>
    <t>Category</t>
  </si>
  <si>
    <t>Quantity</t>
  </si>
  <si>
    <t>Unit Price</t>
  </si>
  <si>
    <t>Discount (%)</t>
  </si>
  <si>
    <t>Revenue</t>
  </si>
  <si>
    <t>Region</t>
  </si>
  <si>
    <t>Payment Method</t>
  </si>
  <si>
    <t>C071</t>
  </si>
  <si>
    <t>Hoodie</t>
  </si>
  <si>
    <t>Apparel</t>
  </si>
  <si>
    <t>South</t>
  </si>
  <si>
    <t>Cash</t>
  </si>
  <si>
    <t>C152</t>
  </si>
  <si>
    <t>West</t>
  </si>
  <si>
    <t>Credit Card</t>
  </si>
  <si>
    <t>C130</t>
  </si>
  <si>
    <t>North</t>
  </si>
  <si>
    <t>C115</t>
  </si>
  <si>
    <t>Headphones</t>
  </si>
  <si>
    <t>Electronics</t>
  </si>
  <si>
    <t>East</t>
  </si>
  <si>
    <t>C040</t>
  </si>
  <si>
    <t>Coffee Mug</t>
  </si>
  <si>
    <t>Home Goods</t>
  </si>
  <si>
    <t>Online Payment</t>
  </si>
  <si>
    <t>C092</t>
  </si>
  <si>
    <t>C097</t>
  </si>
  <si>
    <t>Notebook</t>
  </si>
  <si>
    <t>C050</t>
  </si>
  <si>
    <t>Smartphone Case</t>
  </si>
  <si>
    <t>C060</t>
  </si>
  <si>
    <t>Sandals</t>
  </si>
  <si>
    <t>Footwear</t>
  </si>
  <si>
    <t>Debit Card</t>
  </si>
  <si>
    <t>C095</t>
  </si>
  <si>
    <t>C163</t>
  </si>
  <si>
    <t>Backpack</t>
  </si>
  <si>
    <t>Accessories</t>
  </si>
  <si>
    <t>C164</t>
  </si>
  <si>
    <t>C103</t>
  </si>
  <si>
    <t>C168</t>
  </si>
  <si>
    <t>C036</t>
  </si>
  <si>
    <t>C093</t>
  </si>
  <si>
    <t>C029</t>
  </si>
  <si>
    <t>C099</t>
  </si>
  <si>
    <t>C175</t>
  </si>
  <si>
    <t>C112</t>
  </si>
  <si>
    <t>Watch</t>
  </si>
  <si>
    <t>C083</t>
  </si>
  <si>
    <t>C015</t>
  </si>
  <si>
    <t>C197</t>
  </si>
  <si>
    <t>C068</t>
  </si>
  <si>
    <t>C172</t>
  </si>
  <si>
    <t>C058</t>
  </si>
  <si>
    <t>C151</t>
  </si>
  <si>
    <t>C009</t>
  </si>
  <si>
    <t>T-Shirt</t>
  </si>
  <si>
    <t>C125</t>
  </si>
  <si>
    <t>C122</t>
  </si>
  <si>
    <t>C109</t>
  </si>
  <si>
    <t>C187</t>
  </si>
  <si>
    <t>C020</t>
  </si>
  <si>
    <t>C193</t>
  </si>
  <si>
    <t>C117</t>
  </si>
  <si>
    <t>C049</t>
  </si>
  <si>
    <t>C192</t>
  </si>
  <si>
    <t>C136</t>
  </si>
  <si>
    <t>C153</t>
  </si>
  <si>
    <t>C149</t>
  </si>
  <si>
    <t>C081</t>
  </si>
  <si>
    <t>C102</t>
  </si>
  <si>
    <t>C118</t>
  </si>
  <si>
    <t>C034</t>
  </si>
  <si>
    <t>C113</t>
  </si>
  <si>
    <t>C027</t>
  </si>
  <si>
    <t>C070</t>
  </si>
  <si>
    <t>C126</t>
  </si>
  <si>
    <t>C001</t>
  </si>
  <si>
    <t>C114</t>
  </si>
  <si>
    <t>C010</t>
  </si>
  <si>
    <t>C094</t>
  </si>
  <si>
    <t>Sneakers</t>
  </si>
  <si>
    <t>C200</t>
  </si>
  <si>
    <t>C007</t>
  </si>
  <si>
    <t>C180</t>
  </si>
  <si>
    <t>C165</t>
  </si>
  <si>
    <t>C148</t>
  </si>
  <si>
    <t>C138</t>
  </si>
  <si>
    <t>C104</t>
  </si>
  <si>
    <t>C074</t>
  </si>
  <si>
    <t>C022</t>
  </si>
  <si>
    <t>C051</t>
  </si>
  <si>
    <t>C179</t>
  </si>
  <si>
    <t>C177</t>
  </si>
  <si>
    <t>C133</t>
  </si>
  <si>
    <t>C035</t>
  </si>
  <si>
    <t>C141</t>
  </si>
  <si>
    <t>C021</t>
  </si>
  <si>
    <t>C055</t>
  </si>
  <si>
    <t>C107</t>
  </si>
  <si>
    <t>C006</t>
  </si>
  <si>
    <t>C108</t>
  </si>
  <si>
    <t>C008</t>
  </si>
  <si>
    <t>C033</t>
  </si>
  <si>
    <t>C098</t>
  </si>
  <si>
    <t>C072</t>
  </si>
  <si>
    <t>C139</t>
  </si>
  <si>
    <t>C064</t>
  </si>
  <si>
    <t>C156</t>
  </si>
  <si>
    <t>C080</t>
  </si>
  <si>
    <t>C161</t>
  </si>
  <si>
    <t>C145</t>
  </si>
  <si>
    <t>C063</t>
  </si>
  <si>
    <t>C157</t>
  </si>
  <si>
    <t>C185</t>
  </si>
  <si>
    <t>C183</t>
  </si>
  <si>
    <t>C142</t>
  </si>
  <si>
    <t>C190</t>
  </si>
  <si>
    <t>C026</t>
  </si>
  <si>
    <t>C004</t>
  </si>
  <si>
    <t>C121</t>
  </si>
  <si>
    <t>C123</t>
  </si>
  <si>
    <t>C162</t>
  </si>
  <si>
    <t>C199</t>
  </si>
  <si>
    <t>C079</t>
  </si>
  <si>
    <t>C176</t>
  </si>
  <si>
    <t>C030</t>
  </si>
  <si>
    <t>C043</t>
  </si>
  <si>
    <t>C078</t>
  </si>
  <si>
    <t>C024</t>
  </si>
  <si>
    <t>C196</t>
  </si>
  <si>
    <t>C150</t>
  </si>
  <si>
    <t>C086</t>
  </si>
  <si>
    <t>C127</t>
  </si>
  <si>
    <t>C169</t>
  </si>
  <si>
    <t>C160</t>
  </si>
  <si>
    <t>C105</t>
  </si>
  <si>
    <t>C154</t>
  </si>
  <si>
    <t>C069</t>
  </si>
  <si>
    <t>C137</t>
  </si>
  <si>
    <t>C159</t>
  </si>
  <si>
    <t>C178</t>
  </si>
  <si>
    <t>C174</t>
  </si>
  <si>
    <t>C124</t>
  </si>
  <si>
    <t>C076</t>
  </si>
  <si>
    <t>C057</t>
  </si>
  <si>
    <t>C166</t>
  </si>
  <si>
    <t>C188</t>
  </si>
  <si>
    <t>C052</t>
  </si>
  <si>
    <t>C066</t>
  </si>
  <si>
    <t>C037</t>
  </si>
  <si>
    <t>C054</t>
  </si>
  <si>
    <t>C170</t>
  </si>
  <si>
    <t>C056</t>
  </si>
  <si>
    <t>C016</t>
  </si>
  <si>
    <t>C014</t>
  </si>
  <si>
    <t>C075</t>
  </si>
  <si>
    <t>C038</t>
  </si>
  <si>
    <t>C019</t>
  </si>
  <si>
    <t>C119</t>
  </si>
  <si>
    <t>C134</t>
  </si>
  <si>
    <t>C025</t>
  </si>
  <si>
    <t>C182</t>
  </si>
  <si>
    <t>C073</t>
  </si>
  <si>
    <t>C158</t>
  </si>
  <si>
    <t>C013</t>
  </si>
  <si>
    <t>C184</t>
  </si>
  <si>
    <t>C062</t>
  </si>
  <si>
    <t>C018</t>
  </si>
  <si>
    <t>C065</t>
  </si>
  <si>
    <t>C087</t>
  </si>
  <si>
    <t>C017</t>
  </si>
  <si>
    <t>C011</t>
  </si>
  <si>
    <t>C085</t>
  </si>
  <si>
    <t>C047</t>
  </si>
  <si>
    <t>C146</t>
  </si>
  <si>
    <t>C167</t>
  </si>
  <si>
    <t>C116</t>
  </si>
  <si>
    <t>C111</t>
  </si>
  <si>
    <t>C042</t>
  </si>
  <si>
    <t>C140</t>
  </si>
  <si>
    <t>C082</t>
  </si>
  <si>
    <t>C028</t>
  </si>
  <si>
    <t>C128</t>
  </si>
  <si>
    <t>C084</t>
  </si>
  <si>
    <t>C173</t>
  </si>
  <si>
    <t>C135</t>
  </si>
  <si>
    <t>C039</t>
  </si>
  <si>
    <t>C189</t>
  </si>
  <si>
    <t>C088</t>
  </si>
  <si>
    <t>C181</t>
  </si>
  <si>
    <t>C089</t>
  </si>
  <si>
    <t>C144</t>
  </si>
  <si>
    <t>C106</t>
  </si>
  <si>
    <t>C041</t>
  </si>
  <si>
    <t>C155</t>
  </si>
  <si>
    <t>C067</t>
  </si>
  <si>
    <t>C171</t>
  </si>
  <si>
    <t>C077</t>
  </si>
  <si>
    <t>C143</t>
  </si>
  <si>
    <t>C186</t>
  </si>
  <si>
    <t>C005</t>
  </si>
  <si>
    <t>C096</t>
  </si>
  <si>
    <t>C059</t>
  </si>
  <si>
    <t>C191</t>
  </si>
  <si>
    <t>C132</t>
  </si>
  <si>
    <t>C100</t>
  </si>
  <si>
    <t>C053</t>
  </si>
  <si>
    <t>C044</t>
  </si>
  <si>
    <t>C101</t>
  </si>
  <si>
    <t>C110</t>
  </si>
  <si>
    <t>C031</t>
  </si>
  <si>
    <t>C120</t>
  </si>
  <si>
    <t>C046</t>
  </si>
  <si>
    <t>C198</t>
  </si>
  <si>
    <t>C003</t>
  </si>
  <si>
    <t>C023</t>
  </si>
  <si>
    <t>C194</t>
  </si>
  <si>
    <t>C090</t>
  </si>
  <si>
    <t>C032</t>
  </si>
  <si>
    <t>C147</t>
  </si>
  <si>
    <t>C129</t>
  </si>
  <si>
    <t>C045</t>
  </si>
  <si>
    <t>C091</t>
  </si>
  <si>
    <t>C048</t>
  </si>
  <si>
    <t>C131</t>
  </si>
  <si>
    <t>C002</t>
  </si>
  <si>
    <t>C061</t>
  </si>
  <si>
    <t>C195</t>
  </si>
  <si>
    <t>C012</t>
  </si>
  <si>
    <t>Sum of Revenue</t>
  </si>
  <si>
    <t>Average Order Value</t>
  </si>
  <si>
    <t>Row Labels</t>
  </si>
  <si>
    <t>Grand Total</t>
  </si>
  <si>
    <t>Jan</t>
  </si>
  <si>
    <t>Feb</t>
  </si>
  <si>
    <t>Mar</t>
  </si>
  <si>
    <t>Apr</t>
  </si>
  <si>
    <t>May</t>
  </si>
  <si>
    <t>Jun</t>
  </si>
  <si>
    <t>Average of Quantity</t>
  </si>
  <si>
    <t>Sum of Order ID</t>
  </si>
  <si>
    <t>count of Employees</t>
  </si>
  <si>
    <t>count of departments</t>
  </si>
  <si>
    <t>for Hr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</si>
</sst>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BDE0E9"/>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E2DC240E-B4AA-4C0D-BABD-6DEC6121288E}"/>
  </tableStyles>
  <colors>
    <mruColors>
      <color rgb="FFBDE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KPIs!$B$10</c:f>
              <c:strCache>
                <c:ptCount val="1"/>
                <c:pt idx="0">
                  <c:v>Total</c:v>
                </c:pt>
              </c:strCache>
            </c:strRef>
          </c:tx>
          <c:spPr>
            <a:ln w="28575" cap="rnd">
              <a:solidFill>
                <a:schemeClr val="accent1"/>
              </a:solidFill>
              <a:round/>
            </a:ln>
            <a:effectLst/>
          </c:spPr>
          <c:marker>
            <c:symbol val="diamond"/>
            <c:size val="7"/>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KPIs!$A$11:$A$17</c:f>
              <c:strCache>
                <c:ptCount val="6"/>
                <c:pt idx="0">
                  <c:v>Jan</c:v>
                </c:pt>
                <c:pt idx="1">
                  <c:v>Feb</c:v>
                </c:pt>
                <c:pt idx="2">
                  <c:v>Mar</c:v>
                </c:pt>
                <c:pt idx="3">
                  <c:v>Apr</c:v>
                </c:pt>
                <c:pt idx="4">
                  <c:v>May</c:v>
                </c:pt>
                <c:pt idx="5">
                  <c:v>Jun</c:v>
                </c:pt>
              </c:strCache>
            </c:strRef>
          </c:cat>
          <c:val>
            <c:numRef>
              <c:f>KPIs!$B$11:$B$17</c:f>
              <c:numCache>
                <c:formatCode>General</c:formatCode>
                <c:ptCount val="6"/>
                <c:pt idx="0">
                  <c:v>20643.849999999999</c:v>
                </c:pt>
                <c:pt idx="1">
                  <c:v>15669.449999999999</c:v>
                </c:pt>
                <c:pt idx="2">
                  <c:v>17481.5</c:v>
                </c:pt>
                <c:pt idx="3">
                  <c:v>20841.75</c:v>
                </c:pt>
                <c:pt idx="4">
                  <c:v>21267.65</c:v>
                </c:pt>
                <c:pt idx="5">
                  <c:v>19066.3</c:v>
                </c:pt>
              </c:numCache>
            </c:numRef>
          </c:val>
          <c:smooth val="0"/>
          <c:extLst>
            <c:ext xmlns:c16="http://schemas.microsoft.com/office/drawing/2014/chart" uri="{C3380CC4-5D6E-409C-BE32-E72D297353CC}">
              <c16:uniqueId val="{00000000-4D4A-41EF-9276-1D2D78DECFB1}"/>
            </c:ext>
          </c:extLst>
        </c:ser>
        <c:dLbls>
          <c:dLblPos val="t"/>
          <c:showLegendKey val="0"/>
          <c:showVal val="1"/>
          <c:showCatName val="0"/>
          <c:showSerName val="0"/>
          <c:showPercent val="0"/>
          <c:showBubbleSize val="0"/>
        </c:dLbls>
        <c:marker val="1"/>
        <c:smooth val="0"/>
        <c:axId val="955661064"/>
        <c:axId val="955657824"/>
      </c:lineChart>
      <c:catAx>
        <c:axId val="95566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657824"/>
        <c:crosses val="autoZero"/>
        <c:auto val="1"/>
        <c:lblAlgn val="ctr"/>
        <c:lblOffset val="100"/>
        <c:noMultiLvlLbl val="0"/>
      </c:catAx>
      <c:valAx>
        <c:axId val="955657824"/>
        <c:scaling>
          <c:orientation val="minMax"/>
        </c:scaling>
        <c:delete val="1"/>
        <c:axPos val="l"/>
        <c:numFmt formatCode="General" sourceLinked="1"/>
        <c:majorTickMark val="none"/>
        <c:minorTickMark val="none"/>
        <c:tickLblPos val="nextTo"/>
        <c:crossAx val="955661064"/>
        <c:crosses val="autoZero"/>
        <c:crossBetween val="between"/>
      </c:valAx>
      <c:spPr>
        <a:noFill/>
        <a:ln>
          <a:noFill/>
        </a:ln>
        <a:effectLst/>
      </c:spPr>
    </c:plotArea>
    <c:legend>
      <c:legendPos val="r"/>
      <c:layout>
        <c:manualLayout>
          <c:xMode val="edge"/>
          <c:yMode val="edge"/>
          <c:x val="0.6822375861553891"/>
          <c:y val="2.3994856129846191E-2"/>
          <c:w val="0.10773531357360817"/>
          <c:h val="8.6940330294880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KPIs!$A$26:$A$29</c:f>
              <c:strCache>
                <c:ptCount val="3"/>
                <c:pt idx="0">
                  <c:v>Headphones</c:v>
                </c:pt>
                <c:pt idx="1">
                  <c:v>Watch</c:v>
                </c:pt>
                <c:pt idx="2">
                  <c:v>Backpack</c:v>
                </c:pt>
              </c:strCache>
            </c:strRef>
          </c:cat>
          <c:val>
            <c:numRef>
              <c:f>KPIs!$B$26:$B$29</c:f>
              <c:numCache>
                <c:formatCode>General</c:formatCode>
                <c:ptCount val="3"/>
                <c:pt idx="0">
                  <c:v>32736</c:v>
                </c:pt>
                <c:pt idx="1">
                  <c:v>18820</c:v>
                </c:pt>
                <c:pt idx="2">
                  <c:v>13653</c:v>
                </c:pt>
              </c:numCache>
            </c:numRef>
          </c:val>
          <c:extLst>
            <c:ext xmlns:c16="http://schemas.microsoft.com/office/drawing/2014/chart" uri="{C3380CC4-5D6E-409C-BE32-E72D297353CC}">
              <c16:uniqueId val="{00000000-D7AB-48F4-BEC8-4EBD9A53D8BE}"/>
            </c:ext>
          </c:extLst>
        </c:ser>
        <c:dLbls>
          <c:dLblPos val="outEnd"/>
          <c:showLegendKey val="0"/>
          <c:showVal val="1"/>
          <c:showCatName val="0"/>
          <c:showSerName val="0"/>
          <c:showPercent val="0"/>
          <c:showBubbleSize val="0"/>
        </c:dLbls>
        <c:gapWidth val="219"/>
        <c:overlap val="-27"/>
        <c:axId val="963943888"/>
        <c:axId val="963936328"/>
      </c:barChart>
      <c:catAx>
        <c:axId val="96394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36328"/>
        <c:crosses val="autoZero"/>
        <c:auto val="1"/>
        <c:lblAlgn val="ctr"/>
        <c:lblOffset val="100"/>
        <c:noMultiLvlLbl val="0"/>
      </c:catAx>
      <c:valAx>
        <c:axId val="963936328"/>
        <c:scaling>
          <c:orientation val="minMax"/>
        </c:scaling>
        <c:delete val="1"/>
        <c:axPos val="l"/>
        <c:numFmt formatCode="General" sourceLinked="1"/>
        <c:majorTickMark val="none"/>
        <c:minorTickMark val="none"/>
        <c:tickLblPos val="nextTo"/>
        <c:crossAx val="963943888"/>
        <c:crosses val="autoZero"/>
        <c:crossBetween val="between"/>
      </c:valAx>
      <c:spPr>
        <a:noFill/>
        <a:ln>
          <a:noFill/>
        </a:ln>
        <a:effectLst/>
      </c:spPr>
    </c:plotArea>
    <c:legend>
      <c:legendPos val="r"/>
      <c:layout>
        <c:manualLayout>
          <c:xMode val="edge"/>
          <c:yMode val="edge"/>
          <c:x val="0.72510029605131066"/>
          <c:y val="5.5186302646748592E-2"/>
          <c:w val="7.7866787861531214E-2"/>
          <c:h val="0.10514092280521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layout>
        <c:manualLayout>
          <c:xMode val="edge"/>
          <c:yMode val="edge"/>
          <c:x val="1.836111111111110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8.3333333333333329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8.3333333333333835E-3"/>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333333333333332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0277777777777768"/>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8.888888888888892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KPIs!$B$40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600-46D6-9602-9841C3F560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600-46D6-9602-9841C3F560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C600-46D6-9602-9841C3F560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600-46D6-9602-9841C3F560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C600-46D6-9602-9841C3F560D0}"/>
              </c:ext>
            </c:extLst>
          </c:dPt>
          <c:dLbls>
            <c:dLbl>
              <c:idx val="0"/>
              <c:layout>
                <c:manualLayout>
                  <c:x val="8.333333333333332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00-46D6-9602-9841C3F560D0}"/>
                </c:ext>
              </c:extLst>
            </c:dLbl>
            <c:dLbl>
              <c:idx val="1"/>
              <c:layout>
                <c:manualLayout>
                  <c:x val="0.10277777777777768"/>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00-46D6-9602-9841C3F560D0}"/>
                </c:ext>
              </c:extLst>
            </c:dLbl>
            <c:dLbl>
              <c:idx val="2"/>
              <c:layout>
                <c:manualLayout>
                  <c:x val="-8.888888888888892E-2"/>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00-46D6-9602-9841C3F560D0}"/>
                </c:ext>
              </c:extLst>
            </c:dLbl>
            <c:dLbl>
              <c:idx val="3"/>
              <c:layout>
                <c:manualLayout>
                  <c:x val="-8.3333333333333329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00-46D6-9602-9841C3F560D0}"/>
                </c:ext>
              </c:extLst>
            </c:dLbl>
            <c:dLbl>
              <c:idx val="4"/>
              <c:layout>
                <c:manualLayout>
                  <c:x val="-8.3333333333333835E-3"/>
                  <c:y val="-0.10185185185185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00-46D6-9602-9841C3F560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KPIs!$A$41:$A$46</c:f>
              <c:strCache>
                <c:ptCount val="5"/>
                <c:pt idx="0">
                  <c:v>Accessories</c:v>
                </c:pt>
                <c:pt idx="1">
                  <c:v>Apparel</c:v>
                </c:pt>
                <c:pt idx="2">
                  <c:v>Electronics</c:v>
                </c:pt>
                <c:pt idx="3">
                  <c:v>Footwear</c:v>
                </c:pt>
                <c:pt idx="4">
                  <c:v>Home Goods</c:v>
                </c:pt>
              </c:strCache>
            </c:strRef>
          </c:cat>
          <c:val>
            <c:numRef>
              <c:f>KPIs!$B$41:$B$46</c:f>
              <c:numCache>
                <c:formatCode>General</c:formatCode>
                <c:ptCount val="5"/>
                <c:pt idx="0">
                  <c:v>32473</c:v>
                </c:pt>
                <c:pt idx="1">
                  <c:v>17415.75</c:v>
                </c:pt>
                <c:pt idx="2">
                  <c:v>37964.25</c:v>
                </c:pt>
                <c:pt idx="3">
                  <c:v>23502</c:v>
                </c:pt>
                <c:pt idx="4">
                  <c:v>3615.5000000000005</c:v>
                </c:pt>
              </c:numCache>
            </c:numRef>
          </c:val>
          <c:extLst>
            <c:ext xmlns:c16="http://schemas.microsoft.com/office/drawing/2014/chart" uri="{C3380CC4-5D6E-409C-BE32-E72D297353CC}">
              <c16:uniqueId val="{00000000-C600-46D6-9602-9841C3F560D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1198600174978"/>
          <c:y val="1.322761738116069E-2"/>
          <c:w val="0.43299125109361325"/>
          <c:h val="0.12210921551472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By Region</a:t>
            </a:r>
          </a:p>
        </c:rich>
      </c:tx>
      <c:layout>
        <c:manualLayout>
          <c:xMode val="edge"/>
          <c:yMode val="edge"/>
          <c:x val="1.854155730533682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KPIs!$B$55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KPIs!$A$56:$A$60</c:f>
              <c:strCache>
                <c:ptCount val="4"/>
                <c:pt idx="0">
                  <c:v>East</c:v>
                </c:pt>
                <c:pt idx="1">
                  <c:v>North</c:v>
                </c:pt>
                <c:pt idx="2">
                  <c:v>South</c:v>
                </c:pt>
                <c:pt idx="3">
                  <c:v>West</c:v>
                </c:pt>
              </c:strCache>
            </c:strRef>
          </c:cat>
          <c:val>
            <c:numRef>
              <c:f>KPIs!$B$56:$B$60</c:f>
              <c:numCache>
                <c:formatCode>General</c:formatCode>
                <c:ptCount val="4"/>
                <c:pt idx="0">
                  <c:v>27792.55</c:v>
                </c:pt>
                <c:pt idx="1">
                  <c:v>27808.649999999994</c:v>
                </c:pt>
                <c:pt idx="2">
                  <c:v>32721.55</c:v>
                </c:pt>
                <c:pt idx="3">
                  <c:v>26647.75</c:v>
                </c:pt>
              </c:numCache>
            </c:numRef>
          </c:val>
          <c:extLst>
            <c:ext xmlns:c16="http://schemas.microsoft.com/office/drawing/2014/chart" uri="{C3380CC4-5D6E-409C-BE32-E72D297353CC}">
              <c16:uniqueId val="{00000000-D197-4DAD-9195-0F6A5720D2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912051618547678"/>
          <c:y val="2.4512613006707502E-2"/>
          <c:w val="0.36087948381452312"/>
          <c:h val="9.95392242636336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Monthly</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7"/>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KPIs!$B$10</c:f>
              <c:strCache>
                <c:ptCount val="1"/>
                <c:pt idx="0">
                  <c:v>Total</c:v>
                </c:pt>
              </c:strCache>
            </c:strRef>
          </c:tx>
          <c:spPr>
            <a:ln w="28575" cap="rnd">
              <a:solidFill>
                <a:schemeClr val="accent1"/>
              </a:solidFill>
              <a:round/>
            </a:ln>
            <a:effectLst/>
          </c:spPr>
          <c:marker>
            <c:symbol val="diamond"/>
            <c:size val="7"/>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KPIs!$A$11:$A$17</c:f>
              <c:strCache>
                <c:ptCount val="6"/>
                <c:pt idx="0">
                  <c:v>Jan</c:v>
                </c:pt>
                <c:pt idx="1">
                  <c:v>Feb</c:v>
                </c:pt>
                <c:pt idx="2">
                  <c:v>Mar</c:v>
                </c:pt>
                <c:pt idx="3">
                  <c:v>Apr</c:v>
                </c:pt>
                <c:pt idx="4">
                  <c:v>May</c:v>
                </c:pt>
                <c:pt idx="5">
                  <c:v>Jun</c:v>
                </c:pt>
              </c:strCache>
            </c:strRef>
          </c:cat>
          <c:val>
            <c:numRef>
              <c:f>KPIs!$B$11:$B$17</c:f>
              <c:numCache>
                <c:formatCode>General</c:formatCode>
                <c:ptCount val="6"/>
                <c:pt idx="0">
                  <c:v>20643.849999999999</c:v>
                </c:pt>
                <c:pt idx="1">
                  <c:v>15669.449999999999</c:v>
                </c:pt>
                <c:pt idx="2">
                  <c:v>17481.5</c:v>
                </c:pt>
                <c:pt idx="3">
                  <c:v>20841.75</c:v>
                </c:pt>
                <c:pt idx="4">
                  <c:v>21267.65</c:v>
                </c:pt>
                <c:pt idx="5">
                  <c:v>19066.3</c:v>
                </c:pt>
              </c:numCache>
            </c:numRef>
          </c:val>
          <c:smooth val="0"/>
          <c:extLst>
            <c:ext xmlns:c16="http://schemas.microsoft.com/office/drawing/2014/chart" uri="{C3380CC4-5D6E-409C-BE32-E72D297353CC}">
              <c16:uniqueId val="{00000000-EDC7-424D-AC10-54C02A79AFE2}"/>
            </c:ext>
          </c:extLst>
        </c:ser>
        <c:dLbls>
          <c:dLblPos val="t"/>
          <c:showLegendKey val="0"/>
          <c:showVal val="1"/>
          <c:showCatName val="0"/>
          <c:showSerName val="0"/>
          <c:showPercent val="0"/>
          <c:showBubbleSize val="0"/>
        </c:dLbls>
        <c:marker val="1"/>
        <c:smooth val="0"/>
        <c:axId val="955661064"/>
        <c:axId val="955657824"/>
      </c:lineChart>
      <c:catAx>
        <c:axId val="95566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657824"/>
        <c:crosses val="autoZero"/>
        <c:auto val="1"/>
        <c:lblAlgn val="ctr"/>
        <c:lblOffset val="100"/>
        <c:noMultiLvlLbl val="0"/>
      </c:catAx>
      <c:valAx>
        <c:axId val="955657824"/>
        <c:scaling>
          <c:orientation val="minMax"/>
        </c:scaling>
        <c:delete val="1"/>
        <c:axPos val="l"/>
        <c:numFmt formatCode="General" sourceLinked="1"/>
        <c:majorTickMark val="none"/>
        <c:minorTickMark val="none"/>
        <c:tickLblPos val="nextTo"/>
        <c:crossAx val="955661064"/>
        <c:crosses val="autoZero"/>
        <c:crossBetween val="between"/>
      </c:valAx>
      <c:spPr>
        <a:noFill/>
        <a:ln>
          <a:noFill/>
        </a:ln>
        <a:effectLst/>
      </c:spPr>
    </c:plotArea>
    <c:legend>
      <c:legendPos val="r"/>
      <c:layout>
        <c:manualLayout>
          <c:xMode val="edge"/>
          <c:yMode val="edge"/>
          <c:x val="0.6822375861553891"/>
          <c:y val="2.3994856129846191E-2"/>
          <c:w val="0.18407114664102101"/>
          <c:h val="8.69403302948800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3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KPIs!$A$26:$A$29</c:f>
              <c:strCache>
                <c:ptCount val="3"/>
                <c:pt idx="0">
                  <c:v>Headphones</c:v>
                </c:pt>
                <c:pt idx="1">
                  <c:v>Watch</c:v>
                </c:pt>
                <c:pt idx="2">
                  <c:v>Backpack</c:v>
                </c:pt>
              </c:strCache>
            </c:strRef>
          </c:cat>
          <c:val>
            <c:numRef>
              <c:f>KPIs!$B$26:$B$29</c:f>
              <c:numCache>
                <c:formatCode>General</c:formatCode>
                <c:ptCount val="3"/>
                <c:pt idx="0">
                  <c:v>32736</c:v>
                </c:pt>
                <c:pt idx="1">
                  <c:v>18820</c:v>
                </c:pt>
                <c:pt idx="2">
                  <c:v>13653</c:v>
                </c:pt>
              </c:numCache>
            </c:numRef>
          </c:val>
          <c:extLst>
            <c:ext xmlns:c16="http://schemas.microsoft.com/office/drawing/2014/chart" uri="{C3380CC4-5D6E-409C-BE32-E72D297353CC}">
              <c16:uniqueId val="{00000000-72DC-4AF2-A11F-20FD6CE7AB05}"/>
            </c:ext>
          </c:extLst>
        </c:ser>
        <c:dLbls>
          <c:dLblPos val="outEnd"/>
          <c:showLegendKey val="0"/>
          <c:showVal val="1"/>
          <c:showCatName val="0"/>
          <c:showSerName val="0"/>
          <c:showPercent val="0"/>
          <c:showBubbleSize val="0"/>
        </c:dLbls>
        <c:gapWidth val="219"/>
        <c:overlap val="-27"/>
        <c:axId val="963943888"/>
        <c:axId val="963936328"/>
      </c:barChart>
      <c:catAx>
        <c:axId val="96394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936328"/>
        <c:crosses val="autoZero"/>
        <c:auto val="1"/>
        <c:lblAlgn val="ctr"/>
        <c:lblOffset val="100"/>
        <c:noMultiLvlLbl val="0"/>
      </c:catAx>
      <c:valAx>
        <c:axId val="963936328"/>
        <c:scaling>
          <c:orientation val="minMax"/>
        </c:scaling>
        <c:delete val="1"/>
        <c:axPos val="l"/>
        <c:numFmt formatCode="General" sourceLinked="1"/>
        <c:majorTickMark val="none"/>
        <c:minorTickMark val="none"/>
        <c:tickLblPos val="nextTo"/>
        <c:crossAx val="963943888"/>
        <c:crosses val="autoZero"/>
        <c:crossBetween val="between"/>
      </c:valAx>
      <c:spPr>
        <a:noFill/>
        <a:ln>
          <a:noFill/>
        </a:ln>
        <a:effectLst/>
      </c:spPr>
    </c:plotArea>
    <c:legend>
      <c:legendPos val="r"/>
      <c:layout>
        <c:manualLayout>
          <c:xMode val="edge"/>
          <c:yMode val="edge"/>
          <c:x val="0.72510029605131066"/>
          <c:y val="5.5186302646748592E-2"/>
          <c:w val="7.7866787861531214E-2"/>
          <c:h val="0.105140922805210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a:t>
            </a:r>
            <a:r>
              <a:rPr lang="en-US" b="1" baseline="0">
                <a:solidFill>
                  <a:schemeClr val="tx1"/>
                </a:solidFill>
              </a:rPr>
              <a:t> Category</a:t>
            </a:r>
            <a:endParaRPr lang="en-US" b="1">
              <a:solidFill>
                <a:schemeClr val="tx1"/>
              </a:solidFill>
            </a:endParaRPr>
          </a:p>
        </c:rich>
      </c:tx>
      <c:layout>
        <c:manualLayout>
          <c:xMode val="edge"/>
          <c:yMode val="edge"/>
          <c:x val="1.836111111111110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8.3333333333333329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8.3333333333333835E-3"/>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333333333333332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0277777777777768"/>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8.888888888888892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333333333333332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77777777777768"/>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88888888888892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3333333333333329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3333333333333835E-3"/>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3333333333333329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277777777777768"/>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888888888888892E-2"/>
              <c:y val="5.5555555555555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3333333333333329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8.3333333333333835E-3"/>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KPIs!$B$40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CB-47B5-95D0-EA5CF782C6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CB-47B5-95D0-EA5CF782C6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CB-47B5-95D0-EA5CF782C6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CB-47B5-95D0-EA5CF782C6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CB-47B5-95D0-EA5CF782C6C7}"/>
              </c:ext>
            </c:extLst>
          </c:dPt>
          <c:dLbls>
            <c:dLbl>
              <c:idx val="0"/>
              <c:layout>
                <c:manualLayout>
                  <c:x val="8.333333333333332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CB-47B5-95D0-EA5CF782C6C7}"/>
                </c:ext>
              </c:extLst>
            </c:dLbl>
            <c:dLbl>
              <c:idx val="1"/>
              <c:layout>
                <c:manualLayout>
                  <c:x val="0.10277777777777768"/>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CB-47B5-95D0-EA5CF782C6C7}"/>
                </c:ext>
              </c:extLst>
            </c:dLbl>
            <c:dLbl>
              <c:idx val="2"/>
              <c:layout>
                <c:manualLayout>
                  <c:x val="-8.888888888888892E-2"/>
                  <c:y val="5.5555555555555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CB-47B5-95D0-EA5CF782C6C7}"/>
                </c:ext>
              </c:extLst>
            </c:dLbl>
            <c:dLbl>
              <c:idx val="3"/>
              <c:layout>
                <c:manualLayout>
                  <c:x val="-8.3333333333333329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CB-47B5-95D0-EA5CF782C6C7}"/>
                </c:ext>
              </c:extLst>
            </c:dLbl>
            <c:dLbl>
              <c:idx val="4"/>
              <c:layout>
                <c:manualLayout>
                  <c:x val="-8.3333333333333835E-3"/>
                  <c:y val="-0.10185185185185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CB-47B5-95D0-EA5CF782C6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KPIs!$A$41:$A$46</c:f>
              <c:strCache>
                <c:ptCount val="5"/>
                <c:pt idx="0">
                  <c:v>Accessories</c:v>
                </c:pt>
                <c:pt idx="1">
                  <c:v>Apparel</c:v>
                </c:pt>
                <c:pt idx="2">
                  <c:v>Electronics</c:v>
                </c:pt>
                <c:pt idx="3">
                  <c:v>Footwear</c:v>
                </c:pt>
                <c:pt idx="4">
                  <c:v>Home Goods</c:v>
                </c:pt>
              </c:strCache>
            </c:strRef>
          </c:cat>
          <c:val>
            <c:numRef>
              <c:f>KPIs!$B$41:$B$46</c:f>
              <c:numCache>
                <c:formatCode>General</c:formatCode>
                <c:ptCount val="5"/>
                <c:pt idx="0">
                  <c:v>32473</c:v>
                </c:pt>
                <c:pt idx="1">
                  <c:v>17415.75</c:v>
                </c:pt>
                <c:pt idx="2">
                  <c:v>37964.25</c:v>
                </c:pt>
                <c:pt idx="3">
                  <c:v>23502</c:v>
                </c:pt>
                <c:pt idx="4">
                  <c:v>3615.5000000000005</c:v>
                </c:pt>
              </c:numCache>
            </c:numRef>
          </c:val>
          <c:extLst>
            <c:ext xmlns:c16="http://schemas.microsoft.com/office/drawing/2014/chart" uri="{C3380CC4-5D6E-409C-BE32-E72D297353CC}">
              <c16:uniqueId val="{0000000A-FECB-47B5-95D0-EA5CF782C6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019073845997724"/>
          <c:y val="7.2859208107008003E-3"/>
          <c:w val="0.43299125109361325"/>
          <c:h val="0.12210921551472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Dashboard.xlsx]KPIs!PivotTable18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 By Region</a:t>
            </a:r>
          </a:p>
        </c:rich>
      </c:tx>
      <c:layout>
        <c:manualLayout>
          <c:xMode val="edge"/>
          <c:yMode val="edge"/>
          <c:x val="1.854155730533682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KPIs!$B$55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B-48DF-B719-F72DE2C32A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B-48DF-B719-F72DE2C32A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5B-48DF-B719-F72DE2C32A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5B-48DF-B719-F72DE2C32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KPIs!$A$56:$A$60</c:f>
              <c:strCache>
                <c:ptCount val="4"/>
                <c:pt idx="0">
                  <c:v>East</c:v>
                </c:pt>
                <c:pt idx="1">
                  <c:v>North</c:v>
                </c:pt>
                <c:pt idx="2">
                  <c:v>South</c:v>
                </c:pt>
                <c:pt idx="3">
                  <c:v>West</c:v>
                </c:pt>
              </c:strCache>
            </c:strRef>
          </c:cat>
          <c:val>
            <c:numRef>
              <c:f>KPIs!$B$56:$B$60</c:f>
              <c:numCache>
                <c:formatCode>General</c:formatCode>
                <c:ptCount val="4"/>
                <c:pt idx="0">
                  <c:v>27792.55</c:v>
                </c:pt>
                <c:pt idx="1">
                  <c:v>27808.649999999994</c:v>
                </c:pt>
                <c:pt idx="2">
                  <c:v>32721.55</c:v>
                </c:pt>
                <c:pt idx="3">
                  <c:v>26647.75</c:v>
                </c:pt>
              </c:numCache>
            </c:numRef>
          </c:val>
          <c:extLst>
            <c:ext xmlns:c16="http://schemas.microsoft.com/office/drawing/2014/chart" uri="{C3380CC4-5D6E-409C-BE32-E72D297353CC}">
              <c16:uniqueId val="{00000008-B15B-48DF-B719-F72DE2C32A9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912051618547678"/>
          <c:y val="2.4512613006707502E-2"/>
          <c:w val="0.36087948381452312"/>
          <c:h val="9.95392242636336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DE0E9"/>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746760</xdr:colOff>
      <xdr:row>8</xdr:row>
      <xdr:rowOff>57150</xdr:rowOff>
    </xdr:from>
    <xdr:to>
      <xdr:col>9</xdr:col>
      <xdr:colOff>243840</xdr:colOff>
      <xdr:row>21</xdr:row>
      <xdr:rowOff>144780</xdr:rowOff>
    </xdr:to>
    <xdr:graphicFrame macro="">
      <xdr:nvGraphicFramePr>
        <xdr:cNvPr id="2" name="Chart 1">
          <a:extLst>
            <a:ext uri="{FF2B5EF4-FFF2-40B4-BE49-F238E27FC236}">
              <a16:creationId xmlns:a16="http://schemas.microsoft.com/office/drawing/2014/main" id="{9B4D5B18-4F72-07F0-31AB-883C08E55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777240</xdr:colOff>
      <xdr:row>23</xdr:row>
      <xdr:rowOff>125730</xdr:rowOff>
    </xdr:from>
    <xdr:to>
      <xdr:col>9</xdr:col>
      <xdr:colOff>129540</xdr:colOff>
      <xdr:row>34</xdr:row>
      <xdr:rowOff>152400</xdr:rowOff>
    </xdr:to>
    <xdr:graphicFrame macro="">
      <xdr:nvGraphicFramePr>
        <xdr:cNvPr id="3" name="Chart 2">
          <a:extLst>
            <a:ext uri="{FF2B5EF4-FFF2-40B4-BE49-F238E27FC236}">
              <a16:creationId xmlns:a16="http://schemas.microsoft.com/office/drawing/2014/main" id="{A9B8D00C-53D1-D6D3-E571-C130F86E6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259080</xdr:colOff>
      <xdr:row>27</xdr:row>
      <xdr:rowOff>45720</xdr:rowOff>
    </xdr:from>
    <xdr:to>
      <xdr:col>14</xdr:col>
      <xdr:colOff>259080</xdr:colOff>
      <xdr:row>41</xdr:row>
      <xdr:rowOff>66675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12259B9-0AF6-AE7E-4508-6D5AABCA12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2200" y="49834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38</xdr:row>
      <xdr:rowOff>114300</xdr:rowOff>
    </xdr:from>
    <xdr:to>
      <xdr:col>14</xdr:col>
      <xdr:colOff>533400</xdr:colOff>
      <xdr:row>52</xdr:row>
      <xdr:rowOff>135255</xdr:rowOff>
    </xdr:to>
    <mc:AlternateContent xmlns:mc="http://schemas.openxmlformats.org/markup-compatibility/2006">
      <mc:Choice xmlns:a14="http://schemas.microsoft.com/office/drawing/2010/main" Requires="a14">
        <xdr:graphicFrame macro="">
          <xdr:nvGraphicFramePr>
            <xdr:cNvPr id="5" name="Payment Method">
              <a:extLst>
                <a:ext uri="{FF2B5EF4-FFF2-40B4-BE49-F238E27FC236}">
                  <a16:creationId xmlns:a16="http://schemas.microsoft.com/office/drawing/2014/main" id="{D7C98E73-DEB5-C88A-BEF3-3EBB841C3566}"/>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0256520" y="7063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373380</xdr:colOff>
      <xdr:row>38</xdr:row>
      <xdr:rowOff>80010</xdr:rowOff>
    </xdr:from>
    <xdr:to>
      <xdr:col>7</xdr:col>
      <xdr:colOff>281940</xdr:colOff>
      <xdr:row>50</xdr:row>
      <xdr:rowOff>22860</xdr:rowOff>
    </xdr:to>
    <xdr:graphicFrame macro="">
      <xdr:nvGraphicFramePr>
        <xdr:cNvPr id="7" name="Chart 6">
          <a:extLst>
            <a:ext uri="{FF2B5EF4-FFF2-40B4-BE49-F238E27FC236}">
              <a16:creationId xmlns:a16="http://schemas.microsoft.com/office/drawing/2014/main" id="{82C390C4-BBA7-387C-D5B6-A7F0A3712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449580</xdr:colOff>
      <xdr:row>53</xdr:row>
      <xdr:rowOff>171450</xdr:rowOff>
    </xdr:from>
    <xdr:to>
      <xdr:col>7</xdr:col>
      <xdr:colOff>114300</xdr:colOff>
      <xdr:row>68</xdr:row>
      <xdr:rowOff>171450</xdr:rowOff>
    </xdr:to>
    <xdr:graphicFrame macro="">
      <xdr:nvGraphicFramePr>
        <xdr:cNvPr id="8" name="Chart 7">
          <a:extLst>
            <a:ext uri="{FF2B5EF4-FFF2-40B4-BE49-F238E27FC236}">
              <a16:creationId xmlns:a16="http://schemas.microsoft.com/office/drawing/2014/main" id="{966006AD-4837-351F-B25D-2D6AE60CB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7620</xdr:rowOff>
    </xdr:from>
    <xdr:to>
      <xdr:col>23</xdr:col>
      <xdr:colOff>327660</xdr:colOff>
      <xdr:row>2</xdr:row>
      <xdr:rowOff>15240</xdr:rowOff>
    </xdr:to>
    <xdr:sp macro="" textlink="">
      <xdr:nvSpPr>
        <xdr:cNvPr id="2" name="TextBox 1">
          <a:extLst>
            <a:ext uri="{FF2B5EF4-FFF2-40B4-BE49-F238E27FC236}">
              <a16:creationId xmlns:a16="http://schemas.microsoft.com/office/drawing/2014/main" id="{17588EB7-8C38-8F4D-2238-6FF84337319F}"/>
            </a:ext>
          </a:extLst>
        </xdr:cNvPr>
        <xdr:cNvSpPr txBox="1"/>
      </xdr:nvSpPr>
      <xdr:spPr>
        <a:xfrm>
          <a:off x="7620" y="7620"/>
          <a:ext cx="14340840" cy="373380"/>
        </a:xfrm>
        <a:prstGeom prst="rect">
          <a:avLst/>
        </a:prstGeom>
        <a:solidFill>
          <a:srgbClr val="BDE0E9"/>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u="none" strike="noStrike" baseline="0">
              <a:solidFill>
                <a:schemeClr val="tx1"/>
              </a:solidFill>
              <a:latin typeface="+mn-lt"/>
              <a:ea typeface="+mn-ea"/>
              <a:cs typeface="+mn-cs"/>
            </a:rPr>
            <a:t>Sales Metrics Dashboard </a:t>
          </a:r>
          <a:endParaRPr lang="en-IN" sz="1100">
            <a:solidFill>
              <a:schemeClr val="tx1"/>
            </a:solidFill>
          </a:endParaRPr>
        </a:p>
      </xdr:txBody>
    </xdr:sp>
    <xdr:clientData/>
  </xdr:twoCellAnchor>
  <xdr:twoCellAnchor>
    <xdr:from>
      <xdr:col>0</xdr:col>
      <xdr:colOff>0</xdr:colOff>
      <xdr:row>7</xdr:row>
      <xdr:rowOff>175260</xdr:rowOff>
    </xdr:from>
    <xdr:to>
      <xdr:col>10</xdr:col>
      <xdr:colOff>365760</xdr:colOff>
      <xdr:row>18</xdr:row>
      <xdr:rowOff>175260</xdr:rowOff>
    </xdr:to>
    <xdr:graphicFrame macro="">
      <xdr:nvGraphicFramePr>
        <xdr:cNvPr id="3" name="Chart 2">
          <a:extLst>
            <a:ext uri="{FF2B5EF4-FFF2-40B4-BE49-F238E27FC236}">
              <a16:creationId xmlns:a16="http://schemas.microsoft.com/office/drawing/2014/main" id="{28002D53-DD49-44AF-B3CD-7453886BC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373380</xdr:colOff>
      <xdr:row>8</xdr:row>
      <xdr:rowOff>0</xdr:rowOff>
    </xdr:from>
    <xdr:to>
      <xdr:col>18</xdr:col>
      <xdr:colOff>419100</xdr:colOff>
      <xdr:row>18</xdr:row>
      <xdr:rowOff>175260</xdr:rowOff>
    </xdr:to>
    <xdr:graphicFrame macro="">
      <xdr:nvGraphicFramePr>
        <xdr:cNvPr id="4" name="Chart 3">
          <a:extLst>
            <a:ext uri="{FF2B5EF4-FFF2-40B4-BE49-F238E27FC236}">
              <a16:creationId xmlns:a16="http://schemas.microsoft.com/office/drawing/2014/main" id="{AB175EE9-B519-4067-95F0-9A1956E1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38100</xdr:rowOff>
    </xdr:from>
    <xdr:to>
      <xdr:col>3</xdr:col>
      <xdr:colOff>198120</xdr:colOff>
      <xdr:row>7</xdr:row>
      <xdr:rowOff>137160</xdr:rowOff>
    </xdr:to>
    <xdr:sp macro="" textlink="">
      <xdr:nvSpPr>
        <xdr:cNvPr id="5" name="Rectangle: Rounded Corners 4">
          <a:extLst>
            <a:ext uri="{FF2B5EF4-FFF2-40B4-BE49-F238E27FC236}">
              <a16:creationId xmlns:a16="http://schemas.microsoft.com/office/drawing/2014/main" id="{8F8001E5-DD17-E706-2636-6753B088B302}"/>
            </a:ext>
          </a:extLst>
        </xdr:cNvPr>
        <xdr:cNvSpPr/>
      </xdr:nvSpPr>
      <xdr:spPr>
        <a:xfrm>
          <a:off x="0" y="403860"/>
          <a:ext cx="2026920" cy="1013460"/>
        </a:xfrm>
        <a:prstGeom prst="roundRect">
          <a:avLst/>
        </a:prstGeom>
        <a:solidFill>
          <a:srgbClr val="BDE0E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Total Revenue</a:t>
          </a:r>
          <a:endParaRPr lang="en-IN" sz="1100" b="1">
            <a:solidFill>
              <a:schemeClr val="tx1"/>
            </a:solidFill>
          </a:endParaRPr>
        </a:p>
      </xdr:txBody>
    </xdr:sp>
    <xdr:clientData/>
  </xdr:twoCellAnchor>
  <xdr:twoCellAnchor>
    <xdr:from>
      <xdr:col>0</xdr:col>
      <xdr:colOff>388620</xdr:colOff>
      <xdr:row>5</xdr:row>
      <xdr:rowOff>144780</xdr:rowOff>
    </xdr:from>
    <xdr:to>
      <xdr:col>2</xdr:col>
      <xdr:colOff>297180</xdr:colOff>
      <xdr:row>7</xdr:row>
      <xdr:rowOff>22860</xdr:rowOff>
    </xdr:to>
    <xdr:sp macro="" textlink="">
      <xdr:nvSpPr>
        <xdr:cNvPr id="6" name="Rectangle 5">
          <a:extLst>
            <a:ext uri="{FF2B5EF4-FFF2-40B4-BE49-F238E27FC236}">
              <a16:creationId xmlns:a16="http://schemas.microsoft.com/office/drawing/2014/main" id="{61957675-1353-B793-DF7C-B3322DAAD6CB}"/>
            </a:ext>
          </a:extLst>
        </xdr:cNvPr>
        <xdr:cNvSpPr/>
      </xdr:nvSpPr>
      <xdr:spPr>
        <a:xfrm>
          <a:off x="388620" y="1059180"/>
          <a:ext cx="1127760" cy="243840"/>
        </a:xfrm>
        <a:prstGeom prst="rect">
          <a:avLst/>
        </a:prstGeom>
        <a:solidFill>
          <a:srgbClr val="BDE0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tx1"/>
              </a:solidFill>
              <a:effectLst/>
              <a:latin typeface="+mn-lt"/>
              <a:ea typeface="+mn-ea"/>
              <a:cs typeface="+mn-cs"/>
            </a:rPr>
            <a:t>114970.5</a:t>
          </a:r>
          <a:r>
            <a:rPr lang="en-IN">
              <a:solidFill>
                <a:schemeClr val="tx1"/>
              </a:solidFill>
              <a:effectLst/>
            </a:rPr>
            <a:t> </a:t>
          </a:r>
          <a:endParaRPr lang="en-IN" sz="1100">
            <a:solidFill>
              <a:schemeClr val="tx1"/>
            </a:solidFill>
          </a:endParaRPr>
        </a:p>
      </xdr:txBody>
    </xdr:sp>
    <xdr:clientData/>
  </xdr:twoCellAnchor>
  <xdr:twoCellAnchor>
    <xdr:from>
      <xdr:col>5</xdr:col>
      <xdr:colOff>0</xdr:colOff>
      <xdr:row>2</xdr:row>
      <xdr:rowOff>30480</xdr:rowOff>
    </xdr:from>
    <xdr:to>
      <xdr:col>8</xdr:col>
      <xdr:colOff>198120</xdr:colOff>
      <xdr:row>7</xdr:row>
      <xdr:rowOff>129540</xdr:rowOff>
    </xdr:to>
    <xdr:sp macro="" textlink="">
      <xdr:nvSpPr>
        <xdr:cNvPr id="7" name="Rectangle: Rounded Corners 6">
          <a:extLst>
            <a:ext uri="{FF2B5EF4-FFF2-40B4-BE49-F238E27FC236}">
              <a16:creationId xmlns:a16="http://schemas.microsoft.com/office/drawing/2014/main" id="{8A4DA9ED-E713-49B3-9AB3-93AEDE0B9036}"/>
            </a:ext>
          </a:extLst>
        </xdr:cNvPr>
        <xdr:cNvSpPr/>
      </xdr:nvSpPr>
      <xdr:spPr>
        <a:xfrm>
          <a:off x="3048000" y="396240"/>
          <a:ext cx="2026920" cy="1013460"/>
        </a:xfrm>
        <a:prstGeom prst="roundRect">
          <a:avLst/>
        </a:prstGeom>
        <a:solidFill>
          <a:srgbClr val="BDE0E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Avg. Order Value</a:t>
          </a:r>
          <a:endParaRPr lang="en-IN" sz="1100" b="1">
            <a:solidFill>
              <a:schemeClr val="tx1"/>
            </a:solidFill>
          </a:endParaRPr>
        </a:p>
      </xdr:txBody>
    </xdr:sp>
    <xdr:clientData/>
  </xdr:twoCellAnchor>
  <xdr:twoCellAnchor>
    <xdr:from>
      <xdr:col>5</xdr:col>
      <xdr:colOff>388620</xdr:colOff>
      <xdr:row>5</xdr:row>
      <xdr:rowOff>106680</xdr:rowOff>
    </xdr:from>
    <xdr:to>
      <xdr:col>7</xdr:col>
      <xdr:colOff>297180</xdr:colOff>
      <xdr:row>6</xdr:row>
      <xdr:rowOff>167640</xdr:rowOff>
    </xdr:to>
    <xdr:sp macro="" textlink="">
      <xdr:nvSpPr>
        <xdr:cNvPr id="8" name="Rectangle 7">
          <a:extLst>
            <a:ext uri="{FF2B5EF4-FFF2-40B4-BE49-F238E27FC236}">
              <a16:creationId xmlns:a16="http://schemas.microsoft.com/office/drawing/2014/main" id="{52A6EFB5-C16F-4035-B63A-EB5C8B284A5B}"/>
            </a:ext>
          </a:extLst>
        </xdr:cNvPr>
        <xdr:cNvSpPr/>
      </xdr:nvSpPr>
      <xdr:spPr>
        <a:xfrm>
          <a:off x="3436620" y="1021080"/>
          <a:ext cx="1127760" cy="243840"/>
        </a:xfrm>
        <a:prstGeom prst="rect">
          <a:avLst/>
        </a:prstGeom>
        <a:solidFill>
          <a:srgbClr val="BDE0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solidFill>
                <a:schemeClr val="tx1"/>
              </a:solidFill>
              <a:effectLst/>
            </a:rPr>
            <a:t> </a:t>
          </a:r>
          <a:r>
            <a:rPr lang="en-IN" sz="1100" b="0" i="0" u="none" strike="noStrike">
              <a:solidFill>
                <a:schemeClr val="tx1"/>
              </a:solidFill>
              <a:effectLst/>
              <a:latin typeface="+mn-lt"/>
              <a:ea typeface="+mn-ea"/>
              <a:cs typeface="+mn-cs"/>
            </a:rPr>
            <a:t>13.05</a:t>
          </a:r>
          <a:endParaRPr lang="en-IN" sz="1100">
            <a:solidFill>
              <a:schemeClr val="tx1"/>
            </a:solidFill>
          </a:endParaRPr>
        </a:p>
      </xdr:txBody>
    </xdr:sp>
    <xdr:clientData/>
  </xdr:twoCellAnchor>
  <xdr:twoCellAnchor>
    <xdr:from>
      <xdr:col>10</xdr:col>
      <xdr:colOff>0</xdr:colOff>
      <xdr:row>2</xdr:row>
      <xdr:rowOff>38100</xdr:rowOff>
    </xdr:from>
    <xdr:to>
      <xdr:col>13</xdr:col>
      <xdr:colOff>198120</xdr:colOff>
      <xdr:row>7</xdr:row>
      <xdr:rowOff>137160</xdr:rowOff>
    </xdr:to>
    <xdr:sp macro="" textlink="">
      <xdr:nvSpPr>
        <xdr:cNvPr id="9" name="Rectangle: Rounded Corners 8">
          <a:extLst>
            <a:ext uri="{FF2B5EF4-FFF2-40B4-BE49-F238E27FC236}">
              <a16:creationId xmlns:a16="http://schemas.microsoft.com/office/drawing/2014/main" id="{F29B29CA-4032-4522-914F-EAA2F2370B40}"/>
            </a:ext>
          </a:extLst>
        </xdr:cNvPr>
        <xdr:cNvSpPr/>
      </xdr:nvSpPr>
      <xdr:spPr>
        <a:xfrm>
          <a:off x="6096000" y="403860"/>
          <a:ext cx="2026920" cy="1013460"/>
        </a:xfrm>
        <a:prstGeom prst="roundRect">
          <a:avLst/>
        </a:prstGeom>
        <a:solidFill>
          <a:srgbClr val="BDE0E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Avg. of Sales</a:t>
          </a:r>
          <a:endParaRPr lang="en-IN" sz="1100" b="1">
            <a:solidFill>
              <a:schemeClr val="tx1"/>
            </a:solidFill>
          </a:endParaRPr>
        </a:p>
      </xdr:txBody>
    </xdr:sp>
    <xdr:clientData/>
  </xdr:twoCellAnchor>
  <xdr:twoCellAnchor>
    <xdr:from>
      <xdr:col>10</xdr:col>
      <xdr:colOff>388620</xdr:colOff>
      <xdr:row>5</xdr:row>
      <xdr:rowOff>106680</xdr:rowOff>
    </xdr:from>
    <xdr:to>
      <xdr:col>12</xdr:col>
      <xdr:colOff>297180</xdr:colOff>
      <xdr:row>6</xdr:row>
      <xdr:rowOff>167640</xdr:rowOff>
    </xdr:to>
    <xdr:sp macro="" textlink="">
      <xdr:nvSpPr>
        <xdr:cNvPr id="10" name="Rectangle 9">
          <a:extLst>
            <a:ext uri="{FF2B5EF4-FFF2-40B4-BE49-F238E27FC236}">
              <a16:creationId xmlns:a16="http://schemas.microsoft.com/office/drawing/2014/main" id="{B14700ED-7942-40B8-BAF4-094DEF102A88}"/>
            </a:ext>
          </a:extLst>
        </xdr:cNvPr>
        <xdr:cNvSpPr/>
      </xdr:nvSpPr>
      <xdr:spPr>
        <a:xfrm>
          <a:off x="6484620" y="1021080"/>
          <a:ext cx="1127760" cy="243840"/>
        </a:xfrm>
        <a:prstGeom prst="rect">
          <a:avLst/>
        </a:prstGeom>
        <a:solidFill>
          <a:srgbClr val="BDE0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tx1"/>
              </a:solidFill>
              <a:effectLst/>
              <a:latin typeface="+mn-lt"/>
              <a:ea typeface="+mn-ea"/>
              <a:cs typeface="+mn-cs"/>
            </a:rPr>
            <a:t>3.03</a:t>
          </a:r>
          <a:endParaRPr lang="en-IN" sz="1100">
            <a:solidFill>
              <a:schemeClr val="tx1"/>
            </a:solidFill>
          </a:endParaRPr>
        </a:p>
      </xdr:txBody>
    </xdr:sp>
    <xdr:clientData/>
  </xdr:twoCellAnchor>
  <xdr:twoCellAnchor>
    <xdr:from>
      <xdr:col>15</xdr:col>
      <xdr:colOff>0</xdr:colOff>
      <xdr:row>2</xdr:row>
      <xdr:rowOff>38100</xdr:rowOff>
    </xdr:from>
    <xdr:to>
      <xdr:col>18</xdr:col>
      <xdr:colOff>198120</xdr:colOff>
      <xdr:row>7</xdr:row>
      <xdr:rowOff>137160</xdr:rowOff>
    </xdr:to>
    <xdr:sp macro="" textlink="">
      <xdr:nvSpPr>
        <xdr:cNvPr id="11" name="Rectangle: Rounded Corners 10">
          <a:extLst>
            <a:ext uri="{FF2B5EF4-FFF2-40B4-BE49-F238E27FC236}">
              <a16:creationId xmlns:a16="http://schemas.microsoft.com/office/drawing/2014/main" id="{16C84A8E-3348-4802-9A41-DF9CDAE2ECA3}"/>
            </a:ext>
          </a:extLst>
        </xdr:cNvPr>
        <xdr:cNvSpPr/>
      </xdr:nvSpPr>
      <xdr:spPr>
        <a:xfrm>
          <a:off x="9144000" y="403860"/>
          <a:ext cx="2026920" cy="1013460"/>
        </a:xfrm>
        <a:prstGeom prst="roundRect">
          <a:avLst/>
        </a:prstGeom>
        <a:solidFill>
          <a:srgbClr val="BDE0E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tx1"/>
              </a:solidFill>
            </a:rPr>
            <a:t>Total Revenue</a:t>
          </a:r>
          <a:endParaRPr lang="en-IN" sz="1100">
            <a:solidFill>
              <a:schemeClr val="tx1"/>
            </a:solidFill>
          </a:endParaRPr>
        </a:p>
      </xdr:txBody>
    </xdr:sp>
    <xdr:clientData/>
  </xdr:twoCellAnchor>
  <xdr:twoCellAnchor>
    <xdr:from>
      <xdr:col>15</xdr:col>
      <xdr:colOff>388620</xdr:colOff>
      <xdr:row>5</xdr:row>
      <xdr:rowOff>106680</xdr:rowOff>
    </xdr:from>
    <xdr:to>
      <xdr:col>17</xdr:col>
      <xdr:colOff>297180</xdr:colOff>
      <xdr:row>6</xdr:row>
      <xdr:rowOff>167640</xdr:rowOff>
    </xdr:to>
    <xdr:sp macro="" textlink="">
      <xdr:nvSpPr>
        <xdr:cNvPr id="12" name="Rectangle 11">
          <a:extLst>
            <a:ext uri="{FF2B5EF4-FFF2-40B4-BE49-F238E27FC236}">
              <a16:creationId xmlns:a16="http://schemas.microsoft.com/office/drawing/2014/main" id="{0730BFAF-6BC3-41CD-9217-2EA93A501A2A}"/>
            </a:ext>
          </a:extLst>
        </xdr:cNvPr>
        <xdr:cNvSpPr/>
      </xdr:nvSpPr>
      <xdr:spPr>
        <a:xfrm>
          <a:off x="9532620" y="1021080"/>
          <a:ext cx="1127760" cy="243840"/>
        </a:xfrm>
        <a:prstGeom prst="rect">
          <a:avLst/>
        </a:prstGeom>
        <a:solidFill>
          <a:srgbClr val="BDE0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tx1"/>
              </a:solidFill>
              <a:effectLst/>
              <a:latin typeface="+mn-lt"/>
              <a:ea typeface="+mn-ea"/>
              <a:cs typeface="+mn-cs"/>
            </a:rPr>
            <a:t>114970.5</a:t>
          </a:r>
          <a:r>
            <a:rPr lang="en-IN">
              <a:solidFill>
                <a:schemeClr val="tx1"/>
              </a:solidFill>
              <a:effectLst/>
            </a:rPr>
            <a:t> </a:t>
          </a:r>
          <a:endParaRPr lang="en-IN" sz="1100">
            <a:solidFill>
              <a:schemeClr val="tx1"/>
            </a:solidFill>
          </a:endParaRPr>
        </a:p>
      </xdr:txBody>
    </xdr:sp>
    <xdr:clientData/>
  </xdr:twoCellAnchor>
  <xdr:twoCellAnchor>
    <xdr:from>
      <xdr:col>20</xdr:col>
      <xdr:colOff>0</xdr:colOff>
      <xdr:row>2</xdr:row>
      <xdr:rowOff>45720</xdr:rowOff>
    </xdr:from>
    <xdr:to>
      <xdr:col>23</xdr:col>
      <xdr:colOff>198120</xdr:colOff>
      <xdr:row>7</xdr:row>
      <xdr:rowOff>144780</xdr:rowOff>
    </xdr:to>
    <xdr:sp macro="" textlink="">
      <xdr:nvSpPr>
        <xdr:cNvPr id="13" name="Rectangle: Rounded Corners 12">
          <a:extLst>
            <a:ext uri="{FF2B5EF4-FFF2-40B4-BE49-F238E27FC236}">
              <a16:creationId xmlns:a16="http://schemas.microsoft.com/office/drawing/2014/main" id="{E23B202E-DA0C-4780-9236-46D8A4D46B37}"/>
            </a:ext>
          </a:extLst>
        </xdr:cNvPr>
        <xdr:cNvSpPr/>
      </xdr:nvSpPr>
      <xdr:spPr>
        <a:xfrm>
          <a:off x="12192000" y="411480"/>
          <a:ext cx="2026920" cy="1013460"/>
        </a:xfrm>
        <a:prstGeom prst="roundRect">
          <a:avLst/>
        </a:prstGeom>
        <a:solidFill>
          <a:srgbClr val="BDE0E9"/>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tx1"/>
              </a:solidFill>
            </a:rPr>
            <a:t>Total Revenue</a:t>
          </a:r>
          <a:endParaRPr lang="en-IN" sz="1100">
            <a:solidFill>
              <a:schemeClr val="tx1"/>
            </a:solidFill>
          </a:endParaRPr>
        </a:p>
      </xdr:txBody>
    </xdr:sp>
    <xdr:clientData/>
  </xdr:twoCellAnchor>
  <xdr:twoCellAnchor>
    <xdr:from>
      <xdr:col>20</xdr:col>
      <xdr:colOff>388620</xdr:colOff>
      <xdr:row>5</xdr:row>
      <xdr:rowOff>106680</xdr:rowOff>
    </xdr:from>
    <xdr:to>
      <xdr:col>22</xdr:col>
      <xdr:colOff>297180</xdr:colOff>
      <xdr:row>6</xdr:row>
      <xdr:rowOff>167640</xdr:rowOff>
    </xdr:to>
    <xdr:sp macro="" textlink="">
      <xdr:nvSpPr>
        <xdr:cNvPr id="14" name="Rectangle 13">
          <a:extLst>
            <a:ext uri="{FF2B5EF4-FFF2-40B4-BE49-F238E27FC236}">
              <a16:creationId xmlns:a16="http://schemas.microsoft.com/office/drawing/2014/main" id="{A8040D07-DF68-409A-8DB5-686817C6158A}"/>
            </a:ext>
          </a:extLst>
        </xdr:cNvPr>
        <xdr:cNvSpPr/>
      </xdr:nvSpPr>
      <xdr:spPr>
        <a:xfrm>
          <a:off x="12580620" y="1021080"/>
          <a:ext cx="1127760" cy="243840"/>
        </a:xfrm>
        <a:prstGeom prst="rect">
          <a:avLst/>
        </a:prstGeom>
        <a:solidFill>
          <a:srgbClr val="BDE0E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tx1"/>
              </a:solidFill>
              <a:effectLst/>
              <a:latin typeface="+mn-lt"/>
              <a:ea typeface="+mn-ea"/>
              <a:cs typeface="+mn-cs"/>
            </a:rPr>
            <a:t>114970.5</a:t>
          </a:r>
          <a:r>
            <a:rPr lang="en-IN">
              <a:solidFill>
                <a:schemeClr val="tx1"/>
              </a:solidFill>
              <a:effectLst/>
            </a:rPr>
            <a:t> </a:t>
          </a:r>
          <a:endParaRPr lang="en-IN" sz="1100">
            <a:solidFill>
              <a:schemeClr val="tx1"/>
            </a:solidFill>
          </a:endParaRPr>
        </a:p>
      </xdr:txBody>
    </xdr:sp>
    <xdr:clientData/>
  </xdr:twoCellAnchor>
  <xdr:twoCellAnchor editAs="oneCell">
    <xdr:from>
      <xdr:col>20</xdr:col>
      <xdr:colOff>167640</xdr:colOff>
      <xdr:row>8</xdr:row>
      <xdr:rowOff>0</xdr:rowOff>
    </xdr:from>
    <xdr:to>
      <xdr:col>23</xdr:col>
      <xdr:colOff>167640</xdr:colOff>
      <xdr:row>16</xdr:row>
      <xdr:rowOff>68579</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C5E0AFEC-A90C-439E-8C39-8325D044E98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359640" y="1463040"/>
              <a:ext cx="1828800" cy="1531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182880</xdr:colOff>
      <xdr:row>16</xdr:row>
      <xdr:rowOff>68581</xdr:rowOff>
    </xdr:from>
    <xdr:to>
      <xdr:col>23</xdr:col>
      <xdr:colOff>182880</xdr:colOff>
      <xdr:row>24</xdr:row>
      <xdr:rowOff>167640</xdr:rowOff>
    </xdr:to>
    <mc:AlternateContent xmlns:mc="http://schemas.openxmlformats.org/markup-compatibility/2006">
      <mc:Choice xmlns:a14="http://schemas.microsoft.com/office/drawing/2010/main" Requires="a14">
        <xdr:graphicFrame macro="">
          <xdr:nvGraphicFramePr>
            <xdr:cNvPr id="16" name="Payment Method 1">
              <a:extLst>
                <a:ext uri="{FF2B5EF4-FFF2-40B4-BE49-F238E27FC236}">
                  <a16:creationId xmlns:a16="http://schemas.microsoft.com/office/drawing/2014/main" id="{C2B12901-28AB-453B-B482-29A4542EB3F4}"/>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12374880" y="2994661"/>
              <a:ext cx="1828800" cy="156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0</xdr:rowOff>
    </xdr:from>
    <xdr:to>
      <xdr:col>10</xdr:col>
      <xdr:colOff>365760</xdr:colOff>
      <xdr:row>30</xdr:row>
      <xdr:rowOff>125730</xdr:rowOff>
    </xdr:to>
    <xdr:graphicFrame macro="">
      <xdr:nvGraphicFramePr>
        <xdr:cNvPr id="17" name="Chart 16">
          <a:extLst>
            <a:ext uri="{FF2B5EF4-FFF2-40B4-BE49-F238E27FC236}">
              <a16:creationId xmlns:a16="http://schemas.microsoft.com/office/drawing/2014/main" id="{7E9F7893-4146-4A54-BAEC-F5D976C1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373380</xdr:colOff>
      <xdr:row>18</xdr:row>
      <xdr:rowOff>175260</xdr:rowOff>
    </xdr:from>
    <xdr:to>
      <xdr:col>18</xdr:col>
      <xdr:colOff>403860</xdr:colOff>
      <xdr:row>30</xdr:row>
      <xdr:rowOff>121920</xdr:rowOff>
    </xdr:to>
    <xdr:graphicFrame macro="">
      <xdr:nvGraphicFramePr>
        <xdr:cNvPr id="18" name="Chart 17">
          <a:extLst>
            <a:ext uri="{FF2B5EF4-FFF2-40B4-BE49-F238E27FC236}">
              <a16:creationId xmlns:a16="http://schemas.microsoft.com/office/drawing/2014/main" id="{7BBB31F6-AF5A-4366-B52A-A2091007D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5.925832986111" createdVersion="8" refreshedVersion="8" minRefreshableVersion="3" recordCount="1000" xr:uid="{AE7D128D-3E10-492E-AC01-50EE86F789F5}">
  <cacheSource type="worksheet">
    <worksheetSource name="sales_dataset_3"/>
  </cacheSource>
  <cacheFields count="13">
    <cacheField name="Customer ID" numFmtId="0">
      <sharedItems/>
    </cacheField>
    <cacheField name="Date" numFmtId="14">
      <sharedItems containsSemiMixedTypes="0" containsNonDate="0" containsDate="1" containsString="0" minDate="2025-01-01T00:00:00" maxDate="2025-07-01T00:00:00" count="180">
        <d v="2025-06-13T00:00:00"/>
        <d v="2025-02-05T00:00:00"/>
        <d v="2025-01-08T00:00:00"/>
        <d v="2025-06-16T00:00:00"/>
        <d v="2025-02-10T00:00:00"/>
        <d v="2025-01-27T00:00:00"/>
        <d v="2025-01-12T00:00:00"/>
        <d v="2025-06-10T00:00:00"/>
        <d v="2025-06-19T00:00:00"/>
        <d v="2025-03-13T00:00:00"/>
        <d v="2025-06-21T00:00:00"/>
        <d v="2025-02-11T00:00:00"/>
        <d v="2025-01-15T00:00:00"/>
        <d v="2025-02-24T00:00:00"/>
        <d v="2025-06-14T00:00:00"/>
        <d v="2025-05-30T00:00:00"/>
        <d v="2025-05-11T00:00:00"/>
        <d v="2025-06-24T00:00:00"/>
        <d v="2025-05-16T00:00:00"/>
        <d v="2025-01-01T00:00:00"/>
        <d v="2025-05-19T00:00:00"/>
        <d v="2025-01-29T00:00:00"/>
        <d v="2025-01-22T00:00:00"/>
        <d v="2025-06-18T00:00:00"/>
        <d v="2025-05-13T00:00:00"/>
        <d v="2025-01-06T00:00:00"/>
        <d v="2025-01-19T00:00:00"/>
        <d v="2025-05-12T00:00:00"/>
        <d v="2025-05-27T00:00:00"/>
        <d v="2025-01-25T00:00:00"/>
        <d v="2025-01-14T00:00:00"/>
        <d v="2025-03-05T00:00:00"/>
        <d v="2025-02-16T00:00:00"/>
        <d v="2025-01-13T00:00:00"/>
        <d v="2025-04-15T00:00:00"/>
        <d v="2025-04-08T00:00:00"/>
        <d v="2025-06-28T00:00:00"/>
        <d v="2025-04-14T00:00:00"/>
        <d v="2025-04-18T00:00:00"/>
        <d v="2025-04-28T00:00:00"/>
        <d v="2025-05-18T00:00:00"/>
        <d v="2025-03-04T00:00:00"/>
        <d v="2025-06-20T00:00:00"/>
        <d v="2025-01-30T00:00:00"/>
        <d v="2025-03-29T00:00:00"/>
        <d v="2025-01-24T00:00:00"/>
        <d v="2025-04-21T00:00:00"/>
        <d v="2025-02-23T00:00:00"/>
        <d v="2025-03-02T00:00:00"/>
        <d v="2025-04-16T00:00:00"/>
        <d v="2025-01-10T00:00:00"/>
        <d v="2025-02-28T00:00:00"/>
        <d v="2025-01-28T00:00:00"/>
        <d v="2025-06-05T00:00:00"/>
        <d v="2025-05-10T00:00:00"/>
        <d v="2025-02-19T00:00:00"/>
        <d v="2025-05-29T00:00:00"/>
        <d v="2025-04-17T00:00:00"/>
        <d v="2025-04-13T00:00:00"/>
        <d v="2025-04-19T00:00:00"/>
        <d v="2025-05-23T00:00:00"/>
        <d v="2025-04-24T00:00:00"/>
        <d v="2025-05-02T00:00:00"/>
        <d v="2025-03-11T00:00:00"/>
        <d v="2025-03-01T00:00:00"/>
        <d v="2025-01-02T00:00:00"/>
        <d v="2025-02-26T00:00:00"/>
        <d v="2025-06-01T00:00:00"/>
        <d v="2025-04-29T00:00:00"/>
        <d v="2025-04-27T00:00:00"/>
        <d v="2025-01-21T00:00:00"/>
        <d v="2025-02-27T00:00:00"/>
        <d v="2025-06-09T00:00:00"/>
        <d v="2025-04-30T00:00:00"/>
        <d v="2025-03-21T00:00:00"/>
        <d v="2025-02-20T00:00:00"/>
        <d v="2025-05-17T00:00:00"/>
        <d v="2025-04-22T00:00:00"/>
        <d v="2025-04-26T00:00:00"/>
        <d v="2025-03-08T00:00:00"/>
        <d v="2025-01-05T00:00:00"/>
        <d v="2025-05-21T00:00:00"/>
        <d v="2025-03-06T00:00:00"/>
        <d v="2025-05-31T00:00:00"/>
        <d v="2025-02-08T00:00:00"/>
        <d v="2025-02-14T00:00:00"/>
        <d v="2025-06-26T00:00:00"/>
        <d v="2025-06-30T00:00:00"/>
        <d v="2025-03-10T00:00:00"/>
        <d v="2025-04-23T00:00:00"/>
        <d v="2025-05-09T00:00:00"/>
        <d v="2025-03-24T00:00:00"/>
        <d v="2025-06-22T00:00:00"/>
        <d v="2025-05-22T00:00:00"/>
        <d v="2025-03-12T00:00:00"/>
        <d v="2025-03-18T00:00:00"/>
        <d v="2025-05-07T00:00:00"/>
        <d v="2025-06-17T00:00:00"/>
        <d v="2025-06-11T00:00:00"/>
        <d v="2025-06-12T00:00:00"/>
        <d v="2025-02-07T00:00:00"/>
        <d v="2025-03-07T00:00:00"/>
        <d v="2025-03-15T00:00:00"/>
        <d v="2025-06-23T00:00:00"/>
        <d v="2025-03-17T00:00:00"/>
        <d v="2025-03-28T00:00:00"/>
        <d v="2025-06-15T00:00:00"/>
        <d v="2025-04-03T00:00:00"/>
        <d v="2025-04-12T00:00:00"/>
        <d v="2025-05-25T00:00:00"/>
        <d v="2025-03-26T00:00:00"/>
        <d v="2025-01-04T00:00:00"/>
        <d v="2025-03-09T00:00:00"/>
        <d v="2025-05-06T00:00:00"/>
        <d v="2025-02-02T00:00:00"/>
        <d v="2025-06-02T00:00:00"/>
        <d v="2025-06-29T00:00:00"/>
        <d v="2025-03-22T00:00:00"/>
        <d v="2025-06-25T00:00:00"/>
        <d v="2025-04-01T00:00:00"/>
        <d v="2025-03-31T00:00:00"/>
        <d v="2025-02-06T00:00:00"/>
        <d v="2025-05-26T00:00:00"/>
        <d v="2025-03-19T00:00:00"/>
        <d v="2025-02-13T00:00:00"/>
        <d v="2025-06-07T00:00:00"/>
        <d v="2025-04-06T00:00:00"/>
        <d v="2025-05-24T00:00:00"/>
        <d v="2025-06-08T00:00:00"/>
        <d v="2025-06-27T00:00:00"/>
        <d v="2025-04-04T00:00:00"/>
        <d v="2025-02-21T00:00:00"/>
        <d v="2025-01-26T00:00:00"/>
        <d v="2025-04-20T00:00:00"/>
        <d v="2025-05-01T00:00:00"/>
        <d v="2025-01-18T00:00:00"/>
        <d v="2025-02-04T00:00:00"/>
        <d v="2025-04-05T00:00:00"/>
        <d v="2025-02-17T00:00:00"/>
        <d v="2025-06-04T00:00:00"/>
        <d v="2025-01-11T00:00:00"/>
        <d v="2025-01-23T00:00:00"/>
        <d v="2025-05-03T00:00:00"/>
        <d v="2025-03-23T00:00:00"/>
        <d v="2025-03-30T00:00:00"/>
        <d v="2025-05-04T00:00:00"/>
        <d v="2025-02-03T00:00:00"/>
        <d v="2025-03-25T00:00:00"/>
        <d v="2025-04-11T00:00:00"/>
        <d v="2025-06-06T00:00:00"/>
        <d v="2025-03-14T00:00:00"/>
        <d v="2025-01-16T00:00:00"/>
        <d v="2025-02-12T00:00:00"/>
        <d v="2025-01-09T00:00:00"/>
        <d v="2025-02-22T00:00:00"/>
        <d v="2025-04-07T00:00:00"/>
        <d v="2025-01-31T00:00:00"/>
        <d v="2025-03-03T00:00:00"/>
        <d v="2025-03-20T00:00:00"/>
        <d v="2025-02-09T00:00:00"/>
        <d v="2025-02-25T00:00:00"/>
        <d v="2025-04-09T00:00:00"/>
        <d v="2025-04-10T00:00:00"/>
        <d v="2025-01-07T00:00:00"/>
        <d v="2025-03-16T00:00:00"/>
        <d v="2025-04-25T00:00:00"/>
        <d v="2025-05-28T00:00:00"/>
        <d v="2025-04-02T00:00:00"/>
        <d v="2025-01-17T00:00:00"/>
        <d v="2025-02-01T00:00:00"/>
        <d v="2025-01-03T00:00:00"/>
        <d v="2025-05-08T00:00:00"/>
        <d v="2025-03-27T00:00:00"/>
        <d v="2025-01-20T00:00:00"/>
        <d v="2025-05-15T00:00:00"/>
        <d v="2025-02-15T00:00:00"/>
        <d v="2025-06-03T00:00:00"/>
        <d v="2025-05-05T00:00:00"/>
        <d v="2025-05-14T00:00:00"/>
        <d v="2025-05-20T00:00:00"/>
      </sharedItems>
      <fieldGroup par="12"/>
    </cacheField>
    <cacheField name="Order ID" numFmtId="0">
      <sharedItems containsSemiMixedTypes="0" containsString="0" containsNumber="1" containsInteger="1" minValue="1001" maxValue="2000"/>
    </cacheField>
    <cacheField name="Product" numFmtId="0">
      <sharedItems count="10">
        <s v="Hoodie"/>
        <s v="Headphones"/>
        <s v="Coffee Mug"/>
        <s v="Notebook"/>
        <s v="Smartphone Case"/>
        <s v="Sandals"/>
        <s v="Backpack"/>
        <s v="Watch"/>
        <s v="T-Shirt"/>
        <s v="Sneakers"/>
      </sharedItems>
    </cacheField>
    <cacheField name="Category" numFmtId="0">
      <sharedItems count="5">
        <s v="Apparel"/>
        <s v="Electronics"/>
        <s v="Home Goods"/>
        <s v="Footwear"/>
        <s v="Accessories"/>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5" maxValue="120"/>
    </cacheField>
    <cacheField name="Discount (%)" numFmtId="0">
      <sharedItems containsSemiMixedTypes="0" containsString="0" containsNumber="1" containsInteger="1" minValue="0" maxValue="15"/>
    </cacheField>
    <cacheField name="Revenue" numFmtId="0">
      <sharedItems containsSemiMixedTypes="0" containsString="0" containsNumber="1" minValue="4.25" maxValue="600"/>
    </cacheField>
    <cacheField name="Region" numFmtId="0">
      <sharedItems count="4">
        <s v="South"/>
        <s v="West"/>
        <s v="North"/>
        <s v="East"/>
      </sharedItems>
    </cacheField>
    <cacheField name="Payment Method" numFmtId="0">
      <sharedItems count="4">
        <s v="Cash"/>
        <s v="Credit Card"/>
        <s v="Online Payment"/>
        <s v="Debit Card"/>
      </sharedItems>
    </cacheField>
    <cacheField name="Days (Date)" numFmtId="0" databaseField="0">
      <fieldGroup base="1">
        <rangePr groupBy="days" startDate="2025-01-01T00:00:00" endDate="2025-07-0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5"/>
        </groupItems>
      </fieldGroup>
    </cacheField>
    <cacheField name="Months (Date)" numFmtId="0" databaseField="0">
      <fieldGroup base="1">
        <rangePr groupBy="months" startDate="2025-01-01T00:00:00" endDate="2025-07-01T00:00:00"/>
        <groupItems count="14">
          <s v="&lt;01-01-2025"/>
          <s v="Jan"/>
          <s v="Feb"/>
          <s v="Mar"/>
          <s v="Apr"/>
          <s v="May"/>
          <s v="Jun"/>
          <s v="Jul"/>
          <s v="Aug"/>
          <s v="Sep"/>
          <s v="Oct"/>
          <s v="Nov"/>
          <s v="Dec"/>
          <s v="&gt;01-07-2025"/>
        </groupItems>
      </fieldGroup>
    </cacheField>
  </cacheFields>
  <extLst>
    <ext xmlns:x14="http://schemas.microsoft.com/office/spreadsheetml/2009/9/main" uri="{725AE2AE-9491-48be-B2B4-4EB974FC3084}">
      <x14:pivotCacheDefinition pivotCacheId="1213214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071"/>
    <x v="0"/>
    <n v="1001"/>
    <x v="0"/>
    <x v="0"/>
    <n v="1"/>
    <n v="35"/>
    <n v="15"/>
    <n v="29.75"/>
    <x v="0"/>
    <x v="0"/>
  </r>
  <r>
    <s v="C152"/>
    <x v="1"/>
    <n v="1002"/>
    <x v="0"/>
    <x v="0"/>
    <n v="5"/>
    <n v="35"/>
    <n v="0"/>
    <n v="175"/>
    <x v="1"/>
    <x v="1"/>
  </r>
  <r>
    <s v="C130"/>
    <x v="2"/>
    <n v="1003"/>
    <x v="0"/>
    <x v="0"/>
    <n v="2"/>
    <n v="35"/>
    <n v="0"/>
    <n v="70"/>
    <x v="2"/>
    <x v="0"/>
  </r>
  <r>
    <s v="C115"/>
    <x v="3"/>
    <n v="1004"/>
    <x v="1"/>
    <x v="1"/>
    <n v="4"/>
    <n v="120"/>
    <n v="0"/>
    <n v="480"/>
    <x v="3"/>
    <x v="1"/>
  </r>
  <r>
    <s v="C040"/>
    <x v="4"/>
    <n v="1005"/>
    <x v="2"/>
    <x v="2"/>
    <n v="3"/>
    <n v="8"/>
    <n v="0"/>
    <n v="24"/>
    <x v="0"/>
    <x v="2"/>
  </r>
  <r>
    <s v="C092"/>
    <x v="5"/>
    <n v="1006"/>
    <x v="0"/>
    <x v="0"/>
    <n v="4"/>
    <n v="35"/>
    <n v="0"/>
    <n v="140"/>
    <x v="3"/>
    <x v="2"/>
  </r>
  <r>
    <s v="C097"/>
    <x v="6"/>
    <n v="1007"/>
    <x v="3"/>
    <x v="2"/>
    <n v="5"/>
    <n v="5"/>
    <n v="0"/>
    <n v="25"/>
    <x v="2"/>
    <x v="2"/>
  </r>
  <r>
    <s v="C050"/>
    <x v="7"/>
    <n v="1008"/>
    <x v="4"/>
    <x v="1"/>
    <n v="3"/>
    <n v="15"/>
    <n v="10"/>
    <n v="40.5"/>
    <x v="2"/>
    <x v="1"/>
  </r>
  <r>
    <s v="C060"/>
    <x v="8"/>
    <n v="1009"/>
    <x v="5"/>
    <x v="3"/>
    <n v="3"/>
    <n v="30"/>
    <n v="0"/>
    <n v="90"/>
    <x v="2"/>
    <x v="3"/>
  </r>
  <r>
    <s v="C095"/>
    <x v="9"/>
    <n v="1010"/>
    <x v="3"/>
    <x v="2"/>
    <n v="3"/>
    <n v="5"/>
    <n v="0"/>
    <n v="15"/>
    <x v="3"/>
    <x v="0"/>
  </r>
  <r>
    <s v="C163"/>
    <x v="10"/>
    <n v="1011"/>
    <x v="6"/>
    <x v="4"/>
    <n v="1"/>
    <n v="45"/>
    <n v="10"/>
    <n v="40.5"/>
    <x v="0"/>
    <x v="0"/>
  </r>
  <r>
    <s v="C164"/>
    <x v="11"/>
    <n v="1012"/>
    <x v="3"/>
    <x v="2"/>
    <n v="4"/>
    <n v="5"/>
    <n v="0"/>
    <n v="20"/>
    <x v="0"/>
    <x v="2"/>
  </r>
  <r>
    <s v="C103"/>
    <x v="12"/>
    <n v="1013"/>
    <x v="5"/>
    <x v="3"/>
    <n v="1"/>
    <n v="30"/>
    <n v="0"/>
    <n v="30"/>
    <x v="3"/>
    <x v="1"/>
  </r>
  <r>
    <s v="C168"/>
    <x v="13"/>
    <n v="1014"/>
    <x v="4"/>
    <x v="1"/>
    <n v="3"/>
    <n v="15"/>
    <n v="0"/>
    <n v="45"/>
    <x v="1"/>
    <x v="3"/>
  </r>
  <r>
    <s v="C036"/>
    <x v="14"/>
    <n v="1015"/>
    <x v="3"/>
    <x v="2"/>
    <n v="2"/>
    <n v="5"/>
    <n v="0"/>
    <n v="10"/>
    <x v="0"/>
    <x v="2"/>
  </r>
  <r>
    <s v="C093"/>
    <x v="15"/>
    <n v="1016"/>
    <x v="2"/>
    <x v="2"/>
    <n v="5"/>
    <n v="8"/>
    <n v="5"/>
    <n v="38"/>
    <x v="0"/>
    <x v="0"/>
  </r>
  <r>
    <s v="C029"/>
    <x v="16"/>
    <n v="1017"/>
    <x v="3"/>
    <x v="2"/>
    <n v="1"/>
    <n v="5"/>
    <n v="0"/>
    <n v="5"/>
    <x v="0"/>
    <x v="0"/>
  </r>
  <r>
    <s v="C099"/>
    <x v="17"/>
    <n v="1018"/>
    <x v="2"/>
    <x v="2"/>
    <n v="5"/>
    <n v="8"/>
    <n v="0"/>
    <n v="40"/>
    <x v="1"/>
    <x v="3"/>
  </r>
  <r>
    <s v="C175"/>
    <x v="18"/>
    <n v="1019"/>
    <x v="6"/>
    <x v="4"/>
    <n v="5"/>
    <n v="45"/>
    <n v="0"/>
    <n v="225"/>
    <x v="2"/>
    <x v="2"/>
  </r>
  <r>
    <s v="C112"/>
    <x v="14"/>
    <n v="1020"/>
    <x v="7"/>
    <x v="4"/>
    <n v="1"/>
    <n v="80"/>
    <n v="0"/>
    <n v="80"/>
    <x v="0"/>
    <x v="3"/>
  </r>
  <r>
    <s v="C130"/>
    <x v="19"/>
    <n v="1021"/>
    <x v="6"/>
    <x v="4"/>
    <n v="5"/>
    <n v="45"/>
    <n v="0"/>
    <n v="225"/>
    <x v="2"/>
    <x v="2"/>
  </r>
  <r>
    <s v="C040"/>
    <x v="0"/>
    <n v="1022"/>
    <x v="1"/>
    <x v="1"/>
    <n v="5"/>
    <n v="120"/>
    <n v="0"/>
    <n v="600"/>
    <x v="3"/>
    <x v="0"/>
  </r>
  <r>
    <s v="C083"/>
    <x v="20"/>
    <n v="1023"/>
    <x v="1"/>
    <x v="1"/>
    <n v="1"/>
    <n v="120"/>
    <n v="10"/>
    <n v="108"/>
    <x v="1"/>
    <x v="1"/>
  </r>
  <r>
    <s v="C015"/>
    <x v="21"/>
    <n v="1024"/>
    <x v="7"/>
    <x v="4"/>
    <n v="3"/>
    <n v="80"/>
    <n v="0"/>
    <n v="240"/>
    <x v="0"/>
    <x v="1"/>
  </r>
  <r>
    <s v="C197"/>
    <x v="22"/>
    <n v="1025"/>
    <x v="3"/>
    <x v="2"/>
    <n v="1"/>
    <n v="5"/>
    <n v="10"/>
    <n v="4.5"/>
    <x v="0"/>
    <x v="0"/>
  </r>
  <r>
    <s v="C068"/>
    <x v="23"/>
    <n v="1026"/>
    <x v="3"/>
    <x v="2"/>
    <n v="5"/>
    <n v="5"/>
    <n v="0"/>
    <n v="25"/>
    <x v="1"/>
    <x v="0"/>
  </r>
  <r>
    <s v="C172"/>
    <x v="20"/>
    <n v="1027"/>
    <x v="5"/>
    <x v="3"/>
    <n v="3"/>
    <n v="30"/>
    <n v="5"/>
    <n v="85.5"/>
    <x v="3"/>
    <x v="3"/>
  </r>
  <r>
    <s v="C058"/>
    <x v="24"/>
    <n v="1028"/>
    <x v="3"/>
    <x v="2"/>
    <n v="1"/>
    <n v="5"/>
    <n v="0"/>
    <n v="5"/>
    <x v="2"/>
    <x v="2"/>
  </r>
  <r>
    <s v="C151"/>
    <x v="25"/>
    <n v="1029"/>
    <x v="4"/>
    <x v="1"/>
    <n v="5"/>
    <n v="15"/>
    <n v="0"/>
    <n v="75"/>
    <x v="0"/>
    <x v="1"/>
  </r>
  <r>
    <s v="C009"/>
    <x v="26"/>
    <n v="1030"/>
    <x v="8"/>
    <x v="0"/>
    <n v="2"/>
    <n v="20"/>
    <n v="0"/>
    <n v="40"/>
    <x v="3"/>
    <x v="1"/>
  </r>
  <r>
    <s v="C125"/>
    <x v="27"/>
    <n v="1031"/>
    <x v="5"/>
    <x v="3"/>
    <n v="3"/>
    <n v="30"/>
    <n v="15"/>
    <n v="76.5"/>
    <x v="0"/>
    <x v="0"/>
  </r>
  <r>
    <s v="C122"/>
    <x v="28"/>
    <n v="1032"/>
    <x v="4"/>
    <x v="1"/>
    <n v="4"/>
    <n v="15"/>
    <n v="0"/>
    <n v="60"/>
    <x v="1"/>
    <x v="0"/>
  </r>
  <r>
    <s v="C109"/>
    <x v="29"/>
    <n v="1033"/>
    <x v="0"/>
    <x v="0"/>
    <n v="4"/>
    <n v="35"/>
    <n v="0"/>
    <n v="140"/>
    <x v="1"/>
    <x v="3"/>
  </r>
  <r>
    <s v="C187"/>
    <x v="30"/>
    <n v="1034"/>
    <x v="0"/>
    <x v="0"/>
    <n v="1"/>
    <n v="35"/>
    <n v="5"/>
    <n v="33.25"/>
    <x v="3"/>
    <x v="1"/>
  </r>
  <r>
    <s v="C115"/>
    <x v="31"/>
    <n v="1035"/>
    <x v="5"/>
    <x v="3"/>
    <n v="2"/>
    <n v="30"/>
    <n v="10"/>
    <n v="54"/>
    <x v="0"/>
    <x v="3"/>
  </r>
  <r>
    <s v="C020"/>
    <x v="32"/>
    <n v="1036"/>
    <x v="6"/>
    <x v="4"/>
    <n v="4"/>
    <n v="45"/>
    <n v="0"/>
    <n v="180"/>
    <x v="1"/>
    <x v="1"/>
  </r>
  <r>
    <s v="C193"/>
    <x v="33"/>
    <n v="1037"/>
    <x v="1"/>
    <x v="1"/>
    <n v="1"/>
    <n v="120"/>
    <n v="0"/>
    <n v="120"/>
    <x v="0"/>
    <x v="0"/>
  </r>
  <r>
    <s v="C103"/>
    <x v="34"/>
    <n v="1038"/>
    <x v="3"/>
    <x v="2"/>
    <n v="4"/>
    <n v="5"/>
    <n v="0"/>
    <n v="20"/>
    <x v="2"/>
    <x v="0"/>
  </r>
  <r>
    <s v="C117"/>
    <x v="35"/>
    <n v="1039"/>
    <x v="8"/>
    <x v="0"/>
    <n v="4"/>
    <n v="20"/>
    <n v="0"/>
    <n v="80"/>
    <x v="3"/>
    <x v="3"/>
  </r>
  <r>
    <s v="C049"/>
    <x v="36"/>
    <n v="1040"/>
    <x v="1"/>
    <x v="1"/>
    <n v="4"/>
    <n v="120"/>
    <n v="0"/>
    <n v="480"/>
    <x v="3"/>
    <x v="0"/>
  </r>
  <r>
    <s v="C192"/>
    <x v="12"/>
    <n v="1041"/>
    <x v="4"/>
    <x v="1"/>
    <n v="5"/>
    <n v="15"/>
    <n v="0"/>
    <n v="75"/>
    <x v="3"/>
    <x v="1"/>
  </r>
  <r>
    <s v="C136"/>
    <x v="33"/>
    <n v="1042"/>
    <x v="4"/>
    <x v="1"/>
    <n v="4"/>
    <n v="15"/>
    <n v="10"/>
    <n v="54"/>
    <x v="0"/>
    <x v="1"/>
  </r>
  <r>
    <s v="C153"/>
    <x v="16"/>
    <n v="1043"/>
    <x v="0"/>
    <x v="0"/>
    <n v="2"/>
    <n v="35"/>
    <n v="0"/>
    <n v="70"/>
    <x v="2"/>
    <x v="0"/>
  </r>
  <r>
    <s v="C149"/>
    <x v="37"/>
    <n v="1044"/>
    <x v="0"/>
    <x v="0"/>
    <n v="5"/>
    <n v="35"/>
    <n v="0"/>
    <n v="175"/>
    <x v="2"/>
    <x v="1"/>
  </r>
  <r>
    <s v="C081"/>
    <x v="38"/>
    <n v="1045"/>
    <x v="4"/>
    <x v="1"/>
    <n v="5"/>
    <n v="15"/>
    <n v="10"/>
    <n v="67.5"/>
    <x v="3"/>
    <x v="0"/>
  </r>
  <r>
    <s v="C102"/>
    <x v="10"/>
    <n v="1046"/>
    <x v="7"/>
    <x v="4"/>
    <n v="2"/>
    <n v="80"/>
    <n v="0"/>
    <n v="160"/>
    <x v="0"/>
    <x v="2"/>
  </r>
  <r>
    <s v="C118"/>
    <x v="39"/>
    <n v="1047"/>
    <x v="7"/>
    <x v="4"/>
    <n v="1"/>
    <n v="80"/>
    <n v="0"/>
    <n v="80"/>
    <x v="2"/>
    <x v="1"/>
  </r>
  <r>
    <s v="C034"/>
    <x v="40"/>
    <n v="1048"/>
    <x v="5"/>
    <x v="3"/>
    <n v="5"/>
    <n v="30"/>
    <n v="0"/>
    <n v="150"/>
    <x v="3"/>
    <x v="1"/>
  </r>
  <r>
    <s v="C113"/>
    <x v="41"/>
    <n v="1049"/>
    <x v="7"/>
    <x v="4"/>
    <n v="3"/>
    <n v="80"/>
    <n v="0"/>
    <n v="240"/>
    <x v="3"/>
    <x v="1"/>
  </r>
  <r>
    <s v="C027"/>
    <x v="42"/>
    <n v="1050"/>
    <x v="1"/>
    <x v="1"/>
    <n v="3"/>
    <n v="120"/>
    <n v="15"/>
    <n v="306"/>
    <x v="0"/>
    <x v="2"/>
  </r>
  <r>
    <s v="C070"/>
    <x v="43"/>
    <n v="1051"/>
    <x v="0"/>
    <x v="0"/>
    <n v="5"/>
    <n v="35"/>
    <n v="0"/>
    <n v="175"/>
    <x v="3"/>
    <x v="0"/>
  </r>
  <r>
    <s v="C126"/>
    <x v="44"/>
    <n v="1052"/>
    <x v="5"/>
    <x v="3"/>
    <n v="3"/>
    <n v="30"/>
    <n v="10"/>
    <n v="81"/>
    <x v="3"/>
    <x v="1"/>
  </r>
  <r>
    <s v="C001"/>
    <x v="45"/>
    <n v="1053"/>
    <x v="2"/>
    <x v="2"/>
    <n v="3"/>
    <n v="8"/>
    <n v="0"/>
    <n v="24"/>
    <x v="3"/>
    <x v="0"/>
  </r>
  <r>
    <s v="C114"/>
    <x v="0"/>
    <n v="1054"/>
    <x v="6"/>
    <x v="4"/>
    <n v="2"/>
    <n v="45"/>
    <n v="15"/>
    <n v="76.5"/>
    <x v="1"/>
    <x v="1"/>
  </r>
  <r>
    <s v="C010"/>
    <x v="21"/>
    <n v="1055"/>
    <x v="0"/>
    <x v="0"/>
    <n v="2"/>
    <n v="35"/>
    <n v="10"/>
    <n v="63"/>
    <x v="3"/>
    <x v="0"/>
  </r>
  <r>
    <s v="C094"/>
    <x v="46"/>
    <n v="1056"/>
    <x v="9"/>
    <x v="3"/>
    <n v="1"/>
    <n v="60"/>
    <n v="0"/>
    <n v="60"/>
    <x v="2"/>
    <x v="2"/>
  </r>
  <r>
    <s v="C200"/>
    <x v="47"/>
    <n v="1057"/>
    <x v="5"/>
    <x v="3"/>
    <n v="1"/>
    <n v="30"/>
    <n v="0"/>
    <n v="30"/>
    <x v="1"/>
    <x v="0"/>
  </r>
  <r>
    <s v="C007"/>
    <x v="48"/>
    <n v="1058"/>
    <x v="9"/>
    <x v="3"/>
    <n v="2"/>
    <n v="60"/>
    <n v="5"/>
    <n v="114"/>
    <x v="0"/>
    <x v="2"/>
  </r>
  <r>
    <s v="C180"/>
    <x v="49"/>
    <n v="1059"/>
    <x v="5"/>
    <x v="3"/>
    <n v="3"/>
    <n v="30"/>
    <n v="0"/>
    <n v="90"/>
    <x v="2"/>
    <x v="3"/>
  </r>
  <r>
    <s v="C118"/>
    <x v="50"/>
    <n v="1060"/>
    <x v="3"/>
    <x v="2"/>
    <n v="2"/>
    <n v="5"/>
    <n v="0"/>
    <n v="10"/>
    <x v="3"/>
    <x v="2"/>
  </r>
  <r>
    <s v="C050"/>
    <x v="51"/>
    <n v="1061"/>
    <x v="5"/>
    <x v="3"/>
    <n v="1"/>
    <n v="30"/>
    <n v="15"/>
    <n v="25.5"/>
    <x v="1"/>
    <x v="2"/>
  </r>
  <r>
    <s v="C165"/>
    <x v="9"/>
    <n v="1062"/>
    <x v="0"/>
    <x v="0"/>
    <n v="3"/>
    <n v="35"/>
    <n v="0"/>
    <n v="105"/>
    <x v="1"/>
    <x v="2"/>
  </r>
  <r>
    <s v="C149"/>
    <x v="2"/>
    <n v="1063"/>
    <x v="0"/>
    <x v="0"/>
    <n v="3"/>
    <n v="35"/>
    <n v="0"/>
    <n v="105"/>
    <x v="3"/>
    <x v="1"/>
  </r>
  <r>
    <s v="C187"/>
    <x v="52"/>
    <n v="1064"/>
    <x v="4"/>
    <x v="1"/>
    <n v="4"/>
    <n v="15"/>
    <n v="0"/>
    <n v="60"/>
    <x v="3"/>
    <x v="3"/>
  </r>
  <r>
    <s v="C148"/>
    <x v="53"/>
    <n v="1065"/>
    <x v="1"/>
    <x v="1"/>
    <n v="1"/>
    <n v="120"/>
    <n v="5"/>
    <n v="114"/>
    <x v="0"/>
    <x v="2"/>
  </r>
  <r>
    <s v="C138"/>
    <x v="6"/>
    <n v="1066"/>
    <x v="2"/>
    <x v="2"/>
    <n v="1"/>
    <n v="8"/>
    <n v="10"/>
    <n v="7.2"/>
    <x v="0"/>
    <x v="2"/>
  </r>
  <r>
    <s v="C081"/>
    <x v="46"/>
    <n v="1067"/>
    <x v="0"/>
    <x v="0"/>
    <n v="3"/>
    <n v="35"/>
    <n v="10"/>
    <n v="94.5"/>
    <x v="2"/>
    <x v="2"/>
  </r>
  <r>
    <s v="C104"/>
    <x v="54"/>
    <n v="1068"/>
    <x v="6"/>
    <x v="4"/>
    <n v="4"/>
    <n v="45"/>
    <n v="0"/>
    <n v="180"/>
    <x v="3"/>
    <x v="0"/>
  </r>
  <r>
    <s v="C192"/>
    <x v="55"/>
    <n v="1069"/>
    <x v="2"/>
    <x v="2"/>
    <n v="4"/>
    <n v="8"/>
    <n v="15"/>
    <n v="27.2"/>
    <x v="0"/>
    <x v="2"/>
  </r>
  <r>
    <s v="C074"/>
    <x v="37"/>
    <n v="1070"/>
    <x v="1"/>
    <x v="1"/>
    <n v="1"/>
    <n v="120"/>
    <n v="0"/>
    <n v="120"/>
    <x v="0"/>
    <x v="3"/>
  </r>
  <r>
    <s v="C114"/>
    <x v="56"/>
    <n v="1071"/>
    <x v="4"/>
    <x v="1"/>
    <n v="3"/>
    <n v="15"/>
    <n v="5"/>
    <n v="42.75"/>
    <x v="1"/>
    <x v="0"/>
  </r>
  <r>
    <s v="C022"/>
    <x v="16"/>
    <n v="1072"/>
    <x v="3"/>
    <x v="2"/>
    <n v="2"/>
    <n v="5"/>
    <n v="15"/>
    <n v="8.5"/>
    <x v="3"/>
    <x v="2"/>
  </r>
  <r>
    <s v="C051"/>
    <x v="45"/>
    <n v="1073"/>
    <x v="5"/>
    <x v="3"/>
    <n v="3"/>
    <n v="30"/>
    <n v="0"/>
    <n v="90"/>
    <x v="0"/>
    <x v="1"/>
  </r>
  <r>
    <s v="C197"/>
    <x v="6"/>
    <n v="1074"/>
    <x v="5"/>
    <x v="3"/>
    <n v="4"/>
    <n v="30"/>
    <n v="10"/>
    <n v="108"/>
    <x v="2"/>
    <x v="3"/>
  </r>
  <r>
    <s v="C179"/>
    <x v="57"/>
    <n v="1075"/>
    <x v="4"/>
    <x v="1"/>
    <n v="2"/>
    <n v="15"/>
    <n v="15"/>
    <n v="25.5"/>
    <x v="1"/>
    <x v="3"/>
  </r>
  <r>
    <s v="C177"/>
    <x v="58"/>
    <n v="1076"/>
    <x v="5"/>
    <x v="3"/>
    <n v="2"/>
    <n v="30"/>
    <n v="15"/>
    <n v="51"/>
    <x v="2"/>
    <x v="1"/>
  </r>
  <r>
    <s v="C133"/>
    <x v="59"/>
    <n v="1077"/>
    <x v="5"/>
    <x v="3"/>
    <n v="2"/>
    <n v="30"/>
    <n v="15"/>
    <n v="51"/>
    <x v="1"/>
    <x v="1"/>
  </r>
  <r>
    <s v="C035"/>
    <x v="60"/>
    <n v="1078"/>
    <x v="5"/>
    <x v="3"/>
    <n v="1"/>
    <n v="30"/>
    <n v="5"/>
    <n v="28.5"/>
    <x v="1"/>
    <x v="2"/>
  </r>
  <r>
    <s v="C141"/>
    <x v="61"/>
    <n v="1079"/>
    <x v="4"/>
    <x v="1"/>
    <n v="5"/>
    <n v="15"/>
    <n v="5"/>
    <n v="71.25"/>
    <x v="1"/>
    <x v="0"/>
  </r>
  <r>
    <s v="C164"/>
    <x v="62"/>
    <n v="1080"/>
    <x v="3"/>
    <x v="2"/>
    <n v="3"/>
    <n v="5"/>
    <n v="0"/>
    <n v="15"/>
    <x v="3"/>
    <x v="3"/>
  </r>
  <r>
    <s v="C020"/>
    <x v="7"/>
    <n v="1081"/>
    <x v="5"/>
    <x v="3"/>
    <n v="3"/>
    <n v="30"/>
    <n v="5"/>
    <n v="85.5"/>
    <x v="3"/>
    <x v="0"/>
  </r>
  <r>
    <s v="C021"/>
    <x v="63"/>
    <n v="1082"/>
    <x v="7"/>
    <x v="4"/>
    <n v="3"/>
    <n v="80"/>
    <n v="10"/>
    <n v="216"/>
    <x v="0"/>
    <x v="0"/>
  </r>
  <r>
    <s v="C055"/>
    <x v="64"/>
    <n v="1083"/>
    <x v="2"/>
    <x v="2"/>
    <n v="2"/>
    <n v="8"/>
    <n v="15"/>
    <n v="13.6"/>
    <x v="2"/>
    <x v="3"/>
  </r>
  <r>
    <s v="C107"/>
    <x v="34"/>
    <n v="1084"/>
    <x v="7"/>
    <x v="4"/>
    <n v="5"/>
    <n v="80"/>
    <n v="5"/>
    <n v="380"/>
    <x v="2"/>
    <x v="0"/>
  </r>
  <r>
    <s v="C006"/>
    <x v="38"/>
    <n v="1085"/>
    <x v="2"/>
    <x v="2"/>
    <n v="5"/>
    <n v="8"/>
    <n v="15"/>
    <n v="34"/>
    <x v="1"/>
    <x v="3"/>
  </r>
  <r>
    <s v="C108"/>
    <x v="65"/>
    <n v="1086"/>
    <x v="7"/>
    <x v="4"/>
    <n v="3"/>
    <n v="80"/>
    <n v="5"/>
    <n v="228"/>
    <x v="0"/>
    <x v="3"/>
  </r>
  <r>
    <s v="C008"/>
    <x v="66"/>
    <n v="1087"/>
    <x v="6"/>
    <x v="4"/>
    <n v="4"/>
    <n v="45"/>
    <n v="5"/>
    <n v="171"/>
    <x v="1"/>
    <x v="2"/>
  </r>
  <r>
    <s v="C033"/>
    <x v="10"/>
    <n v="1088"/>
    <x v="2"/>
    <x v="2"/>
    <n v="2"/>
    <n v="8"/>
    <n v="5"/>
    <n v="15.2"/>
    <x v="2"/>
    <x v="3"/>
  </r>
  <r>
    <s v="C165"/>
    <x v="67"/>
    <n v="1089"/>
    <x v="4"/>
    <x v="1"/>
    <n v="1"/>
    <n v="15"/>
    <n v="0"/>
    <n v="15"/>
    <x v="1"/>
    <x v="0"/>
  </r>
  <r>
    <s v="C098"/>
    <x v="68"/>
    <n v="1090"/>
    <x v="9"/>
    <x v="3"/>
    <n v="1"/>
    <n v="60"/>
    <n v="0"/>
    <n v="60"/>
    <x v="3"/>
    <x v="0"/>
  </r>
  <r>
    <s v="C072"/>
    <x v="69"/>
    <n v="1091"/>
    <x v="7"/>
    <x v="4"/>
    <n v="3"/>
    <n v="80"/>
    <n v="5"/>
    <n v="228"/>
    <x v="1"/>
    <x v="2"/>
  </r>
  <r>
    <s v="C139"/>
    <x v="70"/>
    <n v="1092"/>
    <x v="3"/>
    <x v="2"/>
    <n v="1"/>
    <n v="5"/>
    <n v="15"/>
    <n v="4.25"/>
    <x v="2"/>
    <x v="2"/>
  </r>
  <r>
    <s v="C064"/>
    <x v="71"/>
    <n v="1093"/>
    <x v="0"/>
    <x v="0"/>
    <n v="1"/>
    <n v="35"/>
    <n v="0"/>
    <n v="35"/>
    <x v="0"/>
    <x v="1"/>
  </r>
  <r>
    <s v="C122"/>
    <x v="72"/>
    <n v="1094"/>
    <x v="9"/>
    <x v="3"/>
    <n v="2"/>
    <n v="60"/>
    <n v="0"/>
    <n v="120"/>
    <x v="2"/>
    <x v="0"/>
  </r>
  <r>
    <s v="C156"/>
    <x v="73"/>
    <n v="1095"/>
    <x v="6"/>
    <x v="4"/>
    <n v="3"/>
    <n v="45"/>
    <n v="0"/>
    <n v="135"/>
    <x v="2"/>
    <x v="0"/>
  </r>
  <r>
    <s v="C080"/>
    <x v="74"/>
    <n v="1096"/>
    <x v="0"/>
    <x v="0"/>
    <n v="5"/>
    <n v="35"/>
    <n v="0"/>
    <n v="175"/>
    <x v="1"/>
    <x v="3"/>
  </r>
  <r>
    <s v="C161"/>
    <x v="75"/>
    <n v="1097"/>
    <x v="0"/>
    <x v="0"/>
    <n v="5"/>
    <n v="35"/>
    <n v="15"/>
    <n v="148.75"/>
    <x v="0"/>
    <x v="1"/>
  </r>
  <r>
    <s v="C145"/>
    <x v="36"/>
    <n v="1098"/>
    <x v="6"/>
    <x v="4"/>
    <n v="5"/>
    <n v="45"/>
    <n v="0"/>
    <n v="225"/>
    <x v="2"/>
    <x v="2"/>
  </r>
  <r>
    <s v="C130"/>
    <x v="76"/>
    <n v="1099"/>
    <x v="2"/>
    <x v="2"/>
    <n v="3"/>
    <n v="8"/>
    <n v="0"/>
    <n v="24"/>
    <x v="3"/>
    <x v="1"/>
  </r>
  <r>
    <s v="C093"/>
    <x v="38"/>
    <n v="1100"/>
    <x v="3"/>
    <x v="2"/>
    <n v="1"/>
    <n v="5"/>
    <n v="5"/>
    <n v="4.75"/>
    <x v="1"/>
    <x v="0"/>
  </r>
  <r>
    <s v="C070"/>
    <x v="77"/>
    <n v="1101"/>
    <x v="9"/>
    <x v="3"/>
    <n v="5"/>
    <n v="60"/>
    <n v="15"/>
    <n v="255"/>
    <x v="1"/>
    <x v="3"/>
  </r>
  <r>
    <s v="C063"/>
    <x v="77"/>
    <n v="1102"/>
    <x v="4"/>
    <x v="1"/>
    <n v="3"/>
    <n v="15"/>
    <n v="0"/>
    <n v="45"/>
    <x v="2"/>
    <x v="2"/>
  </r>
  <r>
    <s v="C157"/>
    <x v="78"/>
    <n v="1103"/>
    <x v="5"/>
    <x v="3"/>
    <n v="4"/>
    <n v="30"/>
    <n v="10"/>
    <n v="108"/>
    <x v="1"/>
    <x v="2"/>
  </r>
  <r>
    <s v="C125"/>
    <x v="2"/>
    <n v="1104"/>
    <x v="3"/>
    <x v="2"/>
    <n v="3"/>
    <n v="5"/>
    <n v="0"/>
    <n v="15"/>
    <x v="0"/>
    <x v="2"/>
  </r>
  <r>
    <s v="C180"/>
    <x v="79"/>
    <n v="1105"/>
    <x v="7"/>
    <x v="4"/>
    <n v="3"/>
    <n v="80"/>
    <n v="10"/>
    <n v="216"/>
    <x v="3"/>
    <x v="1"/>
  </r>
  <r>
    <s v="C185"/>
    <x v="24"/>
    <n v="1106"/>
    <x v="5"/>
    <x v="3"/>
    <n v="1"/>
    <n v="30"/>
    <n v="0"/>
    <n v="30"/>
    <x v="1"/>
    <x v="3"/>
  </r>
  <r>
    <s v="C183"/>
    <x v="60"/>
    <n v="1107"/>
    <x v="5"/>
    <x v="3"/>
    <n v="4"/>
    <n v="30"/>
    <n v="15"/>
    <n v="102"/>
    <x v="1"/>
    <x v="3"/>
  </r>
  <r>
    <s v="C104"/>
    <x v="80"/>
    <n v="1108"/>
    <x v="0"/>
    <x v="0"/>
    <n v="3"/>
    <n v="35"/>
    <n v="0"/>
    <n v="105"/>
    <x v="0"/>
    <x v="2"/>
  </r>
  <r>
    <s v="C142"/>
    <x v="8"/>
    <n v="1109"/>
    <x v="4"/>
    <x v="1"/>
    <n v="3"/>
    <n v="15"/>
    <n v="5"/>
    <n v="42.75"/>
    <x v="3"/>
    <x v="3"/>
  </r>
  <r>
    <s v="C117"/>
    <x v="81"/>
    <n v="1110"/>
    <x v="7"/>
    <x v="4"/>
    <n v="3"/>
    <n v="80"/>
    <n v="15"/>
    <n v="204"/>
    <x v="3"/>
    <x v="2"/>
  </r>
  <r>
    <s v="C050"/>
    <x v="82"/>
    <n v="1111"/>
    <x v="5"/>
    <x v="3"/>
    <n v="1"/>
    <n v="30"/>
    <n v="15"/>
    <n v="25.5"/>
    <x v="3"/>
    <x v="1"/>
  </r>
  <r>
    <s v="C190"/>
    <x v="40"/>
    <n v="1112"/>
    <x v="9"/>
    <x v="3"/>
    <n v="2"/>
    <n v="60"/>
    <n v="0"/>
    <n v="120"/>
    <x v="1"/>
    <x v="2"/>
  </r>
  <r>
    <s v="C026"/>
    <x v="83"/>
    <n v="1113"/>
    <x v="1"/>
    <x v="1"/>
    <n v="5"/>
    <n v="120"/>
    <n v="0"/>
    <n v="600"/>
    <x v="0"/>
    <x v="2"/>
  </r>
  <r>
    <s v="C004"/>
    <x v="51"/>
    <n v="1114"/>
    <x v="7"/>
    <x v="4"/>
    <n v="2"/>
    <n v="80"/>
    <n v="0"/>
    <n v="160"/>
    <x v="0"/>
    <x v="2"/>
  </r>
  <r>
    <s v="C179"/>
    <x v="6"/>
    <n v="1115"/>
    <x v="8"/>
    <x v="0"/>
    <n v="5"/>
    <n v="20"/>
    <n v="0"/>
    <n v="100"/>
    <x v="0"/>
    <x v="3"/>
  </r>
  <r>
    <s v="C121"/>
    <x v="5"/>
    <n v="1116"/>
    <x v="8"/>
    <x v="0"/>
    <n v="5"/>
    <n v="20"/>
    <n v="0"/>
    <n v="100"/>
    <x v="1"/>
    <x v="3"/>
  </r>
  <r>
    <s v="C123"/>
    <x v="44"/>
    <n v="1117"/>
    <x v="9"/>
    <x v="3"/>
    <n v="1"/>
    <n v="60"/>
    <n v="0"/>
    <n v="60"/>
    <x v="2"/>
    <x v="1"/>
  </r>
  <r>
    <s v="C162"/>
    <x v="58"/>
    <n v="1118"/>
    <x v="3"/>
    <x v="2"/>
    <n v="1"/>
    <n v="5"/>
    <n v="10"/>
    <n v="4.5"/>
    <x v="2"/>
    <x v="0"/>
  </r>
  <r>
    <s v="C064"/>
    <x v="84"/>
    <n v="1119"/>
    <x v="4"/>
    <x v="1"/>
    <n v="3"/>
    <n v="15"/>
    <n v="0"/>
    <n v="45"/>
    <x v="2"/>
    <x v="3"/>
  </r>
  <r>
    <s v="C199"/>
    <x v="53"/>
    <n v="1120"/>
    <x v="4"/>
    <x v="1"/>
    <n v="5"/>
    <n v="15"/>
    <n v="0"/>
    <n v="75"/>
    <x v="1"/>
    <x v="3"/>
  </r>
  <r>
    <s v="C079"/>
    <x v="61"/>
    <n v="1121"/>
    <x v="6"/>
    <x v="4"/>
    <n v="5"/>
    <n v="45"/>
    <n v="5"/>
    <n v="213.75"/>
    <x v="2"/>
    <x v="1"/>
  </r>
  <r>
    <s v="C021"/>
    <x v="47"/>
    <n v="1122"/>
    <x v="5"/>
    <x v="3"/>
    <n v="3"/>
    <n v="30"/>
    <n v="15"/>
    <n v="76.5"/>
    <x v="0"/>
    <x v="0"/>
  </r>
  <r>
    <s v="C001"/>
    <x v="85"/>
    <n v="1123"/>
    <x v="1"/>
    <x v="1"/>
    <n v="1"/>
    <n v="120"/>
    <n v="0"/>
    <n v="120"/>
    <x v="1"/>
    <x v="3"/>
  </r>
  <r>
    <s v="C009"/>
    <x v="86"/>
    <n v="1124"/>
    <x v="4"/>
    <x v="1"/>
    <n v="4"/>
    <n v="15"/>
    <n v="0"/>
    <n v="60"/>
    <x v="0"/>
    <x v="2"/>
  </r>
  <r>
    <s v="C176"/>
    <x v="87"/>
    <n v="1125"/>
    <x v="6"/>
    <x v="4"/>
    <n v="4"/>
    <n v="45"/>
    <n v="0"/>
    <n v="180"/>
    <x v="0"/>
    <x v="2"/>
  </r>
  <r>
    <s v="C030"/>
    <x v="7"/>
    <n v="1126"/>
    <x v="4"/>
    <x v="1"/>
    <n v="2"/>
    <n v="15"/>
    <n v="5"/>
    <n v="28.5"/>
    <x v="0"/>
    <x v="0"/>
  </r>
  <r>
    <s v="C043"/>
    <x v="88"/>
    <n v="1127"/>
    <x v="9"/>
    <x v="3"/>
    <n v="1"/>
    <n v="60"/>
    <n v="0"/>
    <n v="60"/>
    <x v="3"/>
    <x v="2"/>
  </r>
  <r>
    <s v="C078"/>
    <x v="89"/>
    <n v="1128"/>
    <x v="0"/>
    <x v="0"/>
    <n v="4"/>
    <n v="35"/>
    <n v="15"/>
    <n v="119"/>
    <x v="1"/>
    <x v="2"/>
  </r>
  <r>
    <s v="C021"/>
    <x v="90"/>
    <n v="1129"/>
    <x v="1"/>
    <x v="1"/>
    <n v="4"/>
    <n v="120"/>
    <n v="5"/>
    <n v="456"/>
    <x v="2"/>
    <x v="3"/>
  </r>
  <r>
    <s v="C024"/>
    <x v="91"/>
    <n v="1130"/>
    <x v="4"/>
    <x v="1"/>
    <n v="3"/>
    <n v="15"/>
    <n v="0"/>
    <n v="45"/>
    <x v="0"/>
    <x v="1"/>
  </r>
  <r>
    <s v="C196"/>
    <x v="92"/>
    <n v="1131"/>
    <x v="6"/>
    <x v="4"/>
    <n v="5"/>
    <n v="45"/>
    <n v="0"/>
    <n v="225"/>
    <x v="0"/>
    <x v="3"/>
  </r>
  <r>
    <s v="C150"/>
    <x v="24"/>
    <n v="1132"/>
    <x v="3"/>
    <x v="2"/>
    <n v="3"/>
    <n v="5"/>
    <n v="0"/>
    <n v="15"/>
    <x v="1"/>
    <x v="3"/>
  </r>
  <r>
    <s v="C086"/>
    <x v="45"/>
    <n v="1133"/>
    <x v="3"/>
    <x v="2"/>
    <n v="3"/>
    <n v="5"/>
    <n v="5"/>
    <n v="14.25"/>
    <x v="3"/>
    <x v="1"/>
  </r>
  <r>
    <s v="C127"/>
    <x v="11"/>
    <n v="1134"/>
    <x v="7"/>
    <x v="4"/>
    <n v="4"/>
    <n v="80"/>
    <n v="15"/>
    <n v="272"/>
    <x v="3"/>
    <x v="3"/>
  </r>
  <r>
    <s v="C081"/>
    <x v="81"/>
    <n v="1135"/>
    <x v="8"/>
    <x v="0"/>
    <n v="4"/>
    <n v="20"/>
    <n v="0"/>
    <n v="80"/>
    <x v="3"/>
    <x v="2"/>
  </r>
  <r>
    <s v="C169"/>
    <x v="43"/>
    <n v="1136"/>
    <x v="2"/>
    <x v="2"/>
    <n v="5"/>
    <n v="8"/>
    <n v="0"/>
    <n v="40"/>
    <x v="1"/>
    <x v="3"/>
  </r>
  <r>
    <s v="C160"/>
    <x v="30"/>
    <n v="1137"/>
    <x v="5"/>
    <x v="3"/>
    <n v="5"/>
    <n v="30"/>
    <n v="0"/>
    <n v="150"/>
    <x v="1"/>
    <x v="3"/>
  </r>
  <r>
    <s v="C034"/>
    <x v="30"/>
    <n v="1138"/>
    <x v="5"/>
    <x v="3"/>
    <n v="3"/>
    <n v="30"/>
    <n v="10"/>
    <n v="81"/>
    <x v="3"/>
    <x v="3"/>
  </r>
  <r>
    <s v="C162"/>
    <x v="36"/>
    <n v="1139"/>
    <x v="3"/>
    <x v="2"/>
    <n v="1"/>
    <n v="5"/>
    <n v="0"/>
    <n v="5"/>
    <x v="0"/>
    <x v="0"/>
  </r>
  <r>
    <s v="C105"/>
    <x v="74"/>
    <n v="1140"/>
    <x v="1"/>
    <x v="1"/>
    <n v="1"/>
    <n v="120"/>
    <n v="10"/>
    <n v="108"/>
    <x v="2"/>
    <x v="0"/>
  </r>
  <r>
    <s v="C040"/>
    <x v="43"/>
    <n v="1141"/>
    <x v="3"/>
    <x v="2"/>
    <n v="1"/>
    <n v="5"/>
    <n v="15"/>
    <n v="4.25"/>
    <x v="1"/>
    <x v="2"/>
  </r>
  <r>
    <s v="C121"/>
    <x v="16"/>
    <n v="1142"/>
    <x v="6"/>
    <x v="4"/>
    <n v="4"/>
    <n v="45"/>
    <n v="5"/>
    <n v="171"/>
    <x v="0"/>
    <x v="3"/>
  </r>
  <r>
    <s v="C154"/>
    <x v="93"/>
    <n v="1143"/>
    <x v="9"/>
    <x v="3"/>
    <n v="4"/>
    <n v="60"/>
    <n v="0"/>
    <n v="240"/>
    <x v="0"/>
    <x v="1"/>
  </r>
  <r>
    <s v="C069"/>
    <x v="94"/>
    <n v="1144"/>
    <x v="2"/>
    <x v="2"/>
    <n v="3"/>
    <n v="8"/>
    <n v="10"/>
    <n v="21.6"/>
    <x v="2"/>
    <x v="2"/>
  </r>
  <r>
    <s v="C126"/>
    <x v="95"/>
    <n v="1145"/>
    <x v="4"/>
    <x v="1"/>
    <n v="5"/>
    <n v="15"/>
    <n v="15"/>
    <n v="63.75"/>
    <x v="0"/>
    <x v="3"/>
  </r>
  <r>
    <s v="C142"/>
    <x v="40"/>
    <n v="1146"/>
    <x v="3"/>
    <x v="2"/>
    <n v="3"/>
    <n v="5"/>
    <n v="0"/>
    <n v="15"/>
    <x v="1"/>
    <x v="3"/>
  </r>
  <r>
    <s v="C099"/>
    <x v="91"/>
    <n v="1147"/>
    <x v="5"/>
    <x v="3"/>
    <n v="2"/>
    <n v="30"/>
    <n v="10"/>
    <n v="54"/>
    <x v="0"/>
    <x v="3"/>
  </r>
  <r>
    <s v="C098"/>
    <x v="6"/>
    <n v="1148"/>
    <x v="7"/>
    <x v="4"/>
    <n v="4"/>
    <n v="80"/>
    <n v="15"/>
    <n v="272"/>
    <x v="1"/>
    <x v="0"/>
  </r>
  <r>
    <s v="C152"/>
    <x v="96"/>
    <n v="1149"/>
    <x v="8"/>
    <x v="0"/>
    <n v="2"/>
    <n v="20"/>
    <n v="10"/>
    <n v="36"/>
    <x v="3"/>
    <x v="1"/>
  </r>
  <r>
    <s v="C004"/>
    <x v="89"/>
    <n v="1150"/>
    <x v="0"/>
    <x v="0"/>
    <n v="5"/>
    <n v="35"/>
    <n v="5"/>
    <n v="166.25"/>
    <x v="0"/>
    <x v="3"/>
  </r>
  <r>
    <s v="C068"/>
    <x v="97"/>
    <n v="1151"/>
    <x v="9"/>
    <x v="3"/>
    <n v="1"/>
    <n v="60"/>
    <n v="5"/>
    <n v="57"/>
    <x v="3"/>
    <x v="3"/>
  </r>
  <r>
    <s v="C137"/>
    <x v="3"/>
    <n v="1152"/>
    <x v="0"/>
    <x v="0"/>
    <n v="3"/>
    <n v="35"/>
    <n v="15"/>
    <n v="89.25"/>
    <x v="1"/>
    <x v="2"/>
  </r>
  <r>
    <s v="C159"/>
    <x v="7"/>
    <n v="1153"/>
    <x v="3"/>
    <x v="2"/>
    <n v="5"/>
    <n v="5"/>
    <n v="0"/>
    <n v="25"/>
    <x v="2"/>
    <x v="0"/>
  </r>
  <r>
    <s v="C024"/>
    <x v="98"/>
    <n v="1154"/>
    <x v="6"/>
    <x v="4"/>
    <n v="2"/>
    <n v="45"/>
    <n v="15"/>
    <n v="76.5"/>
    <x v="1"/>
    <x v="1"/>
  </r>
  <r>
    <s v="C178"/>
    <x v="99"/>
    <n v="1155"/>
    <x v="0"/>
    <x v="0"/>
    <n v="4"/>
    <n v="35"/>
    <n v="0"/>
    <n v="140"/>
    <x v="3"/>
    <x v="1"/>
  </r>
  <r>
    <s v="C092"/>
    <x v="6"/>
    <n v="1156"/>
    <x v="7"/>
    <x v="4"/>
    <n v="1"/>
    <n v="80"/>
    <n v="0"/>
    <n v="80"/>
    <x v="3"/>
    <x v="3"/>
  </r>
  <r>
    <s v="C145"/>
    <x v="100"/>
    <n v="1157"/>
    <x v="5"/>
    <x v="3"/>
    <n v="5"/>
    <n v="30"/>
    <n v="5"/>
    <n v="142.5"/>
    <x v="0"/>
    <x v="0"/>
  </r>
  <r>
    <s v="C159"/>
    <x v="85"/>
    <n v="1158"/>
    <x v="0"/>
    <x v="0"/>
    <n v="5"/>
    <n v="35"/>
    <n v="5"/>
    <n v="166.25"/>
    <x v="0"/>
    <x v="3"/>
  </r>
  <r>
    <s v="C164"/>
    <x v="15"/>
    <n v="1159"/>
    <x v="9"/>
    <x v="3"/>
    <n v="2"/>
    <n v="60"/>
    <n v="5"/>
    <n v="114"/>
    <x v="3"/>
    <x v="3"/>
  </r>
  <r>
    <s v="C174"/>
    <x v="101"/>
    <n v="1160"/>
    <x v="8"/>
    <x v="0"/>
    <n v="4"/>
    <n v="20"/>
    <n v="0"/>
    <n v="80"/>
    <x v="0"/>
    <x v="1"/>
  </r>
  <r>
    <s v="C164"/>
    <x v="61"/>
    <n v="1161"/>
    <x v="7"/>
    <x v="4"/>
    <n v="5"/>
    <n v="80"/>
    <n v="0"/>
    <n v="400"/>
    <x v="1"/>
    <x v="2"/>
  </r>
  <r>
    <s v="C124"/>
    <x v="69"/>
    <n v="1162"/>
    <x v="6"/>
    <x v="4"/>
    <n v="2"/>
    <n v="45"/>
    <n v="5"/>
    <n v="85.5"/>
    <x v="2"/>
    <x v="0"/>
  </r>
  <r>
    <s v="C076"/>
    <x v="35"/>
    <n v="1163"/>
    <x v="4"/>
    <x v="1"/>
    <n v="3"/>
    <n v="15"/>
    <n v="10"/>
    <n v="40.5"/>
    <x v="3"/>
    <x v="1"/>
  </r>
  <r>
    <s v="C145"/>
    <x v="23"/>
    <n v="1164"/>
    <x v="2"/>
    <x v="2"/>
    <n v="3"/>
    <n v="8"/>
    <n v="0"/>
    <n v="24"/>
    <x v="2"/>
    <x v="3"/>
  </r>
  <r>
    <s v="C057"/>
    <x v="102"/>
    <n v="1165"/>
    <x v="5"/>
    <x v="3"/>
    <n v="5"/>
    <n v="30"/>
    <n v="0"/>
    <n v="150"/>
    <x v="0"/>
    <x v="2"/>
  </r>
  <r>
    <s v="C166"/>
    <x v="103"/>
    <n v="1166"/>
    <x v="9"/>
    <x v="3"/>
    <n v="1"/>
    <n v="60"/>
    <n v="15"/>
    <n v="51"/>
    <x v="2"/>
    <x v="2"/>
  </r>
  <r>
    <s v="C188"/>
    <x v="89"/>
    <n v="1167"/>
    <x v="8"/>
    <x v="0"/>
    <n v="5"/>
    <n v="20"/>
    <n v="0"/>
    <n v="100"/>
    <x v="0"/>
    <x v="1"/>
  </r>
  <r>
    <s v="C052"/>
    <x v="104"/>
    <n v="1168"/>
    <x v="7"/>
    <x v="4"/>
    <n v="4"/>
    <n v="80"/>
    <n v="0"/>
    <n v="320"/>
    <x v="0"/>
    <x v="2"/>
  </r>
  <r>
    <s v="C066"/>
    <x v="18"/>
    <n v="1169"/>
    <x v="1"/>
    <x v="1"/>
    <n v="3"/>
    <n v="120"/>
    <n v="0"/>
    <n v="360"/>
    <x v="1"/>
    <x v="2"/>
  </r>
  <r>
    <s v="C037"/>
    <x v="105"/>
    <n v="1170"/>
    <x v="0"/>
    <x v="0"/>
    <n v="4"/>
    <n v="35"/>
    <n v="0"/>
    <n v="140"/>
    <x v="0"/>
    <x v="3"/>
  </r>
  <r>
    <s v="C004"/>
    <x v="60"/>
    <n v="1171"/>
    <x v="7"/>
    <x v="4"/>
    <n v="1"/>
    <n v="80"/>
    <n v="5"/>
    <n v="76"/>
    <x v="3"/>
    <x v="1"/>
  </r>
  <r>
    <s v="C098"/>
    <x v="69"/>
    <n v="1172"/>
    <x v="7"/>
    <x v="4"/>
    <n v="3"/>
    <n v="80"/>
    <n v="10"/>
    <n v="216"/>
    <x v="3"/>
    <x v="1"/>
  </r>
  <r>
    <s v="C159"/>
    <x v="92"/>
    <n v="1173"/>
    <x v="5"/>
    <x v="3"/>
    <n v="4"/>
    <n v="30"/>
    <n v="0"/>
    <n v="120"/>
    <x v="3"/>
    <x v="0"/>
  </r>
  <r>
    <s v="C078"/>
    <x v="106"/>
    <n v="1174"/>
    <x v="0"/>
    <x v="0"/>
    <n v="4"/>
    <n v="35"/>
    <n v="15"/>
    <n v="119"/>
    <x v="1"/>
    <x v="1"/>
  </r>
  <r>
    <s v="C127"/>
    <x v="1"/>
    <n v="1175"/>
    <x v="8"/>
    <x v="0"/>
    <n v="1"/>
    <n v="20"/>
    <n v="0"/>
    <n v="20"/>
    <x v="2"/>
    <x v="1"/>
  </r>
  <r>
    <s v="C117"/>
    <x v="48"/>
    <n v="1176"/>
    <x v="1"/>
    <x v="1"/>
    <n v="2"/>
    <n v="120"/>
    <n v="5"/>
    <n v="228"/>
    <x v="3"/>
    <x v="3"/>
  </r>
  <r>
    <s v="C026"/>
    <x v="83"/>
    <n v="1177"/>
    <x v="9"/>
    <x v="3"/>
    <n v="4"/>
    <n v="60"/>
    <n v="15"/>
    <n v="204"/>
    <x v="1"/>
    <x v="3"/>
  </r>
  <r>
    <s v="C114"/>
    <x v="9"/>
    <n v="1178"/>
    <x v="8"/>
    <x v="0"/>
    <n v="3"/>
    <n v="20"/>
    <n v="0"/>
    <n v="60"/>
    <x v="1"/>
    <x v="0"/>
  </r>
  <r>
    <s v="C166"/>
    <x v="107"/>
    <n v="1179"/>
    <x v="0"/>
    <x v="0"/>
    <n v="3"/>
    <n v="35"/>
    <n v="10"/>
    <n v="94.5"/>
    <x v="3"/>
    <x v="1"/>
  </r>
  <r>
    <s v="C117"/>
    <x v="108"/>
    <n v="1180"/>
    <x v="6"/>
    <x v="4"/>
    <n v="2"/>
    <n v="45"/>
    <n v="0"/>
    <n v="90"/>
    <x v="2"/>
    <x v="0"/>
  </r>
  <r>
    <s v="C086"/>
    <x v="14"/>
    <n v="1181"/>
    <x v="4"/>
    <x v="1"/>
    <n v="1"/>
    <n v="15"/>
    <n v="0"/>
    <n v="15"/>
    <x v="0"/>
    <x v="0"/>
  </r>
  <r>
    <s v="C054"/>
    <x v="109"/>
    <n v="1182"/>
    <x v="5"/>
    <x v="3"/>
    <n v="1"/>
    <n v="30"/>
    <n v="10"/>
    <n v="27"/>
    <x v="0"/>
    <x v="0"/>
  </r>
  <r>
    <s v="C071"/>
    <x v="110"/>
    <n v="1183"/>
    <x v="9"/>
    <x v="3"/>
    <n v="5"/>
    <n v="60"/>
    <n v="0"/>
    <n v="300"/>
    <x v="0"/>
    <x v="0"/>
  </r>
  <r>
    <s v="C170"/>
    <x v="20"/>
    <n v="1184"/>
    <x v="6"/>
    <x v="4"/>
    <n v="2"/>
    <n v="45"/>
    <n v="0"/>
    <n v="90"/>
    <x v="2"/>
    <x v="0"/>
  </r>
  <r>
    <s v="C083"/>
    <x v="111"/>
    <n v="1185"/>
    <x v="7"/>
    <x v="4"/>
    <n v="2"/>
    <n v="80"/>
    <n v="10"/>
    <n v="144"/>
    <x v="2"/>
    <x v="0"/>
  </r>
  <r>
    <s v="C108"/>
    <x v="112"/>
    <n v="1186"/>
    <x v="8"/>
    <x v="0"/>
    <n v="2"/>
    <n v="20"/>
    <n v="15"/>
    <n v="34"/>
    <x v="2"/>
    <x v="1"/>
  </r>
  <r>
    <s v="C152"/>
    <x v="62"/>
    <n v="1187"/>
    <x v="3"/>
    <x v="2"/>
    <n v="3"/>
    <n v="5"/>
    <n v="10"/>
    <n v="13.5"/>
    <x v="2"/>
    <x v="3"/>
  </r>
  <r>
    <s v="C187"/>
    <x v="90"/>
    <n v="1188"/>
    <x v="5"/>
    <x v="3"/>
    <n v="5"/>
    <n v="30"/>
    <n v="0"/>
    <n v="150"/>
    <x v="3"/>
    <x v="3"/>
  </r>
  <r>
    <s v="C103"/>
    <x v="14"/>
    <n v="1189"/>
    <x v="8"/>
    <x v="0"/>
    <n v="1"/>
    <n v="20"/>
    <n v="5"/>
    <n v="19"/>
    <x v="1"/>
    <x v="1"/>
  </r>
  <r>
    <s v="C083"/>
    <x v="113"/>
    <n v="1190"/>
    <x v="3"/>
    <x v="2"/>
    <n v="1"/>
    <n v="5"/>
    <n v="0"/>
    <n v="5"/>
    <x v="0"/>
    <x v="1"/>
  </r>
  <r>
    <s v="C150"/>
    <x v="114"/>
    <n v="1191"/>
    <x v="6"/>
    <x v="4"/>
    <n v="5"/>
    <n v="45"/>
    <n v="15"/>
    <n v="191.25"/>
    <x v="3"/>
    <x v="3"/>
  </r>
  <r>
    <s v="C130"/>
    <x v="115"/>
    <n v="1192"/>
    <x v="1"/>
    <x v="1"/>
    <n v="3"/>
    <n v="120"/>
    <n v="5"/>
    <n v="342"/>
    <x v="1"/>
    <x v="1"/>
  </r>
  <r>
    <s v="C056"/>
    <x v="116"/>
    <n v="1193"/>
    <x v="0"/>
    <x v="0"/>
    <n v="5"/>
    <n v="35"/>
    <n v="15"/>
    <n v="148.75"/>
    <x v="1"/>
    <x v="3"/>
  </r>
  <r>
    <s v="C103"/>
    <x v="51"/>
    <n v="1194"/>
    <x v="2"/>
    <x v="2"/>
    <n v="3"/>
    <n v="8"/>
    <n v="5"/>
    <n v="22.8"/>
    <x v="1"/>
    <x v="1"/>
  </r>
  <r>
    <s v="C066"/>
    <x v="117"/>
    <n v="1195"/>
    <x v="2"/>
    <x v="2"/>
    <n v="3"/>
    <n v="8"/>
    <n v="15"/>
    <n v="20.399999999999999"/>
    <x v="3"/>
    <x v="0"/>
  </r>
  <r>
    <s v="C022"/>
    <x v="118"/>
    <n v="1196"/>
    <x v="3"/>
    <x v="2"/>
    <n v="1"/>
    <n v="5"/>
    <n v="0"/>
    <n v="5"/>
    <x v="2"/>
    <x v="3"/>
  </r>
  <r>
    <s v="C016"/>
    <x v="29"/>
    <n v="1197"/>
    <x v="7"/>
    <x v="4"/>
    <n v="2"/>
    <n v="80"/>
    <n v="10"/>
    <n v="144"/>
    <x v="3"/>
    <x v="1"/>
  </r>
  <r>
    <s v="C014"/>
    <x v="49"/>
    <n v="1198"/>
    <x v="7"/>
    <x v="4"/>
    <n v="4"/>
    <n v="80"/>
    <n v="15"/>
    <n v="272"/>
    <x v="3"/>
    <x v="2"/>
  </r>
  <r>
    <s v="C055"/>
    <x v="119"/>
    <n v="1199"/>
    <x v="0"/>
    <x v="0"/>
    <n v="5"/>
    <n v="35"/>
    <n v="10"/>
    <n v="157.5"/>
    <x v="0"/>
    <x v="3"/>
  </r>
  <r>
    <s v="C095"/>
    <x v="71"/>
    <n v="1200"/>
    <x v="0"/>
    <x v="0"/>
    <n v="3"/>
    <n v="35"/>
    <n v="10"/>
    <n v="94.5"/>
    <x v="2"/>
    <x v="2"/>
  </r>
  <r>
    <s v="C197"/>
    <x v="28"/>
    <n v="1201"/>
    <x v="5"/>
    <x v="3"/>
    <n v="4"/>
    <n v="30"/>
    <n v="10"/>
    <n v="108"/>
    <x v="2"/>
    <x v="2"/>
  </r>
  <r>
    <s v="C196"/>
    <x v="2"/>
    <n v="1202"/>
    <x v="9"/>
    <x v="3"/>
    <n v="3"/>
    <n v="60"/>
    <n v="15"/>
    <n v="153"/>
    <x v="3"/>
    <x v="2"/>
  </r>
  <r>
    <s v="C145"/>
    <x v="120"/>
    <n v="1203"/>
    <x v="8"/>
    <x v="0"/>
    <n v="2"/>
    <n v="20"/>
    <n v="0"/>
    <n v="40"/>
    <x v="1"/>
    <x v="1"/>
  </r>
  <r>
    <s v="C136"/>
    <x v="121"/>
    <n v="1204"/>
    <x v="8"/>
    <x v="0"/>
    <n v="1"/>
    <n v="20"/>
    <n v="15"/>
    <n v="17"/>
    <x v="0"/>
    <x v="3"/>
  </r>
  <r>
    <s v="C095"/>
    <x v="38"/>
    <n v="1205"/>
    <x v="3"/>
    <x v="2"/>
    <n v="3"/>
    <n v="5"/>
    <n v="0"/>
    <n v="15"/>
    <x v="3"/>
    <x v="2"/>
  </r>
  <r>
    <s v="C040"/>
    <x v="122"/>
    <n v="1206"/>
    <x v="4"/>
    <x v="1"/>
    <n v="1"/>
    <n v="15"/>
    <n v="0"/>
    <n v="15"/>
    <x v="0"/>
    <x v="1"/>
  </r>
  <r>
    <s v="C170"/>
    <x v="92"/>
    <n v="1207"/>
    <x v="0"/>
    <x v="0"/>
    <n v="3"/>
    <n v="35"/>
    <n v="5"/>
    <n v="99.75"/>
    <x v="1"/>
    <x v="3"/>
  </r>
  <r>
    <s v="C056"/>
    <x v="53"/>
    <n v="1208"/>
    <x v="3"/>
    <x v="2"/>
    <n v="4"/>
    <n v="5"/>
    <n v="0"/>
    <n v="20"/>
    <x v="2"/>
    <x v="2"/>
  </r>
  <r>
    <s v="C174"/>
    <x v="46"/>
    <n v="1209"/>
    <x v="0"/>
    <x v="0"/>
    <n v="3"/>
    <n v="35"/>
    <n v="15"/>
    <n v="89.25"/>
    <x v="1"/>
    <x v="2"/>
  </r>
  <r>
    <s v="C015"/>
    <x v="6"/>
    <n v="1210"/>
    <x v="5"/>
    <x v="3"/>
    <n v="4"/>
    <n v="30"/>
    <n v="10"/>
    <n v="108"/>
    <x v="2"/>
    <x v="0"/>
  </r>
  <r>
    <s v="C075"/>
    <x v="123"/>
    <n v="1211"/>
    <x v="5"/>
    <x v="3"/>
    <n v="2"/>
    <n v="30"/>
    <n v="0"/>
    <n v="60"/>
    <x v="3"/>
    <x v="1"/>
  </r>
  <r>
    <s v="C034"/>
    <x v="65"/>
    <n v="1212"/>
    <x v="3"/>
    <x v="2"/>
    <n v="4"/>
    <n v="5"/>
    <n v="0"/>
    <n v="20"/>
    <x v="1"/>
    <x v="0"/>
  </r>
  <r>
    <s v="C102"/>
    <x v="90"/>
    <n v="1213"/>
    <x v="1"/>
    <x v="1"/>
    <n v="3"/>
    <n v="120"/>
    <n v="0"/>
    <n v="360"/>
    <x v="2"/>
    <x v="3"/>
  </r>
  <r>
    <s v="C148"/>
    <x v="80"/>
    <n v="1214"/>
    <x v="3"/>
    <x v="2"/>
    <n v="1"/>
    <n v="5"/>
    <n v="0"/>
    <n v="5"/>
    <x v="1"/>
    <x v="3"/>
  </r>
  <r>
    <s v="C104"/>
    <x v="0"/>
    <n v="1215"/>
    <x v="2"/>
    <x v="2"/>
    <n v="3"/>
    <n v="8"/>
    <n v="0"/>
    <n v="24"/>
    <x v="2"/>
    <x v="2"/>
  </r>
  <r>
    <s v="C093"/>
    <x v="124"/>
    <n v="1216"/>
    <x v="4"/>
    <x v="1"/>
    <n v="4"/>
    <n v="15"/>
    <n v="15"/>
    <n v="51"/>
    <x v="2"/>
    <x v="3"/>
  </r>
  <r>
    <s v="C103"/>
    <x v="52"/>
    <n v="1217"/>
    <x v="5"/>
    <x v="3"/>
    <n v="4"/>
    <n v="30"/>
    <n v="10"/>
    <n v="108"/>
    <x v="2"/>
    <x v="3"/>
  </r>
  <r>
    <s v="C200"/>
    <x v="74"/>
    <n v="1218"/>
    <x v="7"/>
    <x v="4"/>
    <n v="2"/>
    <n v="80"/>
    <n v="0"/>
    <n v="160"/>
    <x v="0"/>
    <x v="1"/>
  </r>
  <r>
    <s v="C050"/>
    <x v="16"/>
    <n v="1219"/>
    <x v="0"/>
    <x v="0"/>
    <n v="5"/>
    <n v="35"/>
    <n v="10"/>
    <n v="157.5"/>
    <x v="3"/>
    <x v="2"/>
  </r>
  <r>
    <s v="C038"/>
    <x v="106"/>
    <n v="1220"/>
    <x v="9"/>
    <x v="3"/>
    <n v="2"/>
    <n v="60"/>
    <n v="0"/>
    <n v="120"/>
    <x v="3"/>
    <x v="0"/>
  </r>
  <r>
    <s v="C020"/>
    <x v="85"/>
    <n v="1221"/>
    <x v="4"/>
    <x v="1"/>
    <n v="2"/>
    <n v="15"/>
    <n v="15"/>
    <n v="25.5"/>
    <x v="0"/>
    <x v="3"/>
  </r>
  <r>
    <s v="C175"/>
    <x v="68"/>
    <n v="1222"/>
    <x v="4"/>
    <x v="1"/>
    <n v="5"/>
    <n v="15"/>
    <n v="5"/>
    <n v="71.25"/>
    <x v="3"/>
    <x v="2"/>
  </r>
  <r>
    <s v="C114"/>
    <x v="84"/>
    <n v="1223"/>
    <x v="3"/>
    <x v="2"/>
    <n v="1"/>
    <n v="5"/>
    <n v="5"/>
    <n v="4.75"/>
    <x v="3"/>
    <x v="2"/>
  </r>
  <r>
    <s v="C019"/>
    <x v="67"/>
    <n v="1224"/>
    <x v="8"/>
    <x v="0"/>
    <n v="3"/>
    <n v="20"/>
    <n v="10"/>
    <n v="54"/>
    <x v="3"/>
    <x v="3"/>
  </r>
  <r>
    <s v="C074"/>
    <x v="78"/>
    <n v="1225"/>
    <x v="8"/>
    <x v="0"/>
    <n v="1"/>
    <n v="20"/>
    <n v="0"/>
    <n v="20"/>
    <x v="2"/>
    <x v="1"/>
  </r>
  <r>
    <s v="C119"/>
    <x v="125"/>
    <n v="1226"/>
    <x v="4"/>
    <x v="1"/>
    <n v="5"/>
    <n v="15"/>
    <n v="5"/>
    <n v="71.25"/>
    <x v="2"/>
    <x v="3"/>
  </r>
  <r>
    <s v="C122"/>
    <x v="28"/>
    <n v="1227"/>
    <x v="5"/>
    <x v="3"/>
    <n v="3"/>
    <n v="30"/>
    <n v="10"/>
    <n v="81"/>
    <x v="0"/>
    <x v="1"/>
  </r>
  <r>
    <s v="C022"/>
    <x v="78"/>
    <n v="1228"/>
    <x v="0"/>
    <x v="0"/>
    <n v="3"/>
    <n v="35"/>
    <n v="15"/>
    <n v="89.25"/>
    <x v="0"/>
    <x v="1"/>
  </r>
  <r>
    <s v="C134"/>
    <x v="31"/>
    <n v="1229"/>
    <x v="3"/>
    <x v="2"/>
    <n v="4"/>
    <n v="5"/>
    <n v="10"/>
    <n v="18"/>
    <x v="0"/>
    <x v="2"/>
  </r>
  <r>
    <s v="C199"/>
    <x v="126"/>
    <n v="1230"/>
    <x v="6"/>
    <x v="4"/>
    <n v="4"/>
    <n v="45"/>
    <n v="5"/>
    <n v="171"/>
    <x v="3"/>
    <x v="1"/>
  </r>
  <r>
    <s v="C025"/>
    <x v="98"/>
    <n v="1231"/>
    <x v="7"/>
    <x v="4"/>
    <n v="1"/>
    <n v="80"/>
    <n v="0"/>
    <n v="80"/>
    <x v="1"/>
    <x v="2"/>
  </r>
  <r>
    <s v="C021"/>
    <x v="82"/>
    <n v="1232"/>
    <x v="4"/>
    <x v="1"/>
    <n v="2"/>
    <n v="15"/>
    <n v="0"/>
    <n v="30"/>
    <x v="0"/>
    <x v="2"/>
  </r>
  <r>
    <s v="C182"/>
    <x v="74"/>
    <n v="1233"/>
    <x v="2"/>
    <x v="2"/>
    <n v="2"/>
    <n v="8"/>
    <n v="10"/>
    <n v="14.4"/>
    <x v="2"/>
    <x v="2"/>
  </r>
  <r>
    <s v="C172"/>
    <x v="127"/>
    <n v="1234"/>
    <x v="2"/>
    <x v="2"/>
    <n v="3"/>
    <n v="8"/>
    <n v="0"/>
    <n v="24"/>
    <x v="2"/>
    <x v="3"/>
  </r>
  <r>
    <s v="C080"/>
    <x v="16"/>
    <n v="1235"/>
    <x v="7"/>
    <x v="4"/>
    <n v="1"/>
    <n v="80"/>
    <n v="0"/>
    <n v="80"/>
    <x v="0"/>
    <x v="0"/>
  </r>
  <r>
    <s v="C036"/>
    <x v="44"/>
    <n v="1236"/>
    <x v="3"/>
    <x v="2"/>
    <n v="2"/>
    <n v="5"/>
    <n v="0"/>
    <n v="10"/>
    <x v="0"/>
    <x v="1"/>
  </r>
  <r>
    <s v="C190"/>
    <x v="104"/>
    <n v="1237"/>
    <x v="0"/>
    <x v="0"/>
    <n v="5"/>
    <n v="35"/>
    <n v="10"/>
    <n v="157.5"/>
    <x v="2"/>
    <x v="2"/>
  </r>
  <r>
    <s v="C040"/>
    <x v="128"/>
    <n v="1238"/>
    <x v="9"/>
    <x v="3"/>
    <n v="5"/>
    <n v="60"/>
    <n v="5"/>
    <n v="285"/>
    <x v="0"/>
    <x v="0"/>
  </r>
  <r>
    <s v="C113"/>
    <x v="129"/>
    <n v="1239"/>
    <x v="4"/>
    <x v="1"/>
    <n v="2"/>
    <n v="15"/>
    <n v="15"/>
    <n v="25.5"/>
    <x v="2"/>
    <x v="3"/>
  </r>
  <r>
    <s v="C073"/>
    <x v="130"/>
    <n v="1240"/>
    <x v="5"/>
    <x v="3"/>
    <n v="4"/>
    <n v="30"/>
    <n v="10"/>
    <n v="108"/>
    <x v="1"/>
    <x v="0"/>
  </r>
  <r>
    <s v="C050"/>
    <x v="76"/>
    <n v="1241"/>
    <x v="5"/>
    <x v="3"/>
    <n v="3"/>
    <n v="30"/>
    <n v="5"/>
    <n v="85.5"/>
    <x v="3"/>
    <x v="3"/>
  </r>
  <r>
    <s v="C136"/>
    <x v="68"/>
    <n v="1242"/>
    <x v="6"/>
    <x v="4"/>
    <n v="4"/>
    <n v="45"/>
    <n v="10"/>
    <n v="162"/>
    <x v="1"/>
    <x v="0"/>
  </r>
  <r>
    <s v="C014"/>
    <x v="131"/>
    <n v="1243"/>
    <x v="4"/>
    <x v="1"/>
    <n v="2"/>
    <n v="15"/>
    <n v="0"/>
    <n v="30"/>
    <x v="1"/>
    <x v="2"/>
  </r>
  <r>
    <s v="C073"/>
    <x v="93"/>
    <n v="1244"/>
    <x v="0"/>
    <x v="0"/>
    <n v="5"/>
    <n v="35"/>
    <n v="0"/>
    <n v="175"/>
    <x v="2"/>
    <x v="0"/>
  </r>
  <r>
    <s v="C112"/>
    <x v="63"/>
    <n v="1245"/>
    <x v="3"/>
    <x v="2"/>
    <n v="5"/>
    <n v="5"/>
    <n v="0"/>
    <n v="25"/>
    <x v="2"/>
    <x v="0"/>
  </r>
  <r>
    <s v="C014"/>
    <x v="78"/>
    <n v="1246"/>
    <x v="7"/>
    <x v="4"/>
    <n v="1"/>
    <n v="80"/>
    <n v="5"/>
    <n v="76"/>
    <x v="1"/>
    <x v="2"/>
  </r>
  <r>
    <s v="C058"/>
    <x v="48"/>
    <n v="1247"/>
    <x v="2"/>
    <x v="2"/>
    <n v="1"/>
    <n v="8"/>
    <n v="0"/>
    <n v="8"/>
    <x v="2"/>
    <x v="2"/>
  </r>
  <r>
    <s v="C010"/>
    <x v="132"/>
    <n v="1248"/>
    <x v="7"/>
    <x v="4"/>
    <n v="2"/>
    <n v="80"/>
    <n v="0"/>
    <n v="160"/>
    <x v="3"/>
    <x v="3"/>
  </r>
  <r>
    <s v="C158"/>
    <x v="36"/>
    <n v="1249"/>
    <x v="9"/>
    <x v="3"/>
    <n v="4"/>
    <n v="60"/>
    <n v="5"/>
    <n v="228"/>
    <x v="2"/>
    <x v="1"/>
  </r>
  <r>
    <s v="C141"/>
    <x v="80"/>
    <n v="1250"/>
    <x v="6"/>
    <x v="4"/>
    <n v="2"/>
    <n v="45"/>
    <n v="0"/>
    <n v="90"/>
    <x v="1"/>
    <x v="1"/>
  </r>
  <r>
    <s v="C013"/>
    <x v="102"/>
    <n v="1251"/>
    <x v="5"/>
    <x v="3"/>
    <n v="3"/>
    <n v="30"/>
    <n v="0"/>
    <n v="90"/>
    <x v="0"/>
    <x v="3"/>
  </r>
  <r>
    <s v="C029"/>
    <x v="0"/>
    <n v="1252"/>
    <x v="4"/>
    <x v="1"/>
    <n v="4"/>
    <n v="15"/>
    <n v="0"/>
    <n v="60"/>
    <x v="1"/>
    <x v="1"/>
  </r>
  <r>
    <s v="C184"/>
    <x v="98"/>
    <n v="1253"/>
    <x v="1"/>
    <x v="1"/>
    <n v="5"/>
    <n v="120"/>
    <n v="0"/>
    <n v="600"/>
    <x v="0"/>
    <x v="2"/>
  </r>
  <r>
    <s v="C062"/>
    <x v="133"/>
    <n v="1254"/>
    <x v="8"/>
    <x v="0"/>
    <n v="5"/>
    <n v="20"/>
    <n v="0"/>
    <n v="100"/>
    <x v="1"/>
    <x v="0"/>
  </r>
  <r>
    <s v="C018"/>
    <x v="42"/>
    <n v="1255"/>
    <x v="0"/>
    <x v="0"/>
    <n v="5"/>
    <n v="35"/>
    <n v="0"/>
    <n v="175"/>
    <x v="2"/>
    <x v="3"/>
  </r>
  <r>
    <s v="C065"/>
    <x v="134"/>
    <n v="1256"/>
    <x v="8"/>
    <x v="0"/>
    <n v="4"/>
    <n v="20"/>
    <n v="0"/>
    <n v="80"/>
    <x v="2"/>
    <x v="2"/>
  </r>
  <r>
    <s v="C169"/>
    <x v="135"/>
    <n v="1257"/>
    <x v="7"/>
    <x v="4"/>
    <n v="2"/>
    <n v="80"/>
    <n v="15"/>
    <n v="136"/>
    <x v="2"/>
    <x v="2"/>
  </r>
  <r>
    <s v="C087"/>
    <x v="136"/>
    <n v="1258"/>
    <x v="8"/>
    <x v="0"/>
    <n v="3"/>
    <n v="20"/>
    <n v="10"/>
    <n v="54"/>
    <x v="0"/>
    <x v="3"/>
  </r>
  <r>
    <s v="C017"/>
    <x v="36"/>
    <n v="1259"/>
    <x v="3"/>
    <x v="2"/>
    <n v="2"/>
    <n v="5"/>
    <n v="0"/>
    <n v="10"/>
    <x v="1"/>
    <x v="1"/>
  </r>
  <r>
    <s v="C011"/>
    <x v="104"/>
    <n v="1260"/>
    <x v="5"/>
    <x v="3"/>
    <n v="1"/>
    <n v="30"/>
    <n v="0"/>
    <n v="30"/>
    <x v="3"/>
    <x v="2"/>
  </r>
  <r>
    <s v="C065"/>
    <x v="27"/>
    <n v="1261"/>
    <x v="2"/>
    <x v="2"/>
    <n v="5"/>
    <n v="8"/>
    <n v="5"/>
    <n v="38"/>
    <x v="2"/>
    <x v="0"/>
  </r>
  <r>
    <s v="C085"/>
    <x v="102"/>
    <n v="1262"/>
    <x v="7"/>
    <x v="4"/>
    <n v="1"/>
    <n v="80"/>
    <n v="15"/>
    <n v="68"/>
    <x v="3"/>
    <x v="1"/>
  </r>
  <r>
    <s v="C113"/>
    <x v="137"/>
    <n v="1263"/>
    <x v="2"/>
    <x v="2"/>
    <n v="4"/>
    <n v="8"/>
    <n v="15"/>
    <n v="27.2"/>
    <x v="1"/>
    <x v="2"/>
  </r>
  <r>
    <s v="C133"/>
    <x v="138"/>
    <n v="1264"/>
    <x v="3"/>
    <x v="2"/>
    <n v="4"/>
    <n v="5"/>
    <n v="0"/>
    <n v="20"/>
    <x v="3"/>
    <x v="1"/>
  </r>
  <r>
    <s v="C047"/>
    <x v="59"/>
    <n v="1265"/>
    <x v="0"/>
    <x v="0"/>
    <n v="4"/>
    <n v="35"/>
    <n v="10"/>
    <n v="126"/>
    <x v="3"/>
    <x v="2"/>
  </r>
  <r>
    <s v="C076"/>
    <x v="5"/>
    <n v="1266"/>
    <x v="0"/>
    <x v="0"/>
    <n v="3"/>
    <n v="35"/>
    <n v="15"/>
    <n v="89.25"/>
    <x v="3"/>
    <x v="3"/>
  </r>
  <r>
    <s v="C114"/>
    <x v="139"/>
    <n v="1267"/>
    <x v="2"/>
    <x v="2"/>
    <n v="2"/>
    <n v="8"/>
    <n v="15"/>
    <n v="13.6"/>
    <x v="3"/>
    <x v="3"/>
  </r>
  <r>
    <s v="C071"/>
    <x v="140"/>
    <n v="1268"/>
    <x v="7"/>
    <x v="4"/>
    <n v="5"/>
    <n v="80"/>
    <n v="5"/>
    <n v="380"/>
    <x v="2"/>
    <x v="1"/>
  </r>
  <r>
    <s v="C192"/>
    <x v="10"/>
    <n v="1269"/>
    <x v="2"/>
    <x v="2"/>
    <n v="3"/>
    <n v="8"/>
    <n v="10"/>
    <n v="21.6"/>
    <x v="0"/>
    <x v="1"/>
  </r>
  <r>
    <s v="C033"/>
    <x v="121"/>
    <n v="1270"/>
    <x v="4"/>
    <x v="1"/>
    <n v="4"/>
    <n v="15"/>
    <n v="0"/>
    <n v="60"/>
    <x v="2"/>
    <x v="0"/>
  </r>
  <r>
    <s v="C146"/>
    <x v="106"/>
    <n v="1271"/>
    <x v="7"/>
    <x v="4"/>
    <n v="3"/>
    <n v="80"/>
    <n v="5"/>
    <n v="228"/>
    <x v="2"/>
    <x v="0"/>
  </r>
  <r>
    <s v="C114"/>
    <x v="103"/>
    <n v="1272"/>
    <x v="3"/>
    <x v="2"/>
    <n v="3"/>
    <n v="5"/>
    <n v="0"/>
    <n v="15"/>
    <x v="2"/>
    <x v="0"/>
  </r>
  <r>
    <s v="C167"/>
    <x v="18"/>
    <n v="1273"/>
    <x v="7"/>
    <x v="4"/>
    <n v="4"/>
    <n v="80"/>
    <n v="0"/>
    <n v="320"/>
    <x v="3"/>
    <x v="0"/>
  </r>
  <r>
    <s v="C133"/>
    <x v="43"/>
    <n v="1274"/>
    <x v="8"/>
    <x v="0"/>
    <n v="2"/>
    <n v="20"/>
    <n v="5"/>
    <n v="38"/>
    <x v="1"/>
    <x v="1"/>
  </r>
  <r>
    <s v="C157"/>
    <x v="112"/>
    <n v="1275"/>
    <x v="6"/>
    <x v="4"/>
    <n v="4"/>
    <n v="45"/>
    <n v="0"/>
    <n v="180"/>
    <x v="3"/>
    <x v="3"/>
  </r>
  <r>
    <s v="C116"/>
    <x v="131"/>
    <n v="1276"/>
    <x v="0"/>
    <x v="0"/>
    <n v="2"/>
    <n v="35"/>
    <n v="0"/>
    <n v="70"/>
    <x v="0"/>
    <x v="3"/>
  </r>
  <r>
    <s v="C017"/>
    <x v="141"/>
    <n v="1277"/>
    <x v="7"/>
    <x v="4"/>
    <n v="3"/>
    <n v="80"/>
    <n v="15"/>
    <n v="204"/>
    <x v="3"/>
    <x v="2"/>
  </r>
  <r>
    <s v="C058"/>
    <x v="4"/>
    <n v="1278"/>
    <x v="9"/>
    <x v="3"/>
    <n v="3"/>
    <n v="60"/>
    <n v="10"/>
    <n v="162"/>
    <x v="2"/>
    <x v="0"/>
  </r>
  <r>
    <s v="C093"/>
    <x v="1"/>
    <n v="1279"/>
    <x v="5"/>
    <x v="3"/>
    <n v="4"/>
    <n v="30"/>
    <n v="0"/>
    <n v="120"/>
    <x v="3"/>
    <x v="3"/>
  </r>
  <r>
    <s v="C017"/>
    <x v="93"/>
    <n v="1280"/>
    <x v="9"/>
    <x v="3"/>
    <n v="5"/>
    <n v="60"/>
    <n v="0"/>
    <n v="300"/>
    <x v="3"/>
    <x v="3"/>
  </r>
  <r>
    <s v="C148"/>
    <x v="142"/>
    <n v="1281"/>
    <x v="1"/>
    <x v="1"/>
    <n v="4"/>
    <n v="120"/>
    <n v="5"/>
    <n v="456"/>
    <x v="2"/>
    <x v="0"/>
  </r>
  <r>
    <s v="C175"/>
    <x v="143"/>
    <n v="1282"/>
    <x v="0"/>
    <x v="0"/>
    <n v="4"/>
    <n v="35"/>
    <n v="5"/>
    <n v="133"/>
    <x v="3"/>
    <x v="0"/>
  </r>
  <r>
    <s v="C111"/>
    <x v="93"/>
    <n v="1283"/>
    <x v="4"/>
    <x v="1"/>
    <n v="2"/>
    <n v="15"/>
    <n v="0"/>
    <n v="30"/>
    <x v="2"/>
    <x v="1"/>
  </r>
  <r>
    <s v="C042"/>
    <x v="24"/>
    <n v="1284"/>
    <x v="9"/>
    <x v="3"/>
    <n v="3"/>
    <n v="60"/>
    <n v="0"/>
    <n v="180"/>
    <x v="3"/>
    <x v="0"/>
  </r>
  <r>
    <s v="C065"/>
    <x v="144"/>
    <n v="1285"/>
    <x v="1"/>
    <x v="1"/>
    <n v="3"/>
    <n v="120"/>
    <n v="0"/>
    <n v="360"/>
    <x v="0"/>
    <x v="2"/>
  </r>
  <r>
    <s v="C024"/>
    <x v="114"/>
    <n v="1286"/>
    <x v="6"/>
    <x v="4"/>
    <n v="5"/>
    <n v="45"/>
    <n v="10"/>
    <n v="202.5"/>
    <x v="0"/>
    <x v="0"/>
  </r>
  <r>
    <s v="C145"/>
    <x v="124"/>
    <n v="1287"/>
    <x v="4"/>
    <x v="1"/>
    <n v="5"/>
    <n v="15"/>
    <n v="0"/>
    <n v="75"/>
    <x v="2"/>
    <x v="1"/>
  </r>
  <r>
    <s v="C167"/>
    <x v="70"/>
    <n v="1288"/>
    <x v="8"/>
    <x v="0"/>
    <n v="5"/>
    <n v="20"/>
    <n v="0"/>
    <n v="100"/>
    <x v="0"/>
    <x v="3"/>
  </r>
  <r>
    <s v="C140"/>
    <x v="128"/>
    <n v="1289"/>
    <x v="8"/>
    <x v="0"/>
    <n v="4"/>
    <n v="20"/>
    <n v="15"/>
    <n v="68"/>
    <x v="3"/>
    <x v="2"/>
  </r>
  <r>
    <s v="C117"/>
    <x v="145"/>
    <n v="1290"/>
    <x v="5"/>
    <x v="3"/>
    <n v="4"/>
    <n v="30"/>
    <n v="0"/>
    <n v="120"/>
    <x v="2"/>
    <x v="1"/>
  </r>
  <r>
    <s v="C119"/>
    <x v="4"/>
    <n v="1291"/>
    <x v="3"/>
    <x v="2"/>
    <n v="4"/>
    <n v="5"/>
    <n v="5"/>
    <n v="19"/>
    <x v="0"/>
    <x v="2"/>
  </r>
  <r>
    <s v="C082"/>
    <x v="53"/>
    <n v="1292"/>
    <x v="9"/>
    <x v="3"/>
    <n v="3"/>
    <n v="60"/>
    <n v="15"/>
    <n v="153"/>
    <x v="3"/>
    <x v="3"/>
  </r>
  <r>
    <s v="C028"/>
    <x v="146"/>
    <n v="1293"/>
    <x v="7"/>
    <x v="4"/>
    <n v="5"/>
    <n v="80"/>
    <n v="10"/>
    <n v="360"/>
    <x v="3"/>
    <x v="0"/>
  </r>
  <r>
    <s v="C064"/>
    <x v="73"/>
    <n v="1294"/>
    <x v="0"/>
    <x v="0"/>
    <n v="3"/>
    <n v="35"/>
    <n v="5"/>
    <n v="99.75"/>
    <x v="0"/>
    <x v="1"/>
  </r>
  <r>
    <s v="C108"/>
    <x v="33"/>
    <n v="1295"/>
    <x v="6"/>
    <x v="4"/>
    <n v="4"/>
    <n v="45"/>
    <n v="10"/>
    <n v="162"/>
    <x v="0"/>
    <x v="0"/>
  </r>
  <r>
    <s v="C196"/>
    <x v="147"/>
    <n v="1296"/>
    <x v="4"/>
    <x v="1"/>
    <n v="3"/>
    <n v="15"/>
    <n v="0"/>
    <n v="45"/>
    <x v="0"/>
    <x v="3"/>
  </r>
  <r>
    <s v="C128"/>
    <x v="27"/>
    <n v="1297"/>
    <x v="3"/>
    <x v="2"/>
    <n v="4"/>
    <n v="5"/>
    <n v="0"/>
    <n v="20"/>
    <x v="2"/>
    <x v="1"/>
  </r>
  <r>
    <s v="C056"/>
    <x v="148"/>
    <n v="1298"/>
    <x v="1"/>
    <x v="1"/>
    <n v="4"/>
    <n v="120"/>
    <n v="0"/>
    <n v="480"/>
    <x v="3"/>
    <x v="1"/>
  </r>
  <r>
    <s v="C168"/>
    <x v="33"/>
    <n v="1299"/>
    <x v="6"/>
    <x v="4"/>
    <n v="4"/>
    <n v="45"/>
    <n v="10"/>
    <n v="162"/>
    <x v="1"/>
    <x v="2"/>
  </r>
  <r>
    <s v="C035"/>
    <x v="40"/>
    <n v="1300"/>
    <x v="8"/>
    <x v="0"/>
    <n v="1"/>
    <n v="20"/>
    <n v="5"/>
    <n v="19"/>
    <x v="3"/>
    <x v="2"/>
  </r>
  <r>
    <s v="C014"/>
    <x v="37"/>
    <n v="1301"/>
    <x v="7"/>
    <x v="4"/>
    <n v="1"/>
    <n v="80"/>
    <n v="5"/>
    <n v="76"/>
    <x v="0"/>
    <x v="2"/>
  </r>
  <r>
    <s v="C130"/>
    <x v="93"/>
    <n v="1302"/>
    <x v="6"/>
    <x v="4"/>
    <n v="1"/>
    <n v="45"/>
    <n v="5"/>
    <n v="42.75"/>
    <x v="1"/>
    <x v="2"/>
  </r>
  <r>
    <s v="C025"/>
    <x v="72"/>
    <n v="1303"/>
    <x v="4"/>
    <x v="1"/>
    <n v="1"/>
    <n v="15"/>
    <n v="0"/>
    <n v="15"/>
    <x v="1"/>
    <x v="2"/>
  </r>
  <r>
    <s v="C051"/>
    <x v="105"/>
    <n v="1304"/>
    <x v="1"/>
    <x v="1"/>
    <n v="3"/>
    <n v="120"/>
    <n v="0"/>
    <n v="360"/>
    <x v="1"/>
    <x v="1"/>
  </r>
  <r>
    <s v="C086"/>
    <x v="6"/>
    <n v="1305"/>
    <x v="8"/>
    <x v="0"/>
    <n v="2"/>
    <n v="20"/>
    <n v="15"/>
    <n v="34"/>
    <x v="1"/>
    <x v="3"/>
  </r>
  <r>
    <s v="C084"/>
    <x v="84"/>
    <n v="1306"/>
    <x v="4"/>
    <x v="1"/>
    <n v="5"/>
    <n v="15"/>
    <n v="0"/>
    <n v="75"/>
    <x v="3"/>
    <x v="0"/>
  </r>
  <r>
    <s v="C087"/>
    <x v="148"/>
    <n v="1307"/>
    <x v="4"/>
    <x v="1"/>
    <n v="3"/>
    <n v="15"/>
    <n v="10"/>
    <n v="40.5"/>
    <x v="1"/>
    <x v="2"/>
  </r>
  <r>
    <s v="C173"/>
    <x v="62"/>
    <n v="1308"/>
    <x v="8"/>
    <x v="0"/>
    <n v="3"/>
    <n v="20"/>
    <n v="0"/>
    <n v="60"/>
    <x v="2"/>
    <x v="3"/>
  </r>
  <r>
    <s v="C122"/>
    <x v="15"/>
    <n v="1309"/>
    <x v="6"/>
    <x v="4"/>
    <n v="1"/>
    <n v="45"/>
    <n v="10"/>
    <n v="40.5"/>
    <x v="3"/>
    <x v="0"/>
  </r>
  <r>
    <s v="C135"/>
    <x v="30"/>
    <n v="1310"/>
    <x v="4"/>
    <x v="1"/>
    <n v="4"/>
    <n v="15"/>
    <n v="0"/>
    <n v="60"/>
    <x v="1"/>
    <x v="0"/>
  </r>
  <r>
    <s v="C180"/>
    <x v="17"/>
    <n v="1311"/>
    <x v="5"/>
    <x v="3"/>
    <n v="1"/>
    <n v="30"/>
    <n v="10"/>
    <n v="27"/>
    <x v="2"/>
    <x v="0"/>
  </r>
  <r>
    <s v="C039"/>
    <x v="80"/>
    <n v="1312"/>
    <x v="3"/>
    <x v="2"/>
    <n v="3"/>
    <n v="5"/>
    <n v="5"/>
    <n v="14.25"/>
    <x v="1"/>
    <x v="0"/>
  </r>
  <r>
    <s v="C189"/>
    <x v="49"/>
    <n v="1313"/>
    <x v="1"/>
    <x v="1"/>
    <n v="5"/>
    <n v="120"/>
    <n v="5"/>
    <n v="570"/>
    <x v="2"/>
    <x v="0"/>
  </r>
  <r>
    <s v="C170"/>
    <x v="24"/>
    <n v="1314"/>
    <x v="5"/>
    <x v="3"/>
    <n v="5"/>
    <n v="30"/>
    <n v="0"/>
    <n v="150"/>
    <x v="1"/>
    <x v="3"/>
  </r>
  <r>
    <s v="C088"/>
    <x v="117"/>
    <n v="1315"/>
    <x v="9"/>
    <x v="3"/>
    <n v="4"/>
    <n v="60"/>
    <n v="10"/>
    <n v="216"/>
    <x v="3"/>
    <x v="2"/>
  </r>
  <r>
    <s v="C072"/>
    <x v="149"/>
    <n v="1316"/>
    <x v="3"/>
    <x v="2"/>
    <n v="2"/>
    <n v="5"/>
    <n v="0"/>
    <n v="10"/>
    <x v="3"/>
    <x v="0"/>
  </r>
  <r>
    <s v="C181"/>
    <x v="95"/>
    <n v="1317"/>
    <x v="6"/>
    <x v="4"/>
    <n v="2"/>
    <n v="45"/>
    <n v="15"/>
    <n v="76.5"/>
    <x v="1"/>
    <x v="2"/>
  </r>
  <r>
    <s v="C071"/>
    <x v="142"/>
    <n v="1318"/>
    <x v="7"/>
    <x v="4"/>
    <n v="5"/>
    <n v="80"/>
    <n v="15"/>
    <n v="340"/>
    <x v="3"/>
    <x v="1"/>
  </r>
  <r>
    <s v="C089"/>
    <x v="28"/>
    <n v="1319"/>
    <x v="1"/>
    <x v="1"/>
    <n v="4"/>
    <n v="120"/>
    <n v="5"/>
    <n v="456"/>
    <x v="0"/>
    <x v="2"/>
  </r>
  <r>
    <s v="C114"/>
    <x v="140"/>
    <n v="1320"/>
    <x v="6"/>
    <x v="4"/>
    <n v="1"/>
    <n v="45"/>
    <n v="0"/>
    <n v="45"/>
    <x v="3"/>
    <x v="3"/>
  </r>
  <r>
    <s v="C144"/>
    <x v="13"/>
    <n v="1321"/>
    <x v="5"/>
    <x v="3"/>
    <n v="5"/>
    <n v="30"/>
    <n v="0"/>
    <n v="150"/>
    <x v="3"/>
    <x v="0"/>
  </r>
  <r>
    <s v="C063"/>
    <x v="52"/>
    <n v="1322"/>
    <x v="4"/>
    <x v="1"/>
    <n v="5"/>
    <n v="15"/>
    <n v="0"/>
    <n v="75"/>
    <x v="2"/>
    <x v="0"/>
  </r>
  <r>
    <s v="C106"/>
    <x v="0"/>
    <n v="1323"/>
    <x v="5"/>
    <x v="3"/>
    <n v="1"/>
    <n v="30"/>
    <n v="0"/>
    <n v="30"/>
    <x v="3"/>
    <x v="3"/>
  </r>
  <r>
    <s v="C041"/>
    <x v="132"/>
    <n v="1324"/>
    <x v="9"/>
    <x v="3"/>
    <n v="1"/>
    <n v="60"/>
    <n v="10"/>
    <n v="54"/>
    <x v="1"/>
    <x v="3"/>
  </r>
  <r>
    <s v="C074"/>
    <x v="142"/>
    <n v="1325"/>
    <x v="5"/>
    <x v="3"/>
    <n v="3"/>
    <n v="30"/>
    <n v="0"/>
    <n v="90"/>
    <x v="2"/>
    <x v="1"/>
  </r>
  <r>
    <s v="C190"/>
    <x v="3"/>
    <n v="1326"/>
    <x v="4"/>
    <x v="1"/>
    <n v="2"/>
    <n v="15"/>
    <n v="10"/>
    <n v="27"/>
    <x v="2"/>
    <x v="0"/>
  </r>
  <r>
    <s v="C127"/>
    <x v="57"/>
    <n v="1327"/>
    <x v="9"/>
    <x v="3"/>
    <n v="1"/>
    <n v="60"/>
    <n v="5"/>
    <n v="57"/>
    <x v="0"/>
    <x v="2"/>
  </r>
  <r>
    <s v="C155"/>
    <x v="50"/>
    <n v="1328"/>
    <x v="8"/>
    <x v="0"/>
    <n v="3"/>
    <n v="20"/>
    <n v="10"/>
    <n v="54"/>
    <x v="2"/>
    <x v="2"/>
  </r>
  <r>
    <s v="C127"/>
    <x v="150"/>
    <n v="1329"/>
    <x v="3"/>
    <x v="2"/>
    <n v="5"/>
    <n v="5"/>
    <n v="10"/>
    <n v="22.5"/>
    <x v="0"/>
    <x v="3"/>
  </r>
  <r>
    <s v="C042"/>
    <x v="63"/>
    <n v="1330"/>
    <x v="5"/>
    <x v="3"/>
    <n v="1"/>
    <n v="30"/>
    <n v="0"/>
    <n v="30"/>
    <x v="1"/>
    <x v="2"/>
  </r>
  <r>
    <s v="C146"/>
    <x v="138"/>
    <n v="1331"/>
    <x v="8"/>
    <x v="0"/>
    <n v="3"/>
    <n v="20"/>
    <n v="0"/>
    <n v="60"/>
    <x v="0"/>
    <x v="0"/>
  </r>
  <r>
    <s v="C084"/>
    <x v="149"/>
    <n v="1332"/>
    <x v="2"/>
    <x v="2"/>
    <n v="4"/>
    <n v="8"/>
    <n v="10"/>
    <n v="28.8"/>
    <x v="2"/>
    <x v="3"/>
  </r>
  <r>
    <s v="C123"/>
    <x v="10"/>
    <n v="1333"/>
    <x v="0"/>
    <x v="0"/>
    <n v="2"/>
    <n v="35"/>
    <n v="0"/>
    <n v="70"/>
    <x v="3"/>
    <x v="0"/>
  </r>
  <r>
    <s v="C115"/>
    <x v="65"/>
    <n v="1334"/>
    <x v="6"/>
    <x v="4"/>
    <n v="4"/>
    <n v="45"/>
    <n v="0"/>
    <n v="180"/>
    <x v="3"/>
    <x v="2"/>
  </r>
  <r>
    <s v="C067"/>
    <x v="123"/>
    <n v="1335"/>
    <x v="4"/>
    <x v="1"/>
    <n v="5"/>
    <n v="15"/>
    <n v="0"/>
    <n v="75"/>
    <x v="3"/>
    <x v="0"/>
  </r>
  <r>
    <s v="C041"/>
    <x v="151"/>
    <n v="1336"/>
    <x v="0"/>
    <x v="0"/>
    <n v="4"/>
    <n v="35"/>
    <n v="0"/>
    <n v="140"/>
    <x v="1"/>
    <x v="2"/>
  </r>
  <r>
    <s v="C158"/>
    <x v="86"/>
    <n v="1337"/>
    <x v="0"/>
    <x v="0"/>
    <n v="3"/>
    <n v="35"/>
    <n v="0"/>
    <n v="105"/>
    <x v="0"/>
    <x v="0"/>
  </r>
  <r>
    <s v="C192"/>
    <x v="136"/>
    <n v="1338"/>
    <x v="3"/>
    <x v="2"/>
    <n v="2"/>
    <n v="5"/>
    <n v="5"/>
    <n v="9.5"/>
    <x v="3"/>
    <x v="3"/>
  </r>
  <r>
    <s v="C171"/>
    <x v="116"/>
    <n v="1339"/>
    <x v="1"/>
    <x v="1"/>
    <n v="4"/>
    <n v="120"/>
    <n v="10"/>
    <n v="432"/>
    <x v="0"/>
    <x v="0"/>
  </r>
  <r>
    <s v="C115"/>
    <x v="17"/>
    <n v="1340"/>
    <x v="4"/>
    <x v="1"/>
    <n v="1"/>
    <n v="15"/>
    <n v="10"/>
    <n v="13.5"/>
    <x v="3"/>
    <x v="1"/>
  </r>
  <r>
    <s v="C130"/>
    <x v="109"/>
    <n v="1341"/>
    <x v="0"/>
    <x v="0"/>
    <n v="1"/>
    <n v="35"/>
    <n v="10"/>
    <n v="31.5"/>
    <x v="0"/>
    <x v="0"/>
  </r>
  <r>
    <s v="C030"/>
    <x v="152"/>
    <n v="1342"/>
    <x v="7"/>
    <x v="4"/>
    <n v="5"/>
    <n v="80"/>
    <n v="5"/>
    <n v="380"/>
    <x v="0"/>
    <x v="3"/>
  </r>
  <r>
    <s v="C117"/>
    <x v="45"/>
    <n v="1343"/>
    <x v="1"/>
    <x v="1"/>
    <n v="4"/>
    <n v="120"/>
    <n v="0"/>
    <n v="480"/>
    <x v="0"/>
    <x v="3"/>
  </r>
  <r>
    <s v="C119"/>
    <x v="69"/>
    <n v="1344"/>
    <x v="4"/>
    <x v="1"/>
    <n v="1"/>
    <n v="15"/>
    <n v="10"/>
    <n v="13.5"/>
    <x v="3"/>
    <x v="1"/>
  </r>
  <r>
    <s v="C056"/>
    <x v="108"/>
    <n v="1345"/>
    <x v="6"/>
    <x v="4"/>
    <n v="1"/>
    <n v="45"/>
    <n v="15"/>
    <n v="38.25"/>
    <x v="2"/>
    <x v="1"/>
  </r>
  <r>
    <s v="C016"/>
    <x v="59"/>
    <n v="1346"/>
    <x v="7"/>
    <x v="4"/>
    <n v="1"/>
    <n v="80"/>
    <n v="10"/>
    <n v="72"/>
    <x v="2"/>
    <x v="3"/>
  </r>
  <r>
    <s v="C197"/>
    <x v="153"/>
    <n v="1347"/>
    <x v="6"/>
    <x v="4"/>
    <n v="4"/>
    <n v="45"/>
    <n v="0"/>
    <n v="180"/>
    <x v="0"/>
    <x v="3"/>
  </r>
  <r>
    <s v="C097"/>
    <x v="126"/>
    <n v="1348"/>
    <x v="2"/>
    <x v="2"/>
    <n v="4"/>
    <n v="8"/>
    <n v="5"/>
    <n v="30.4"/>
    <x v="2"/>
    <x v="0"/>
  </r>
  <r>
    <s v="C138"/>
    <x v="97"/>
    <n v="1349"/>
    <x v="7"/>
    <x v="4"/>
    <n v="1"/>
    <n v="80"/>
    <n v="0"/>
    <n v="80"/>
    <x v="1"/>
    <x v="0"/>
  </r>
  <r>
    <s v="C119"/>
    <x v="71"/>
    <n v="1350"/>
    <x v="8"/>
    <x v="0"/>
    <n v="1"/>
    <n v="20"/>
    <n v="0"/>
    <n v="20"/>
    <x v="1"/>
    <x v="3"/>
  </r>
  <r>
    <s v="C040"/>
    <x v="51"/>
    <n v="1351"/>
    <x v="5"/>
    <x v="3"/>
    <n v="4"/>
    <n v="30"/>
    <n v="0"/>
    <n v="120"/>
    <x v="3"/>
    <x v="0"/>
  </r>
  <r>
    <s v="C197"/>
    <x v="21"/>
    <n v="1352"/>
    <x v="8"/>
    <x v="0"/>
    <n v="4"/>
    <n v="20"/>
    <n v="10"/>
    <n v="72"/>
    <x v="2"/>
    <x v="0"/>
  </r>
  <r>
    <s v="C009"/>
    <x v="154"/>
    <n v="1353"/>
    <x v="0"/>
    <x v="0"/>
    <n v="1"/>
    <n v="35"/>
    <n v="10"/>
    <n v="31.5"/>
    <x v="1"/>
    <x v="1"/>
  </r>
  <r>
    <s v="C060"/>
    <x v="41"/>
    <n v="1354"/>
    <x v="8"/>
    <x v="0"/>
    <n v="4"/>
    <n v="20"/>
    <n v="5"/>
    <n v="76"/>
    <x v="0"/>
    <x v="1"/>
  </r>
  <r>
    <s v="C188"/>
    <x v="1"/>
    <n v="1355"/>
    <x v="1"/>
    <x v="1"/>
    <n v="3"/>
    <n v="120"/>
    <n v="0"/>
    <n v="360"/>
    <x v="3"/>
    <x v="2"/>
  </r>
  <r>
    <s v="C134"/>
    <x v="48"/>
    <n v="1356"/>
    <x v="6"/>
    <x v="4"/>
    <n v="2"/>
    <n v="45"/>
    <n v="15"/>
    <n v="76.5"/>
    <x v="0"/>
    <x v="3"/>
  </r>
  <r>
    <s v="C152"/>
    <x v="95"/>
    <n v="1357"/>
    <x v="6"/>
    <x v="4"/>
    <n v="1"/>
    <n v="45"/>
    <n v="10"/>
    <n v="40.5"/>
    <x v="0"/>
    <x v="3"/>
  </r>
  <r>
    <s v="C165"/>
    <x v="60"/>
    <n v="1358"/>
    <x v="3"/>
    <x v="2"/>
    <n v="1"/>
    <n v="5"/>
    <n v="0"/>
    <n v="5"/>
    <x v="1"/>
    <x v="2"/>
  </r>
  <r>
    <s v="C077"/>
    <x v="36"/>
    <n v="1359"/>
    <x v="2"/>
    <x v="2"/>
    <n v="4"/>
    <n v="8"/>
    <n v="0"/>
    <n v="32"/>
    <x v="1"/>
    <x v="0"/>
  </r>
  <r>
    <s v="C077"/>
    <x v="40"/>
    <n v="1360"/>
    <x v="3"/>
    <x v="2"/>
    <n v="2"/>
    <n v="5"/>
    <n v="0"/>
    <n v="10"/>
    <x v="0"/>
    <x v="3"/>
  </r>
  <r>
    <s v="C143"/>
    <x v="12"/>
    <n v="1361"/>
    <x v="1"/>
    <x v="1"/>
    <n v="4"/>
    <n v="120"/>
    <n v="5"/>
    <n v="456"/>
    <x v="0"/>
    <x v="3"/>
  </r>
  <r>
    <s v="C166"/>
    <x v="41"/>
    <n v="1362"/>
    <x v="6"/>
    <x v="4"/>
    <n v="2"/>
    <n v="45"/>
    <n v="0"/>
    <n v="90"/>
    <x v="2"/>
    <x v="3"/>
  </r>
  <r>
    <s v="C049"/>
    <x v="137"/>
    <n v="1363"/>
    <x v="0"/>
    <x v="0"/>
    <n v="5"/>
    <n v="35"/>
    <n v="15"/>
    <n v="148.75"/>
    <x v="2"/>
    <x v="2"/>
  </r>
  <r>
    <s v="C019"/>
    <x v="155"/>
    <n v="1364"/>
    <x v="4"/>
    <x v="1"/>
    <n v="5"/>
    <n v="15"/>
    <n v="0"/>
    <n v="75"/>
    <x v="0"/>
    <x v="0"/>
  </r>
  <r>
    <s v="C004"/>
    <x v="142"/>
    <n v="1365"/>
    <x v="5"/>
    <x v="3"/>
    <n v="3"/>
    <n v="30"/>
    <n v="0"/>
    <n v="90"/>
    <x v="0"/>
    <x v="0"/>
  </r>
  <r>
    <s v="C155"/>
    <x v="156"/>
    <n v="1366"/>
    <x v="3"/>
    <x v="2"/>
    <n v="2"/>
    <n v="5"/>
    <n v="15"/>
    <n v="8.5"/>
    <x v="0"/>
    <x v="3"/>
  </r>
  <r>
    <s v="C098"/>
    <x v="157"/>
    <n v="1367"/>
    <x v="1"/>
    <x v="1"/>
    <n v="3"/>
    <n v="120"/>
    <n v="0"/>
    <n v="360"/>
    <x v="1"/>
    <x v="2"/>
  </r>
  <r>
    <s v="C128"/>
    <x v="158"/>
    <n v="1368"/>
    <x v="6"/>
    <x v="4"/>
    <n v="3"/>
    <n v="45"/>
    <n v="10"/>
    <n v="121.5"/>
    <x v="1"/>
    <x v="1"/>
  </r>
  <r>
    <s v="C081"/>
    <x v="134"/>
    <n v="1369"/>
    <x v="7"/>
    <x v="4"/>
    <n v="2"/>
    <n v="80"/>
    <n v="0"/>
    <n v="160"/>
    <x v="1"/>
    <x v="1"/>
  </r>
  <r>
    <s v="C067"/>
    <x v="109"/>
    <n v="1370"/>
    <x v="5"/>
    <x v="3"/>
    <n v="2"/>
    <n v="30"/>
    <n v="0"/>
    <n v="60"/>
    <x v="1"/>
    <x v="2"/>
  </r>
  <r>
    <s v="C098"/>
    <x v="159"/>
    <n v="1371"/>
    <x v="5"/>
    <x v="3"/>
    <n v="3"/>
    <n v="30"/>
    <n v="0"/>
    <n v="90"/>
    <x v="0"/>
    <x v="3"/>
  </r>
  <r>
    <s v="C186"/>
    <x v="81"/>
    <n v="1372"/>
    <x v="7"/>
    <x v="4"/>
    <n v="3"/>
    <n v="80"/>
    <n v="5"/>
    <n v="228"/>
    <x v="1"/>
    <x v="3"/>
  </r>
  <r>
    <s v="C185"/>
    <x v="124"/>
    <n v="1373"/>
    <x v="7"/>
    <x v="4"/>
    <n v="2"/>
    <n v="80"/>
    <n v="0"/>
    <n v="160"/>
    <x v="1"/>
    <x v="0"/>
  </r>
  <r>
    <s v="C020"/>
    <x v="20"/>
    <n v="1374"/>
    <x v="8"/>
    <x v="0"/>
    <n v="5"/>
    <n v="20"/>
    <n v="0"/>
    <n v="100"/>
    <x v="2"/>
    <x v="1"/>
  </r>
  <r>
    <s v="C182"/>
    <x v="49"/>
    <n v="1375"/>
    <x v="9"/>
    <x v="3"/>
    <n v="2"/>
    <n v="60"/>
    <n v="0"/>
    <n v="120"/>
    <x v="0"/>
    <x v="1"/>
  </r>
  <r>
    <s v="C016"/>
    <x v="160"/>
    <n v="1376"/>
    <x v="1"/>
    <x v="1"/>
    <n v="4"/>
    <n v="120"/>
    <n v="0"/>
    <n v="480"/>
    <x v="1"/>
    <x v="3"/>
  </r>
  <r>
    <s v="C106"/>
    <x v="80"/>
    <n v="1377"/>
    <x v="8"/>
    <x v="0"/>
    <n v="5"/>
    <n v="20"/>
    <n v="10"/>
    <n v="90"/>
    <x v="2"/>
    <x v="1"/>
  </r>
  <r>
    <s v="C005"/>
    <x v="18"/>
    <n v="1378"/>
    <x v="6"/>
    <x v="4"/>
    <n v="5"/>
    <n v="45"/>
    <n v="0"/>
    <n v="225"/>
    <x v="1"/>
    <x v="0"/>
  </r>
  <r>
    <s v="C062"/>
    <x v="52"/>
    <n v="1379"/>
    <x v="0"/>
    <x v="0"/>
    <n v="5"/>
    <n v="35"/>
    <n v="0"/>
    <n v="175"/>
    <x v="0"/>
    <x v="2"/>
  </r>
  <r>
    <s v="C096"/>
    <x v="119"/>
    <n v="1380"/>
    <x v="6"/>
    <x v="4"/>
    <n v="4"/>
    <n v="45"/>
    <n v="0"/>
    <n v="180"/>
    <x v="1"/>
    <x v="3"/>
  </r>
  <r>
    <s v="C176"/>
    <x v="109"/>
    <n v="1381"/>
    <x v="5"/>
    <x v="3"/>
    <n v="2"/>
    <n v="30"/>
    <n v="0"/>
    <n v="60"/>
    <x v="2"/>
    <x v="1"/>
  </r>
  <r>
    <s v="C142"/>
    <x v="45"/>
    <n v="1382"/>
    <x v="2"/>
    <x v="2"/>
    <n v="4"/>
    <n v="8"/>
    <n v="5"/>
    <n v="30.4"/>
    <x v="1"/>
    <x v="1"/>
  </r>
  <r>
    <s v="C128"/>
    <x v="0"/>
    <n v="1383"/>
    <x v="8"/>
    <x v="0"/>
    <n v="2"/>
    <n v="20"/>
    <n v="0"/>
    <n v="40"/>
    <x v="1"/>
    <x v="2"/>
  </r>
  <r>
    <s v="C059"/>
    <x v="109"/>
    <n v="1384"/>
    <x v="0"/>
    <x v="0"/>
    <n v="5"/>
    <n v="35"/>
    <n v="0"/>
    <n v="175"/>
    <x v="0"/>
    <x v="3"/>
  </r>
  <r>
    <s v="C072"/>
    <x v="63"/>
    <n v="1385"/>
    <x v="8"/>
    <x v="0"/>
    <n v="1"/>
    <n v="20"/>
    <n v="15"/>
    <n v="17"/>
    <x v="2"/>
    <x v="0"/>
  </r>
  <r>
    <s v="C037"/>
    <x v="117"/>
    <n v="1386"/>
    <x v="8"/>
    <x v="0"/>
    <n v="2"/>
    <n v="20"/>
    <n v="10"/>
    <n v="36"/>
    <x v="1"/>
    <x v="1"/>
  </r>
  <r>
    <s v="C146"/>
    <x v="95"/>
    <n v="1387"/>
    <x v="9"/>
    <x v="3"/>
    <n v="5"/>
    <n v="60"/>
    <n v="0"/>
    <n v="300"/>
    <x v="1"/>
    <x v="2"/>
  </r>
  <r>
    <s v="C191"/>
    <x v="161"/>
    <n v="1388"/>
    <x v="9"/>
    <x v="3"/>
    <n v="1"/>
    <n v="60"/>
    <n v="10"/>
    <n v="54"/>
    <x v="3"/>
    <x v="1"/>
  </r>
  <r>
    <s v="C088"/>
    <x v="132"/>
    <n v="1389"/>
    <x v="2"/>
    <x v="2"/>
    <n v="2"/>
    <n v="8"/>
    <n v="0"/>
    <n v="16"/>
    <x v="1"/>
    <x v="2"/>
  </r>
  <r>
    <s v="C059"/>
    <x v="2"/>
    <n v="1390"/>
    <x v="6"/>
    <x v="4"/>
    <n v="4"/>
    <n v="45"/>
    <n v="5"/>
    <n v="171"/>
    <x v="3"/>
    <x v="3"/>
  </r>
  <r>
    <s v="C098"/>
    <x v="46"/>
    <n v="1391"/>
    <x v="9"/>
    <x v="3"/>
    <n v="5"/>
    <n v="60"/>
    <n v="15"/>
    <n v="255"/>
    <x v="2"/>
    <x v="2"/>
  </r>
  <r>
    <s v="C040"/>
    <x v="31"/>
    <n v="1392"/>
    <x v="0"/>
    <x v="0"/>
    <n v="1"/>
    <n v="35"/>
    <n v="0"/>
    <n v="35"/>
    <x v="1"/>
    <x v="0"/>
  </r>
  <r>
    <s v="C024"/>
    <x v="162"/>
    <n v="1393"/>
    <x v="7"/>
    <x v="4"/>
    <n v="3"/>
    <n v="80"/>
    <n v="0"/>
    <n v="240"/>
    <x v="2"/>
    <x v="2"/>
  </r>
  <r>
    <s v="C034"/>
    <x v="61"/>
    <n v="1394"/>
    <x v="7"/>
    <x v="4"/>
    <n v="3"/>
    <n v="80"/>
    <n v="0"/>
    <n v="240"/>
    <x v="2"/>
    <x v="0"/>
  </r>
  <r>
    <s v="C132"/>
    <x v="46"/>
    <n v="1395"/>
    <x v="3"/>
    <x v="2"/>
    <n v="5"/>
    <n v="5"/>
    <n v="10"/>
    <n v="22.5"/>
    <x v="1"/>
    <x v="1"/>
  </r>
  <r>
    <s v="C024"/>
    <x v="163"/>
    <n v="1396"/>
    <x v="0"/>
    <x v="0"/>
    <n v="3"/>
    <n v="35"/>
    <n v="10"/>
    <n v="94.5"/>
    <x v="3"/>
    <x v="3"/>
  </r>
  <r>
    <s v="C200"/>
    <x v="111"/>
    <n v="1397"/>
    <x v="6"/>
    <x v="4"/>
    <n v="4"/>
    <n v="45"/>
    <n v="5"/>
    <n v="171"/>
    <x v="2"/>
    <x v="0"/>
  </r>
  <r>
    <s v="C098"/>
    <x v="28"/>
    <n v="1398"/>
    <x v="1"/>
    <x v="1"/>
    <n v="2"/>
    <n v="120"/>
    <n v="15"/>
    <n v="204"/>
    <x v="0"/>
    <x v="0"/>
  </r>
  <r>
    <s v="C038"/>
    <x v="88"/>
    <n v="1399"/>
    <x v="6"/>
    <x v="4"/>
    <n v="3"/>
    <n v="45"/>
    <n v="5"/>
    <n v="128.25"/>
    <x v="2"/>
    <x v="0"/>
  </r>
  <r>
    <s v="C124"/>
    <x v="77"/>
    <n v="1400"/>
    <x v="6"/>
    <x v="4"/>
    <n v="4"/>
    <n v="45"/>
    <n v="0"/>
    <n v="180"/>
    <x v="2"/>
    <x v="2"/>
  </r>
  <r>
    <s v="C158"/>
    <x v="82"/>
    <n v="1401"/>
    <x v="5"/>
    <x v="3"/>
    <n v="4"/>
    <n v="30"/>
    <n v="10"/>
    <n v="108"/>
    <x v="0"/>
    <x v="3"/>
  </r>
  <r>
    <s v="C102"/>
    <x v="52"/>
    <n v="1402"/>
    <x v="9"/>
    <x v="3"/>
    <n v="3"/>
    <n v="60"/>
    <n v="0"/>
    <n v="180"/>
    <x v="3"/>
    <x v="3"/>
  </r>
  <r>
    <s v="C167"/>
    <x v="110"/>
    <n v="1403"/>
    <x v="3"/>
    <x v="2"/>
    <n v="3"/>
    <n v="5"/>
    <n v="5"/>
    <n v="14.25"/>
    <x v="0"/>
    <x v="2"/>
  </r>
  <r>
    <s v="C081"/>
    <x v="91"/>
    <n v="1404"/>
    <x v="4"/>
    <x v="1"/>
    <n v="2"/>
    <n v="15"/>
    <n v="5"/>
    <n v="28.5"/>
    <x v="0"/>
    <x v="3"/>
  </r>
  <r>
    <s v="C063"/>
    <x v="143"/>
    <n v="1405"/>
    <x v="6"/>
    <x v="4"/>
    <n v="4"/>
    <n v="45"/>
    <n v="10"/>
    <n v="162"/>
    <x v="3"/>
    <x v="3"/>
  </r>
  <r>
    <s v="C145"/>
    <x v="9"/>
    <n v="1406"/>
    <x v="2"/>
    <x v="2"/>
    <n v="3"/>
    <n v="8"/>
    <n v="0"/>
    <n v="24"/>
    <x v="0"/>
    <x v="0"/>
  </r>
  <r>
    <s v="C119"/>
    <x v="17"/>
    <n v="1407"/>
    <x v="1"/>
    <x v="1"/>
    <n v="1"/>
    <n v="120"/>
    <n v="15"/>
    <n v="102"/>
    <x v="0"/>
    <x v="3"/>
  </r>
  <r>
    <s v="C128"/>
    <x v="164"/>
    <n v="1408"/>
    <x v="0"/>
    <x v="0"/>
    <n v="4"/>
    <n v="35"/>
    <n v="15"/>
    <n v="119"/>
    <x v="0"/>
    <x v="2"/>
  </r>
  <r>
    <s v="C109"/>
    <x v="157"/>
    <n v="1409"/>
    <x v="6"/>
    <x v="4"/>
    <n v="2"/>
    <n v="45"/>
    <n v="15"/>
    <n v="76.5"/>
    <x v="1"/>
    <x v="1"/>
  </r>
  <r>
    <s v="C103"/>
    <x v="165"/>
    <n v="1410"/>
    <x v="4"/>
    <x v="1"/>
    <n v="4"/>
    <n v="15"/>
    <n v="10"/>
    <n v="54"/>
    <x v="1"/>
    <x v="1"/>
  </r>
  <r>
    <s v="C022"/>
    <x v="107"/>
    <n v="1411"/>
    <x v="1"/>
    <x v="1"/>
    <n v="5"/>
    <n v="120"/>
    <n v="15"/>
    <n v="510"/>
    <x v="2"/>
    <x v="0"/>
  </r>
  <r>
    <s v="C157"/>
    <x v="23"/>
    <n v="1412"/>
    <x v="7"/>
    <x v="4"/>
    <n v="2"/>
    <n v="80"/>
    <n v="15"/>
    <n v="136"/>
    <x v="2"/>
    <x v="3"/>
  </r>
  <r>
    <s v="C026"/>
    <x v="110"/>
    <n v="1413"/>
    <x v="2"/>
    <x v="2"/>
    <n v="1"/>
    <n v="8"/>
    <n v="0"/>
    <n v="8"/>
    <x v="3"/>
    <x v="0"/>
  </r>
  <r>
    <s v="C177"/>
    <x v="16"/>
    <n v="1414"/>
    <x v="1"/>
    <x v="1"/>
    <n v="5"/>
    <n v="120"/>
    <n v="10"/>
    <n v="540"/>
    <x v="0"/>
    <x v="3"/>
  </r>
  <r>
    <s v="C151"/>
    <x v="126"/>
    <n v="1415"/>
    <x v="2"/>
    <x v="2"/>
    <n v="4"/>
    <n v="8"/>
    <n v="15"/>
    <n v="27.2"/>
    <x v="0"/>
    <x v="2"/>
  </r>
  <r>
    <s v="C107"/>
    <x v="163"/>
    <n v="1416"/>
    <x v="3"/>
    <x v="2"/>
    <n v="1"/>
    <n v="5"/>
    <n v="0"/>
    <n v="5"/>
    <x v="2"/>
    <x v="1"/>
  </r>
  <r>
    <s v="C117"/>
    <x v="121"/>
    <n v="1417"/>
    <x v="7"/>
    <x v="4"/>
    <n v="3"/>
    <n v="80"/>
    <n v="0"/>
    <n v="240"/>
    <x v="0"/>
    <x v="3"/>
  </r>
  <r>
    <s v="C185"/>
    <x v="120"/>
    <n v="1418"/>
    <x v="3"/>
    <x v="2"/>
    <n v="1"/>
    <n v="5"/>
    <n v="5"/>
    <n v="4.75"/>
    <x v="1"/>
    <x v="2"/>
  </r>
  <r>
    <s v="C030"/>
    <x v="135"/>
    <n v="1419"/>
    <x v="6"/>
    <x v="4"/>
    <n v="1"/>
    <n v="45"/>
    <n v="15"/>
    <n v="38.25"/>
    <x v="2"/>
    <x v="2"/>
  </r>
  <r>
    <s v="C063"/>
    <x v="106"/>
    <n v="1420"/>
    <x v="0"/>
    <x v="0"/>
    <n v="2"/>
    <n v="35"/>
    <n v="15"/>
    <n v="59.5"/>
    <x v="0"/>
    <x v="0"/>
  </r>
  <r>
    <s v="C060"/>
    <x v="110"/>
    <n v="1421"/>
    <x v="1"/>
    <x v="1"/>
    <n v="4"/>
    <n v="120"/>
    <n v="5"/>
    <n v="456"/>
    <x v="1"/>
    <x v="0"/>
  </r>
  <r>
    <s v="C189"/>
    <x v="138"/>
    <n v="1422"/>
    <x v="2"/>
    <x v="2"/>
    <n v="4"/>
    <n v="8"/>
    <n v="0"/>
    <n v="32"/>
    <x v="0"/>
    <x v="3"/>
  </r>
  <r>
    <s v="C181"/>
    <x v="67"/>
    <n v="1423"/>
    <x v="2"/>
    <x v="2"/>
    <n v="4"/>
    <n v="8"/>
    <n v="0"/>
    <n v="32"/>
    <x v="0"/>
    <x v="0"/>
  </r>
  <r>
    <s v="C138"/>
    <x v="9"/>
    <n v="1424"/>
    <x v="0"/>
    <x v="0"/>
    <n v="5"/>
    <n v="35"/>
    <n v="0"/>
    <n v="175"/>
    <x v="0"/>
    <x v="2"/>
  </r>
  <r>
    <s v="C068"/>
    <x v="147"/>
    <n v="1425"/>
    <x v="5"/>
    <x v="3"/>
    <n v="4"/>
    <n v="30"/>
    <n v="0"/>
    <n v="120"/>
    <x v="1"/>
    <x v="2"/>
  </r>
  <r>
    <s v="C151"/>
    <x v="115"/>
    <n v="1426"/>
    <x v="2"/>
    <x v="2"/>
    <n v="5"/>
    <n v="8"/>
    <n v="5"/>
    <n v="38"/>
    <x v="2"/>
    <x v="2"/>
  </r>
  <r>
    <s v="C173"/>
    <x v="119"/>
    <n v="1427"/>
    <x v="3"/>
    <x v="2"/>
    <n v="5"/>
    <n v="5"/>
    <n v="0"/>
    <n v="25"/>
    <x v="3"/>
    <x v="1"/>
  </r>
  <r>
    <s v="C062"/>
    <x v="92"/>
    <n v="1428"/>
    <x v="9"/>
    <x v="3"/>
    <n v="3"/>
    <n v="60"/>
    <n v="0"/>
    <n v="180"/>
    <x v="3"/>
    <x v="1"/>
  </r>
  <r>
    <s v="C100"/>
    <x v="32"/>
    <n v="1429"/>
    <x v="7"/>
    <x v="4"/>
    <n v="2"/>
    <n v="80"/>
    <n v="10"/>
    <n v="144"/>
    <x v="1"/>
    <x v="0"/>
  </r>
  <r>
    <s v="C125"/>
    <x v="166"/>
    <n v="1430"/>
    <x v="2"/>
    <x v="2"/>
    <n v="4"/>
    <n v="8"/>
    <n v="0"/>
    <n v="32"/>
    <x v="0"/>
    <x v="0"/>
  </r>
  <r>
    <s v="C081"/>
    <x v="113"/>
    <n v="1431"/>
    <x v="6"/>
    <x v="4"/>
    <n v="2"/>
    <n v="45"/>
    <n v="0"/>
    <n v="90"/>
    <x v="1"/>
    <x v="1"/>
  </r>
  <r>
    <s v="C050"/>
    <x v="167"/>
    <n v="1432"/>
    <x v="8"/>
    <x v="0"/>
    <n v="4"/>
    <n v="20"/>
    <n v="0"/>
    <n v="80"/>
    <x v="1"/>
    <x v="3"/>
  </r>
  <r>
    <s v="C114"/>
    <x v="34"/>
    <n v="1433"/>
    <x v="3"/>
    <x v="2"/>
    <n v="4"/>
    <n v="5"/>
    <n v="15"/>
    <n v="17"/>
    <x v="1"/>
    <x v="0"/>
  </r>
  <r>
    <s v="C075"/>
    <x v="22"/>
    <n v="1434"/>
    <x v="4"/>
    <x v="1"/>
    <n v="1"/>
    <n v="15"/>
    <n v="0"/>
    <n v="15"/>
    <x v="2"/>
    <x v="2"/>
  </r>
  <r>
    <s v="C200"/>
    <x v="71"/>
    <n v="1435"/>
    <x v="1"/>
    <x v="1"/>
    <n v="3"/>
    <n v="120"/>
    <n v="0"/>
    <n v="360"/>
    <x v="1"/>
    <x v="3"/>
  </r>
  <r>
    <s v="C030"/>
    <x v="81"/>
    <n v="1436"/>
    <x v="1"/>
    <x v="1"/>
    <n v="1"/>
    <n v="120"/>
    <n v="10"/>
    <n v="108"/>
    <x v="3"/>
    <x v="2"/>
  </r>
  <r>
    <s v="C056"/>
    <x v="20"/>
    <n v="1437"/>
    <x v="8"/>
    <x v="0"/>
    <n v="4"/>
    <n v="20"/>
    <n v="10"/>
    <n v="72"/>
    <x v="1"/>
    <x v="1"/>
  </r>
  <r>
    <s v="C116"/>
    <x v="97"/>
    <n v="1438"/>
    <x v="5"/>
    <x v="3"/>
    <n v="3"/>
    <n v="30"/>
    <n v="0"/>
    <n v="90"/>
    <x v="3"/>
    <x v="2"/>
  </r>
  <r>
    <s v="C054"/>
    <x v="141"/>
    <n v="1439"/>
    <x v="3"/>
    <x v="2"/>
    <n v="1"/>
    <n v="5"/>
    <n v="0"/>
    <n v="5"/>
    <x v="3"/>
    <x v="3"/>
  </r>
  <r>
    <s v="C053"/>
    <x v="152"/>
    <n v="1440"/>
    <x v="4"/>
    <x v="1"/>
    <n v="2"/>
    <n v="15"/>
    <n v="0"/>
    <n v="30"/>
    <x v="2"/>
    <x v="2"/>
  </r>
  <r>
    <s v="C044"/>
    <x v="76"/>
    <n v="1441"/>
    <x v="6"/>
    <x v="4"/>
    <n v="5"/>
    <n v="45"/>
    <n v="10"/>
    <n v="202.5"/>
    <x v="3"/>
    <x v="2"/>
  </r>
  <r>
    <s v="C174"/>
    <x v="164"/>
    <n v="1442"/>
    <x v="4"/>
    <x v="1"/>
    <n v="3"/>
    <n v="15"/>
    <n v="10"/>
    <n v="40.5"/>
    <x v="2"/>
    <x v="0"/>
  </r>
  <r>
    <s v="C033"/>
    <x v="49"/>
    <n v="1443"/>
    <x v="8"/>
    <x v="0"/>
    <n v="3"/>
    <n v="20"/>
    <n v="15"/>
    <n v="51"/>
    <x v="0"/>
    <x v="0"/>
  </r>
  <r>
    <s v="C101"/>
    <x v="100"/>
    <n v="1444"/>
    <x v="7"/>
    <x v="4"/>
    <n v="2"/>
    <n v="80"/>
    <n v="15"/>
    <n v="136"/>
    <x v="1"/>
    <x v="0"/>
  </r>
  <r>
    <s v="C116"/>
    <x v="166"/>
    <n v="1445"/>
    <x v="6"/>
    <x v="4"/>
    <n v="4"/>
    <n v="45"/>
    <n v="5"/>
    <n v="171"/>
    <x v="2"/>
    <x v="1"/>
  </r>
  <r>
    <s v="C095"/>
    <x v="37"/>
    <n v="1446"/>
    <x v="1"/>
    <x v="1"/>
    <n v="3"/>
    <n v="120"/>
    <n v="15"/>
    <n v="306"/>
    <x v="1"/>
    <x v="3"/>
  </r>
  <r>
    <s v="C024"/>
    <x v="147"/>
    <n v="1447"/>
    <x v="4"/>
    <x v="1"/>
    <n v="1"/>
    <n v="15"/>
    <n v="15"/>
    <n v="12.75"/>
    <x v="1"/>
    <x v="2"/>
  </r>
  <r>
    <s v="C110"/>
    <x v="168"/>
    <n v="1448"/>
    <x v="1"/>
    <x v="1"/>
    <n v="4"/>
    <n v="120"/>
    <n v="0"/>
    <n v="480"/>
    <x v="0"/>
    <x v="3"/>
  </r>
  <r>
    <s v="C141"/>
    <x v="88"/>
    <n v="1449"/>
    <x v="7"/>
    <x v="4"/>
    <n v="3"/>
    <n v="80"/>
    <n v="0"/>
    <n v="240"/>
    <x v="0"/>
    <x v="3"/>
  </r>
  <r>
    <s v="C161"/>
    <x v="44"/>
    <n v="1450"/>
    <x v="8"/>
    <x v="0"/>
    <n v="1"/>
    <n v="20"/>
    <n v="0"/>
    <n v="20"/>
    <x v="1"/>
    <x v="1"/>
  </r>
  <r>
    <s v="C001"/>
    <x v="169"/>
    <n v="1451"/>
    <x v="9"/>
    <x v="3"/>
    <n v="4"/>
    <n v="60"/>
    <n v="5"/>
    <n v="228"/>
    <x v="1"/>
    <x v="0"/>
  </r>
  <r>
    <s v="C071"/>
    <x v="86"/>
    <n v="1452"/>
    <x v="9"/>
    <x v="3"/>
    <n v="3"/>
    <n v="60"/>
    <n v="0"/>
    <n v="180"/>
    <x v="2"/>
    <x v="2"/>
  </r>
  <r>
    <s v="C167"/>
    <x v="82"/>
    <n v="1453"/>
    <x v="0"/>
    <x v="0"/>
    <n v="3"/>
    <n v="35"/>
    <n v="15"/>
    <n v="89.25"/>
    <x v="0"/>
    <x v="1"/>
  </r>
  <r>
    <s v="C168"/>
    <x v="108"/>
    <n v="1454"/>
    <x v="6"/>
    <x v="4"/>
    <n v="2"/>
    <n v="45"/>
    <n v="5"/>
    <n v="85.5"/>
    <x v="2"/>
    <x v="1"/>
  </r>
  <r>
    <s v="C034"/>
    <x v="19"/>
    <n v="1455"/>
    <x v="5"/>
    <x v="3"/>
    <n v="4"/>
    <n v="30"/>
    <n v="0"/>
    <n v="120"/>
    <x v="0"/>
    <x v="3"/>
  </r>
  <r>
    <s v="C109"/>
    <x v="170"/>
    <n v="1456"/>
    <x v="8"/>
    <x v="0"/>
    <n v="3"/>
    <n v="20"/>
    <n v="0"/>
    <n v="60"/>
    <x v="0"/>
    <x v="3"/>
  </r>
  <r>
    <s v="C188"/>
    <x v="26"/>
    <n v="1457"/>
    <x v="5"/>
    <x v="3"/>
    <n v="4"/>
    <n v="30"/>
    <n v="0"/>
    <n v="120"/>
    <x v="2"/>
    <x v="1"/>
  </r>
  <r>
    <s v="C098"/>
    <x v="117"/>
    <n v="1458"/>
    <x v="7"/>
    <x v="4"/>
    <n v="3"/>
    <n v="80"/>
    <n v="0"/>
    <n v="240"/>
    <x v="0"/>
    <x v="0"/>
  </r>
  <r>
    <s v="C157"/>
    <x v="135"/>
    <n v="1459"/>
    <x v="1"/>
    <x v="1"/>
    <n v="5"/>
    <n v="120"/>
    <n v="0"/>
    <n v="600"/>
    <x v="0"/>
    <x v="3"/>
  </r>
  <r>
    <s v="C158"/>
    <x v="120"/>
    <n v="1460"/>
    <x v="5"/>
    <x v="3"/>
    <n v="2"/>
    <n v="30"/>
    <n v="5"/>
    <n v="57"/>
    <x v="1"/>
    <x v="0"/>
  </r>
  <r>
    <s v="C151"/>
    <x v="141"/>
    <n v="1461"/>
    <x v="0"/>
    <x v="0"/>
    <n v="2"/>
    <n v="35"/>
    <n v="0"/>
    <n v="70"/>
    <x v="1"/>
    <x v="2"/>
  </r>
  <r>
    <s v="C071"/>
    <x v="133"/>
    <n v="1462"/>
    <x v="7"/>
    <x v="4"/>
    <n v="2"/>
    <n v="80"/>
    <n v="0"/>
    <n v="160"/>
    <x v="2"/>
    <x v="0"/>
  </r>
  <r>
    <s v="C156"/>
    <x v="93"/>
    <n v="1463"/>
    <x v="4"/>
    <x v="1"/>
    <n v="5"/>
    <n v="15"/>
    <n v="15"/>
    <n v="63.75"/>
    <x v="3"/>
    <x v="1"/>
  </r>
  <r>
    <s v="C156"/>
    <x v="23"/>
    <n v="1464"/>
    <x v="6"/>
    <x v="4"/>
    <n v="2"/>
    <n v="45"/>
    <n v="10"/>
    <n v="81"/>
    <x v="0"/>
    <x v="3"/>
  </r>
  <r>
    <s v="C099"/>
    <x v="104"/>
    <n v="1465"/>
    <x v="8"/>
    <x v="0"/>
    <n v="2"/>
    <n v="20"/>
    <n v="5"/>
    <n v="38"/>
    <x v="2"/>
    <x v="0"/>
  </r>
  <r>
    <s v="C004"/>
    <x v="171"/>
    <n v="1466"/>
    <x v="4"/>
    <x v="1"/>
    <n v="1"/>
    <n v="15"/>
    <n v="10"/>
    <n v="13.5"/>
    <x v="3"/>
    <x v="2"/>
  </r>
  <r>
    <s v="C094"/>
    <x v="146"/>
    <n v="1467"/>
    <x v="2"/>
    <x v="2"/>
    <n v="5"/>
    <n v="8"/>
    <n v="5"/>
    <n v="38"/>
    <x v="0"/>
    <x v="3"/>
  </r>
  <r>
    <s v="C004"/>
    <x v="26"/>
    <n v="1468"/>
    <x v="8"/>
    <x v="0"/>
    <n v="5"/>
    <n v="20"/>
    <n v="0"/>
    <n v="100"/>
    <x v="3"/>
    <x v="0"/>
  </r>
  <r>
    <s v="C074"/>
    <x v="140"/>
    <n v="1469"/>
    <x v="8"/>
    <x v="0"/>
    <n v="4"/>
    <n v="20"/>
    <n v="10"/>
    <n v="72"/>
    <x v="1"/>
    <x v="3"/>
  </r>
  <r>
    <s v="C138"/>
    <x v="116"/>
    <n v="1470"/>
    <x v="2"/>
    <x v="2"/>
    <n v="1"/>
    <n v="8"/>
    <n v="15"/>
    <n v="6.8"/>
    <x v="0"/>
    <x v="2"/>
  </r>
  <r>
    <s v="C053"/>
    <x v="22"/>
    <n v="1471"/>
    <x v="6"/>
    <x v="4"/>
    <n v="1"/>
    <n v="45"/>
    <n v="10"/>
    <n v="40.5"/>
    <x v="0"/>
    <x v="2"/>
  </r>
  <r>
    <s v="C179"/>
    <x v="148"/>
    <n v="1472"/>
    <x v="4"/>
    <x v="1"/>
    <n v="1"/>
    <n v="15"/>
    <n v="0"/>
    <n v="15"/>
    <x v="1"/>
    <x v="0"/>
  </r>
  <r>
    <s v="C030"/>
    <x v="12"/>
    <n v="1473"/>
    <x v="5"/>
    <x v="3"/>
    <n v="1"/>
    <n v="30"/>
    <n v="5"/>
    <n v="28.5"/>
    <x v="1"/>
    <x v="1"/>
  </r>
  <r>
    <s v="C182"/>
    <x v="74"/>
    <n v="1474"/>
    <x v="9"/>
    <x v="3"/>
    <n v="1"/>
    <n v="60"/>
    <n v="0"/>
    <n v="60"/>
    <x v="0"/>
    <x v="1"/>
  </r>
  <r>
    <s v="C133"/>
    <x v="11"/>
    <n v="1475"/>
    <x v="3"/>
    <x v="2"/>
    <n v="3"/>
    <n v="5"/>
    <n v="10"/>
    <n v="13.5"/>
    <x v="3"/>
    <x v="0"/>
  </r>
  <r>
    <s v="C031"/>
    <x v="126"/>
    <n v="1476"/>
    <x v="9"/>
    <x v="3"/>
    <n v="3"/>
    <n v="60"/>
    <n v="15"/>
    <n v="153"/>
    <x v="2"/>
    <x v="2"/>
  </r>
  <r>
    <s v="C068"/>
    <x v="133"/>
    <n v="1477"/>
    <x v="6"/>
    <x v="4"/>
    <n v="5"/>
    <n v="45"/>
    <n v="0"/>
    <n v="225"/>
    <x v="2"/>
    <x v="3"/>
  </r>
  <r>
    <s v="C128"/>
    <x v="69"/>
    <n v="1478"/>
    <x v="1"/>
    <x v="1"/>
    <n v="3"/>
    <n v="120"/>
    <n v="0"/>
    <n v="360"/>
    <x v="0"/>
    <x v="2"/>
  </r>
  <r>
    <s v="C173"/>
    <x v="4"/>
    <n v="1479"/>
    <x v="6"/>
    <x v="4"/>
    <n v="1"/>
    <n v="45"/>
    <n v="10"/>
    <n v="40.5"/>
    <x v="2"/>
    <x v="0"/>
  </r>
  <r>
    <s v="C063"/>
    <x v="16"/>
    <n v="1480"/>
    <x v="8"/>
    <x v="0"/>
    <n v="1"/>
    <n v="20"/>
    <n v="0"/>
    <n v="20"/>
    <x v="2"/>
    <x v="3"/>
  </r>
  <r>
    <s v="C010"/>
    <x v="130"/>
    <n v="1481"/>
    <x v="2"/>
    <x v="2"/>
    <n v="2"/>
    <n v="8"/>
    <n v="0"/>
    <n v="16"/>
    <x v="1"/>
    <x v="0"/>
  </r>
  <r>
    <s v="C082"/>
    <x v="91"/>
    <n v="1482"/>
    <x v="5"/>
    <x v="3"/>
    <n v="4"/>
    <n v="30"/>
    <n v="15"/>
    <n v="102"/>
    <x v="3"/>
    <x v="1"/>
  </r>
  <r>
    <s v="C173"/>
    <x v="28"/>
    <n v="1483"/>
    <x v="7"/>
    <x v="4"/>
    <n v="1"/>
    <n v="80"/>
    <n v="10"/>
    <n v="72"/>
    <x v="2"/>
    <x v="0"/>
  </r>
  <r>
    <s v="C018"/>
    <x v="71"/>
    <n v="1484"/>
    <x v="1"/>
    <x v="1"/>
    <n v="1"/>
    <n v="120"/>
    <n v="5"/>
    <n v="114"/>
    <x v="1"/>
    <x v="2"/>
  </r>
  <r>
    <s v="C117"/>
    <x v="74"/>
    <n v="1485"/>
    <x v="7"/>
    <x v="4"/>
    <n v="1"/>
    <n v="80"/>
    <n v="10"/>
    <n v="72"/>
    <x v="2"/>
    <x v="2"/>
  </r>
  <r>
    <s v="C190"/>
    <x v="131"/>
    <n v="1486"/>
    <x v="6"/>
    <x v="4"/>
    <n v="5"/>
    <n v="45"/>
    <n v="0"/>
    <n v="225"/>
    <x v="0"/>
    <x v="3"/>
  </r>
  <r>
    <s v="C188"/>
    <x v="137"/>
    <n v="1487"/>
    <x v="4"/>
    <x v="1"/>
    <n v="4"/>
    <n v="15"/>
    <n v="0"/>
    <n v="60"/>
    <x v="0"/>
    <x v="0"/>
  </r>
  <r>
    <s v="C139"/>
    <x v="65"/>
    <n v="1488"/>
    <x v="2"/>
    <x v="2"/>
    <n v="1"/>
    <n v="8"/>
    <n v="0"/>
    <n v="8"/>
    <x v="3"/>
    <x v="1"/>
  </r>
  <r>
    <s v="C187"/>
    <x v="172"/>
    <n v="1489"/>
    <x v="8"/>
    <x v="0"/>
    <n v="4"/>
    <n v="20"/>
    <n v="15"/>
    <n v="68"/>
    <x v="3"/>
    <x v="1"/>
  </r>
  <r>
    <s v="C126"/>
    <x v="154"/>
    <n v="1490"/>
    <x v="1"/>
    <x v="1"/>
    <n v="2"/>
    <n v="120"/>
    <n v="5"/>
    <n v="228"/>
    <x v="2"/>
    <x v="0"/>
  </r>
  <r>
    <s v="C134"/>
    <x v="9"/>
    <n v="1491"/>
    <x v="0"/>
    <x v="0"/>
    <n v="1"/>
    <n v="35"/>
    <n v="0"/>
    <n v="35"/>
    <x v="1"/>
    <x v="2"/>
  </r>
  <r>
    <s v="C130"/>
    <x v="39"/>
    <n v="1492"/>
    <x v="0"/>
    <x v="0"/>
    <n v="5"/>
    <n v="35"/>
    <n v="0"/>
    <n v="175"/>
    <x v="0"/>
    <x v="3"/>
  </r>
  <r>
    <s v="C112"/>
    <x v="173"/>
    <n v="1493"/>
    <x v="4"/>
    <x v="1"/>
    <n v="5"/>
    <n v="15"/>
    <n v="0"/>
    <n v="75"/>
    <x v="0"/>
    <x v="0"/>
  </r>
  <r>
    <s v="C180"/>
    <x v="164"/>
    <n v="1494"/>
    <x v="6"/>
    <x v="4"/>
    <n v="3"/>
    <n v="45"/>
    <n v="5"/>
    <n v="128.25"/>
    <x v="3"/>
    <x v="2"/>
  </r>
  <r>
    <s v="C052"/>
    <x v="78"/>
    <n v="1495"/>
    <x v="6"/>
    <x v="4"/>
    <n v="2"/>
    <n v="45"/>
    <n v="0"/>
    <n v="90"/>
    <x v="0"/>
    <x v="1"/>
  </r>
  <r>
    <s v="C120"/>
    <x v="159"/>
    <n v="1496"/>
    <x v="0"/>
    <x v="0"/>
    <n v="2"/>
    <n v="35"/>
    <n v="5"/>
    <n v="66.5"/>
    <x v="3"/>
    <x v="3"/>
  </r>
  <r>
    <s v="C116"/>
    <x v="156"/>
    <n v="1497"/>
    <x v="1"/>
    <x v="1"/>
    <n v="3"/>
    <n v="120"/>
    <n v="0"/>
    <n v="360"/>
    <x v="3"/>
    <x v="3"/>
  </r>
  <r>
    <s v="C176"/>
    <x v="112"/>
    <n v="1498"/>
    <x v="0"/>
    <x v="0"/>
    <n v="1"/>
    <n v="35"/>
    <n v="0"/>
    <n v="35"/>
    <x v="3"/>
    <x v="1"/>
  </r>
  <r>
    <s v="C183"/>
    <x v="160"/>
    <n v="1499"/>
    <x v="7"/>
    <x v="4"/>
    <n v="2"/>
    <n v="80"/>
    <n v="0"/>
    <n v="160"/>
    <x v="0"/>
    <x v="2"/>
  </r>
  <r>
    <s v="C077"/>
    <x v="108"/>
    <n v="1500"/>
    <x v="1"/>
    <x v="1"/>
    <n v="1"/>
    <n v="120"/>
    <n v="15"/>
    <n v="102"/>
    <x v="3"/>
    <x v="0"/>
  </r>
  <r>
    <s v="C192"/>
    <x v="2"/>
    <n v="1501"/>
    <x v="2"/>
    <x v="2"/>
    <n v="4"/>
    <n v="8"/>
    <n v="10"/>
    <n v="28.8"/>
    <x v="0"/>
    <x v="1"/>
  </r>
  <r>
    <s v="C004"/>
    <x v="68"/>
    <n v="1502"/>
    <x v="0"/>
    <x v="0"/>
    <n v="2"/>
    <n v="35"/>
    <n v="0"/>
    <n v="70"/>
    <x v="2"/>
    <x v="0"/>
  </r>
  <r>
    <s v="C176"/>
    <x v="146"/>
    <n v="1503"/>
    <x v="5"/>
    <x v="3"/>
    <n v="4"/>
    <n v="30"/>
    <n v="0"/>
    <n v="120"/>
    <x v="2"/>
    <x v="2"/>
  </r>
  <r>
    <s v="C166"/>
    <x v="173"/>
    <n v="1504"/>
    <x v="8"/>
    <x v="0"/>
    <n v="1"/>
    <n v="20"/>
    <n v="0"/>
    <n v="20"/>
    <x v="1"/>
    <x v="0"/>
  </r>
  <r>
    <s v="C119"/>
    <x v="45"/>
    <n v="1505"/>
    <x v="7"/>
    <x v="4"/>
    <n v="1"/>
    <n v="80"/>
    <n v="0"/>
    <n v="80"/>
    <x v="2"/>
    <x v="0"/>
  </r>
  <r>
    <s v="C008"/>
    <x v="28"/>
    <n v="1506"/>
    <x v="2"/>
    <x v="2"/>
    <n v="4"/>
    <n v="8"/>
    <n v="5"/>
    <n v="30.4"/>
    <x v="1"/>
    <x v="3"/>
  </r>
  <r>
    <s v="C071"/>
    <x v="85"/>
    <n v="1507"/>
    <x v="7"/>
    <x v="4"/>
    <n v="2"/>
    <n v="80"/>
    <n v="0"/>
    <n v="160"/>
    <x v="3"/>
    <x v="3"/>
  </r>
  <r>
    <s v="C158"/>
    <x v="84"/>
    <n v="1508"/>
    <x v="8"/>
    <x v="0"/>
    <n v="5"/>
    <n v="20"/>
    <n v="10"/>
    <n v="90"/>
    <x v="0"/>
    <x v="2"/>
  </r>
  <r>
    <s v="C016"/>
    <x v="171"/>
    <n v="1509"/>
    <x v="2"/>
    <x v="2"/>
    <n v="5"/>
    <n v="8"/>
    <n v="5"/>
    <n v="38"/>
    <x v="2"/>
    <x v="2"/>
  </r>
  <r>
    <s v="C165"/>
    <x v="161"/>
    <n v="1510"/>
    <x v="9"/>
    <x v="3"/>
    <n v="4"/>
    <n v="60"/>
    <n v="0"/>
    <n v="240"/>
    <x v="0"/>
    <x v="1"/>
  </r>
  <r>
    <s v="C125"/>
    <x v="35"/>
    <n v="1511"/>
    <x v="7"/>
    <x v="4"/>
    <n v="4"/>
    <n v="80"/>
    <n v="10"/>
    <n v="288"/>
    <x v="3"/>
    <x v="2"/>
  </r>
  <r>
    <s v="C082"/>
    <x v="162"/>
    <n v="1512"/>
    <x v="6"/>
    <x v="4"/>
    <n v="2"/>
    <n v="45"/>
    <n v="0"/>
    <n v="90"/>
    <x v="0"/>
    <x v="1"/>
  </r>
  <r>
    <s v="C092"/>
    <x v="9"/>
    <n v="1513"/>
    <x v="8"/>
    <x v="0"/>
    <n v="4"/>
    <n v="20"/>
    <n v="10"/>
    <n v="72"/>
    <x v="0"/>
    <x v="0"/>
  </r>
  <r>
    <s v="C137"/>
    <x v="132"/>
    <n v="1514"/>
    <x v="5"/>
    <x v="3"/>
    <n v="2"/>
    <n v="30"/>
    <n v="0"/>
    <n v="60"/>
    <x v="2"/>
    <x v="0"/>
  </r>
  <r>
    <s v="C046"/>
    <x v="166"/>
    <n v="1515"/>
    <x v="2"/>
    <x v="2"/>
    <n v="3"/>
    <n v="8"/>
    <n v="0"/>
    <n v="24"/>
    <x v="0"/>
    <x v="2"/>
  </r>
  <r>
    <s v="C181"/>
    <x v="36"/>
    <n v="1516"/>
    <x v="7"/>
    <x v="4"/>
    <n v="5"/>
    <n v="80"/>
    <n v="0"/>
    <n v="400"/>
    <x v="3"/>
    <x v="0"/>
  </r>
  <r>
    <s v="C080"/>
    <x v="109"/>
    <n v="1517"/>
    <x v="5"/>
    <x v="3"/>
    <n v="4"/>
    <n v="30"/>
    <n v="10"/>
    <n v="108"/>
    <x v="0"/>
    <x v="3"/>
  </r>
  <r>
    <s v="C155"/>
    <x v="50"/>
    <n v="1518"/>
    <x v="0"/>
    <x v="0"/>
    <n v="1"/>
    <n v="35"/>
    <n v="0"/>
    <n v="35"/>
    <x v="0"/>
    <x v="1"/>
  </r>
  <r>
    <s v="C158"/>
    <x v="174"/>
    <n v="1519"/>
    <x v="3"/>
    <x v="2"/>
    <n v="1"/>
    <n v="5"/>
    <n v="0"/>
    <n v="5"/>
    <x v="0"/>
    <x v="0"/>
  </r>
  <r>
    <s v="C006"/>
    <x v="44"/>
    <n v="1520"/>
    <x v="9"/>
    <x v="3"/>
    <n v="3"/>
    <n v="60"/>
    <n v="0"/>
    <n v="180"/>
    <x v="0"/>
    <x v="0"/>
  </r>
  <r>
    <s v="C096"/>
    <x v="21"/>
    <n v="1521"/>
    <x v="1"/>
    <x v="1"/>
    <n v="3"/>
    <n v="120"/>
    <n v="0"/>
    <n v="360"/>
    <x v="1"/>
    <x v="1"/>
  </r>
  <r>
    <s v="C041"/>
    <x v="105"/>
    <n v="1522"/>
    <x v="6"/>
    <x v="4"/>
    <n v="3"/>
    <n v="45"/>
    <n v="0"/>
    <n v="135"/>
    <x v="1"/>
    <x v="3"/>
  </r>
  <r>
    <s v="C144"/>
    <x v="3"/>
    <n v="1523"/>
    <x v="7"/>
    <x v="4"/>
    <n v="2"/>
    <n v="80"/>
    <n v="15"/>
    <n v="136"/>
    <x v="3"/>
    <x v="0"/>
  </r>
  <r>
    <s v="C079"/>
    <x v="42"/>
    <n v="1524"/>
    <x v="4"/>
    <x v="1"/>
    <n v="2"/>
    <n v="15"/>
    <n v="5"/>
    <n v="28.5"/>
    <x v="3"/>
    <x v="0"/>
  </r>
  <r>
    <s v="C198"/>
    <x v="175"/>
    <n v="1525"/>
    <x v="8"/>
    <x v="0"/>
    <n v="5"/>
    <n v="20"/>
    <n v="5"/>
    <n v="95"/>
    <x v="2"/>
    <x v="0"/>
  </r>
  <r>
    <s v="C164"/>
    <x v="139"/>
    <n v="1526"/>
    <x v="7"/>
    <x v="4"/>
    <n v="5"/>
    <n v="80"/>
    <n v="0"/>
    <n v="400"/>
    <x v="2"/>
    <x v="3"/>
  </r>
  <r>
    <s v="C089"/>
    <x v="121"/>
    <n v="1527"/>
    <x v="7"/>
    <x v="4"/>
    <n v="1"/>
    <n v="80"/>
    <n v="0"/>
    <n v="80"/>
    <x v="3"/>
    <x v="0"/>
  </r>
  <r>
    <s v="C003"/>
    <x v="99"/>
    <n v="1528"/>
    <x v="0"/>
    <x v="0"/>
    <n v="3"/>
    <n v="35"/>
    <n v="5"/>
    <n v="99.75"/>
    <x v="3"/>
    <x v="0"/>
  </r>
  <r>
    <s v="C028"/>
    <x v="31"/>
    <n v="1529"/>
    <x v="0"/>
    <x v="0"/>
    <n v="3"/>
    <n v="35"/>
    <n v="0"/>
    <n v="105"/>
    <x v="2"/>
    <x v="1"/>
  </r>
  <r>
    <s v="C106"/>
    <x v="161"/>
    <n v="1530"/>
    <x v="3"/>
    <x v="2"/>
    <n v="4"/>
    <n v="5"/>
    <n v="0"/>
    <n v="20"/>
    <x v="1"/>
    <x v="3"/>
  </r>
  <r>
    <s v="C123"/>
    <x v="120"/>
    <n v="1531"/>
    <x v="1"/>
    <x v="1"/>
    <n v="4"/>
    <n v="120"/>
    <n v="0"/>
    <n v="480"/>
    <x v="0"/>
    <x v="0"/>
  </r>
  <r>
    <s v="C006"/>
    <x v="78"/>
    <n v="1532"/>
    <x v="0"/>
    <x v="0"/>
    <n v="1"/>
    <n v="35"/>
    <n v="0"/>
    <n v="35"/>
    <x v="3"/>
    <x v="2"/>
  </r>
  <r>
    <s v="C097"/>
    <x v="5"/>
    <n v="1533"/>
    <x v="0"/>
    <x v="0"/>
    <n v="3"/>
    <n v="35"/>
    <n v="0"/>
    <n v="105"/>
    <x v="0"/>
    <x v="1"/>
  </r>
  <r>
    <s v="C158"/>
    <x v="81"/>
    <n v="1534"/>
    <x v="0"/>
    <x v="0"/>
    <n v="3"/>
    <n v="35"/>
    <n v="10"/>
    <n v="94.5"/>
    <x v="1"/>
    <x v="1"/>
  </r>
  <r>
    <s v="C041"/>
    <x v="46"/>
    <n v="1535"/>
    <x v="9"/>
    <x v="3"/>
    <n v="5"/>
    <n v="60"/>
    <n v="5"/>
    <n v="285"/>
    <x v="2"/>
    <x v="1"/>
  </r>
  <r>
    <s v="C179"/>
    <x v="110"/>
    <n v="1536"/>
    <x v="5"/>
    <x v="3"/>
    <n v="2"/>
    <n v="30"/>
    <n v="5"/>
    <n v="57"/>
    <x v="3"/>
    <x v="2"/>
  </r>
  <r>
    <s v="C101"/>
    <x v="95"/>
    <n v="1537"/>
    <x v="5"/>
    <x v="3"/>
    <n v="1"/>
    <n v="30"/>
    <n v="0"/>
    <n v="30"/>
    <x v="1"/>
    <x v="0"/>
  </r>
  <r>
    <s v="C023"/>
    <x v="30"/>
    <n v="1538"/>
    <x v="7"/>
    <x v="4"/>
    <n v="1"/>
    <n v="80"/>
    <n v="5"/>
    <n v="76"/>
    <x v="3"/>
    <x v="3"/>
  </r>
  <r>
    <s v="C044"/>
    <x v="131"/>
    <n v="1539"/>
    <x v="0"/>
    <x v="0"/>
    <n v="1"/>
    <n v="35"/>
    <n v="0"/>
    <n v="35"/>
    <x v="3"/>
    <x v="1"/>
  </r>
  <r>
    <s v="C121"/>
    <x v="62"/>
    <n v="1540"/>
    <x v="0"/>
    <x v="0"/>
    <n v="3"/>
    <n v="35"/>
    <n v="5"/>
    <n v="99.75"/>
    <x v="1"/>
    <x v="2"/>
  </r>
  <r>
    <s v="C095"/>
    <x v="45"/>
    <n v="1541"/>
    <x v="1"/>
    <x v="1"/>
    <n v="4"/>
    <n v="120"/>
    <n v="0"/>
    <n v="480"/>
    <x v="1"/>
    <x v="2"/>
  </r>
  <r>
    <s v="C113"/>
    <x v="138"/>
    <n v="1542"/>
    <x v="3"/>
    <x v="2"/>
    <n v="1"/>
    <n v="5"/>
    <n v="0"/>
    <n v="5"/>
    <x v="1"/>
    <x v="2"/>
  </r>
  <r>
    <s v="C039"/>
    <x v="71"/>
    <n v="1543"/>
    <x v="6"/>
    <x v="4"/>
    <n v="5"/>
    <n v="45"/>
    <n v="0"/>
    <n v="225"/>
    <x v="2"/>
    <x v="1"/>
  </r>
  <r>
    <s v="C194"/>
    <x v="10"/>
    <n v="1544"/>
    <x v="7"/>
    <x v="4"/>
    <n v="5"/>
    <n v="80"/>
    <n v="5"/>
    <n v="380"/>
    <x v="0"/>
    <x v="1"/>
  </r>
  <r>
    <s v="C176"/>
    <x v="162"/>
    <n v="1545"/>
    <x v="1"/>
    <x v="1"/>
    <n v="4"/>
    <n v="120"/>
    <n v="10"/>
    <n v="432"/>
    <x v="1"/>
    <x v="0"/>
  </r>
  <r>
    <s v="C183"/>
    <x v="62"/>
    <n v="1546"/>
    <x v="6"/>
    <x v="4"/>
    <n v="1"/>
    <n v="45"/>
    <n v="5"/>
    <n v="42.75"/>
    <x v="2"/>
    <x v="0"/>
  </r>
  <r>
    <s v="C055"/>
    <x v="156"/>
    <n v="1547"/>
    <x v="3"/>
    <x v="2"/>
    <n v="2"/>
    <n v="5"/>
    <n v="0"/>
    <n v="10"/>
    <x v="0"/>
    <x v="0"/>
  </r>
  <r>
    <s v="C112"/>
    <x v="140"/>
    <n v="1548"/>
    <x v="2"/>
    <x v="2"/>
    <n v="1"/>
    <n v="8"/>
    <n v="15"/>
    <n v="6.8"/>
    <x v="0"/>
    <x v="0"/>
  </r>
  <r>
    <s v="C018"/>
    <x v="115"/>
    <n v="1549"/>
    <x v="6"/>
    <x v="4"/>
    <n v="3"/>
    <n v="45"/>
    <n v="15"/>
    <n v="114.75"/>
    <x v="2"/>
    <x v="3"/>
  </r>
  <r>
    <s v="C071"/>
    <x v="60"/>
    <n v="1550"/>
    <x v="2"/>
    <x v="2"/>
    <n v="5"/>
    <n v="8"/>
    <n v="0"/>
    <n v="40"/>
    <x v="1"/>
    <x v="1"/>
  </r>
  <r>
    <s v="C108"/>
    <x v="116"/>
    <n v="1551"/>
    <x v="4"/>
    <x v="1"/>
    <n v="5"/>
    <n v="15"/>
    <n v="10"/>
    <n v="67.5"/>
    <x v="2"/>
    <x v="3"/>
  </r>
  <r>
    <s v="C150"/>
    <x v="84"/>
    <n v="1552"/>
    <x v="9"/>
    <x v="3"/>
    <n v="5"/>
    <n v="60"/>
    <n v="10"/>
    <n v="270"/>
    <x v="2"/>
    <x v="1"/>
  </r>
  <r>
    <s v="C089"/>
    <x v="109"/>
    <n v="1553"/>
    <x v="0"/>
    <x v="0"/>
    <n v="3"/>
    <n v="35"/>
    <n v="10"/>
    <n v="94.5"/>
    <x v="1"/>
    <x v="2"/>
  </r>
  <r>
    <s v="C122"/>
    <x v="161"/>
    <n v="1554"/>
    <x v="3"/>
    <x v="2"/>
    <n v="5"/>
    <n v="5"/>
    <n v="10"/>
    <n v="22.5"/>
    <x v="2"/>
    <x v="0"/>
  </r>
  <r>
    <s v="C156"/>
    <x v="94"/>
    <n v="1555"/>
    <x v="2"/>
    <x v="2"/>
    <n v="2"/>
    <n v="8"/>
    <n v="10"/>
    <n v="14.4"/>
    <x v="1"/>
    <x v="1"/>
  </r>
  <r>
    <s v="C191"/>
    <x v="108"/>
    <n v="1556"/>
    <x v="7"/>
    <x v="4"/>
    <n v="2"/>
    <n v="80"/>
    <n v="0"/>
    <n v="160"/>
    <x v="1"/>
    <x v="2"/>
  </r>
  <r>
    <s v="C080"/>
    <x v="126"/>
    <n v="1557"/>
    <x v="8"/>
    <x v="0"/>
    <n v="3"/>
    <n v="20"/>
    <n v="0"/>
    <n v="60"/>
    <x v="3"/>
    <x v="3"/>
  </r>
  <r>
    <s v="C077"/>
    <x v="36"/>
    <n v="1558"/>
    <x v="0"/>
    <x v="0"/>
    <n v="2"/>
    <n v="35"/>
    <n v="0"/>
    <n v="70"/>
    <x v="1"/>
    <x v="2"/>
  </r>
  <r>
    <s v="C023"/>
    <x v="88"/>
    <n v="1559"/>
    <x v="2"/>
    <x v="2"/>
    <n v="5"/>
    <n v="8"/>
    <n v="15"/>
    <n v="34"/>
    <x v="0"/>
    <x v="3"/>
  </r>
  <r>
    <s v="C096"/>
    <x v="13"/>
    <n v="1560"/>
    <x v="2"/>
    <x v="2"/>
    <n v="4"/>
    <n v="8"/>
    <n v="10"/>
    <n v="28.8"/>
    <x v="2"/>
    <x v="0"/>
  </r>
  <r>
    <s v="C035"/>
    <x v="168"/>
    <n v="1561"/>
    <x v="6"/>
    <x v="4"/>
    <n v="5"/>
    <n v="45"/>
    <n v="5"/>
    <n v="213.75"/>
    <x v="2"/>
    <x v="0"/>
  </r>
  <r>
    <s v="C009"/>
    <x v="55"/>
    <n v="1562"/>
    <x v="5"/>
    <x v="3"/>
    <n v="1"/>
    <n v="30"/>
    <n v="0"/>
    <n v="30"/>
    <x v="1"/>
    <x v="1"/>
  </r>
  <r>
    <s v="C119"/>
    <x v="107"/>
    <n v="1563"/>
    <x v="5"/>
    <x v="3"/>
    <n v="3"/>
    <n v="30"/>
    <n v="0"/>
    <n v="90"/>
    <x v="1"/>
    <x v="1"/>
  </r>
  <r>
    <s v="C126"/>
    <x v="17"/>
    <n v="1564"/>
    <x v="8"/>
    <x v="0"/>
    <n v="2"/>
    <n v="20"/>
    <n v="0"/>
    <n v="40"/>
    <x v="1"/>
    <x v="0"/>
  </r>
  <r>
    <s v="C089"/>
    <x v="62"/>
    <n v="1565"/>
    <x v="4"/>
    <x v="1"/>
    <n v="5"/>
    <n v="15"/>
    <n v="0"/>
    <n v="75"/>
    <x v="0"/>
    <x v="2"/>
  </r>
  <r>
    <s v="C099"/>
    <x v="86"/>
    <n v="1566"/>
    <x v="0"/>
    <x v="0"/>
    <n v="3"/>
    <n v="35"/>
    <n v="0"/>
    <n v="105"/>
    <x v="2"/>
    <x v="0"/>
  </r>
  <r>
    <s v="C058"/>
    <x v="28"/>
    <n v="1567"/>
    <x v="5"/>
    <x v="3"/>
    <n v="2"/>
    <n v="30"/>
    <n v="15"/>
    <n v="51"/>
    <x v="0"/>
    <x v="2"/>
  </r>
  <r>
    <s v="C200"/>
    <x v="3"/>
    <n v="1568"/>
    <x v="2"/>
    <x v="2"/>
    <n v="5"/>
    <n v="8"/>
    <n v="0"/>
    <n v="40"/>
    <x v="2"/>
    <x v="3"/>
  </r>
  <r>
    <s v="C058"/>
    <x v="146"/>
    <n v="1569"/>
    <x v="9"/>
    <x v="3"/>
    <n v="5"/>
    <n v="60"/>
    <n v="0"/>
    <n v="300"/>
    <x v="3"/>
    <x v="2"/>
  </r>
  <r>
    <s v="C090"/>
    <x v="14"/>
    <n v="1570"/>
    <x v="6"/>
    <x v="4"/>
    <n v="4"/>
    <n v="45"/>
    <n v="5"/>
    <n v="171"/>
    <x v="1"/>
    <x v="2"/>
  </r>
  <r>
    <s v="C134"/>
    <x v="160"/>
    <n v="1571"/>
    <x v="3"/>
    <x v="2"/>
    <n v="3"/>
    <n v="5"/>
    <n v="15"/>
    <n v="12.75"/>
    <x v="1"/>
    <x v="1"/>
  </r>
  <r>
    <s v="C166"/>
    <x v="65"/>
    <n v="1572"/>
    <x v="1"/>
    <x v="1"/>
    <n v="3"/>
    <n v="120"/>
    <n v="10"/>
    <n v="324"/>
    <x v="3"/>
    <x v="2"/>
  </r>
  <r>
    <s v="C087"/>
    <x v="118"/>
    <n v="1573"/>
    <x v="0"/>
    <x v="0"/>
    <n v="4"/>
    <n v="35"/>
    <n v="0"/>
    <n v="140"/>
    <x v="3"/>
    <x v="2"/>
  </r>
  <r>
    <s v="C039"/>
    <x v="94"/>
    <n v="1574"/>
    <x v="6"/>
    <x v="4"/>
    <n v="3"/>
    <n v="45"/>
    <n v="0"/>
    <n v="135"/>
    <x v="0"/>
    <x v="1"/>
  </r>
  <r>
    <s v="C036"/>
    <x v="176"/>
    <n v="1575"/>
    <x v="2"/>
    <x v="2"/>
    <n v="3"/>
    <n v="8"/>
    <n v="15"/>
    <n v="20.399999999999999"/>
    <x v="2"/>
    <x v="3"/>
  </r>
  <r>
    <s v="C100"/>
    <x v="104"/>
    <n v="1576"/>
    <x v="6"/>
    <x v="4"/>
    <n v="4"/>
    <n v="45"/>
    <n v="5"/>
    <n v="171"/>
    <x v="2"/>
    <x v="0"/>
  </r>
  <r>
    <s v="C122"/>
    <x v="44"/>
    <n v="1577"/>
    <x v="5"/>
    <x v="3"/>
    <n v="5"/>
    <n v="30"/>
    <n v="15"/>
    <n v="127.5"/>
    <x v="3"/>
    <x v="2"/>
  </r>
  <r>
    <s v="C025"/>
    <x v="124"/>
    <n v="1578"/>
    <x v="1"/>
    <x v="1"/>
    <n v="2"/>
    <n v="120"/>
    <n v="0"/>
    <n v="240"/>
    <x v="1"/>
    <x v="0"/>
  </r>
  <r>
    <s v="C086"/>
    <x v="79"/>
    <n v="1579"/>
    <x v="1"/>
    <x v="1"/>
    <n v="2"/>
    <n v="120"/>
    <n v="15"/>
    <n v="204"/>
    <x v="2"/>
    <x v="0"/>
  </r>
  <r>
    <s v="C085"/>
    <x v="119"/>
    <n v="1580"/>
    <x v="5"/>
    <x v="3"/>
    <n v="3"/>
    <n v="30"/>
    <n v="5"/>
    <n v="85.5"/>
    <x v="3"/>
    <x v="2"/>
  </r>
  <r>
    <s v="C121"/>
    <x v="15"/>
    <n v="1581"/>
    <x v="6"/>
    <x v="4"/>
    <n v="4"/>
    <n v="45"/>
    <n v="0"/>
    <n v="180"/>
    <x v="2"/>
    <x v="1"/>
  </r>
  <r>
    <s v="C175"/>
    <x v="134"/>
    <n v="1582"/>
    <x v="5"/>
    <x v="3"/>
    <n v="5"/>
    <n v="30"/>
    <n v="0"/>
    <n v="150"/>
    <x v="1"/>
    <x v="2"/>
  </r>
  <r>
    <s v="C052"/>
    <x v="49"/>
    <n v="1583"/>
    <x v="8"/>
    <x v="0"/>
    <n v="2"/>
    <n v="20"/>
    <n v="0"/>
    <n v="40"/>
    <x v="3"/>
    <x v="3"/>
  </r>
  <r>
    <s v="C184"/>
    <x v="122"/>
    <n v="1584"/>
    <x v="3"/>
    <x v="2"/>
    <n v="2"/>
    <n v="5"/>
    <n v="0"/>
    <n v="10"/>
    <x v="0"/>
    <x v="1"/>
  </r>
  <r>
    <s v="C163"/>
    <x v="177"/>
    <n v="1585"/>
    <x v="7"/>
    <x v="4"/>
    <n v="2"/>
    <n v="80"/>
    <n v="0"/>
    <n v="160"/>
    <x v="2"/>
    <x v="1"/>
  </r>
  <r>
    <s v="C148"/>
    <x v="78"/>
    <n v="1586"/>
    <x v="6"/>
    <x v="4"/>
    <n v="2"/>
    <n v="45"/>
    <n v="0"/>
    <n v="90"/>
    <x v="0"/>
    <x v="3"/>
  </r>
  <r>
    <s v="C163"/>
    <x v="141"/>
    <n v="1587"/>
    <x v="9"/>
    <x v="3"/>
    <n v="5"/>
    <n v="60"/>
    <n v="5"/>
    <n v="285"/>
    <x v="1"/>
    <x v="3"/>
  </r>
  <r>
    <s v="C010"/>
    <x v="133"/>
    <n v="1588"/>
    <x v="3"/>
    <x v="2"/>
    <n v="4"/>
    <n v="5"/>
    <n v="0"/>
    <n v="20"/>
    <x v="0"/>
    <x v="2"/>
  </r>
  <r>
    <s v="C005"/>
    <x v="111"/>
    <n v="1589"/>
    <x v="7"/>
    <x v="4"/>
    <n v="5"/>
    <n v="80"/>
    <n v="0"/>
    <n v="400"/>
    <x v="2"/>
    <x v="0"/>
  </r>
  <r>
    <s v="C027"/>
    <x v="71"/>
    <n v="1590"/>
    <x v="7"/>
    <x v="4"/>
    <n v="3"/>
    <n v="80"/>
    <n v="0"/>
    <n v="240"/>
    <x v="1"/>
    <x v="2"/>
  </r>
  <r>
    <s v="C075"/>
    <x v="152"/>
    <n v="1591"/>
    <x v="0"/>
    <x v="0"/>
    <n v="1"/>
    <n v="35"/>
    <n v="0"/>
    <n v="35"/>
    <x v="1"/>
    <x v="2"/>
  </r>
  <r>
    <s v="C092"/>
    <x v="77"/>
    <n v="1592"/>
    <x v="9"/>
    <x v="3"/>
    <n v="3"/>
    <n v="60"/>
    <n v="5"/>
    <n v="171"/>
    <x v="0"/>
    <x v="0"/>
  </r>
  <r>
    <s v="C187"/>
    <x v="37"/>
    <n v="1593"/>
    <x v="8"/>
    <x v="0"/>
    <n v="2"/>
    <n v="20"/>
    <n v="0"/>
    <n v="40"/>
    <x v="0"/>
    <x v="0"/>
  </r>
  <r>
    <s v="C032"/>
    <x v="25"/>
    <n v="1594"/>
    <x v="4"/>
    <x v="1"/>
    <n v="5"/>
    <n v="15"/>
    <n v="0"/>
    <n v="75"/>
    <x v="3"/>
    <x v="1"/>
  </r>
  <r>
    <s v="C013"/>
    <x v="155"/>
    <n v="1595"/>
    <x v="6"/>
    <x v="4"/>
    <n v="5"/>
    <n v="45"/>
    <n v="10"/>
    <n v="202.5"/>
    <x v="2"/>
    <x v="1"/>
  </r>
  <r>
    <s v="C030"/>
    <x v="97"/>
    <n v="1596"/>
    <x v="8"/>
    <x v="0"/>
    <n v="1"/>
    <n v="20"/>
    <n v="15"/>
    <n v="17"/>
    <x v="1"/>
    <x v="3"/>
  </r>
  <r>
    <s v="C122"/>
    <x v="35"/>
    <n v="1597"/>
    <x v="0"/>
    <x v="0"/>
    <n v="5"/>
    <n v="35"/>
    <n v="0"/>
    <n v="175"/>
    <x v="0"/>
    <x v="0"/>
  </r>
  <r>
    <s v="C170"/>
    <x v="129"/>
    <n v="1598"/>
    <x v="8"/>
    <x v="0"/>
    <n v="3"/>
    <n v="20"/>
    <n v="5"/>
    <n v="57"/>
    <x v="2"/>
    <x v="2"/>
  </r>
  <r>
    <s v="C027"/>
    <x v="72"/>
    <n v="1599"/>
    <x v="4"/>
    <x v="1"/>
    <n v="2"/>
    <n v="15"/>
    <n v="5"/>
    <n v="28.5"/>
    <x v="2"/>
    <x v="2"/>
  </r>
  <r>
    <s v="C156"/>
    <x v="43"/>
    <n v="1600"/>
    <x v="0"/>
    <x v="0"/>
    <n v="4"/>
    <n v="35"/>
    <n v="0"/>
    <n v="140"/>
    <x v="0"/>
    <x v="2"/>
  </r>
  <r>
    <s v="C105"/>
    <x v="178"/>
    <n v="1601"/>
    <x v="5"/>
    <x v="3"/>
    <n v="3"/>
    <n v="30"/>
    <n v="15"/>
    <n v="76.5"/>
    <x v="3"/>
    <x v="0"/>
  </r>
  <r>
    <s v="C177"/>
    <x v="140"/>
    <n v="1602"/>
    <x v="1"/>
    <x v="1"/>
    <n v="4"/>
    <n v="120"/>
    <n v="0"/>
    <n v="480"/>
    <x v="1"/>
    <x v="2"/>
  </r>
  <r>
    <s v="C023"/>
    <x v="48"/>
    <n v="1603"/>
    <x v="8"/>
    <x v="0"/>
    <n v="1"/>
    <n v="20"/>
    <n v="15"/>
    <n v="17"/>
    <x v="2"/>
    <x v="3"/>
  </r>
  <r>
    <s v="C186"/>
    <x v="84"/>
    <n v="1604"/>
    <x v="0"/>
    <x v="0"/>
    <n v="5"/>
    <n v="35"/>
    <n v="0"/>
    <n v="175"/>
    <x v="2"/>
    <x v="2"/>
  </r>
  <r>
    <s v="C068"/>
    <x v="14"/>
    <n v="1605"/>
    <x v="5"/>
    <x v="3"/>
    <n v="4"/>
    <n v="30"/>
    <n v="0"/>
    <n v="120"/>
    <x v="1"/>
    <x v="1"/>
  </r>
  <r>
    <s v="C093"/>
    <x v="132"/>
    <n v="1606"/>
    <x v="9"/>
    <x v="3"/>
    <n v="1"/>
    <n v="60"/>
    <n v="0"/>
    <n v="60"/>
    <x v="3"/>
    <x v="3"/>
  </r>
  <r>
    <s v="C036"/>
    <x v="43"/>
    <n v="1607"/>
    <x v="0"/>
    <x v="0"/>
    <n v="1"/>
    <n v="35"/>
    <n v="0"/>
    <n v="35"/>
    <x v="0"/>
    <x v="2"/>
  </r>
  <r>
    <s v="C188"/>
    <x v="167"/>
    <n v="1608"/>
    <x v="3"/>
    <x v="2"/>
    <n v="5"/>
    <n v="5"/>
    <n v="0"/>
    <n v="25"/>
    <x v="2"/>
    <x v="2"/>
  </r>
  <r>
    <s v="C103"/>
    <x v="44"/>
    <n v="1609"/>
    <x v="9"/>
    <x v="3"/>
    <n v="1"/>
    <n v="60"/>
    <n v="5"/>
    <n v="57"/>
    <x v="1"/>
    <x v="2"/>
  </r>
  <r>
    <s v="C043"/>
    <x v="161"/>
    <n v="1610"/>
    <x v="3"/>
    <x v="2"/>
    <n v="4"/>
    <n v="5"/>
    <n v="15"/>
    <n v="17"/>
    <x v="2"/>
    <x v="0"/>
  </r>
  <r>
    <s v="C107"/>
    <x v="36"/>
    <n v="1611"/>
    <x v="8"/>
    <x v="0"/>
    <n v="2"/>
    <n v="20"/>
    <n v="0"/>
    <n v="40"/>
    <x v="1"/>
    <x v="3"/>
  </r>
  <r>
    <s v="C157"/>
    <x v="32"/>
    <n v="1612"/>
    <x v="4"/>
    <x v="1"/>
    <n v="4"/>
    <n v="15"/>
    <n v="0"/>
    <n v="60"/>
    <x v="2"/>
    <x v="0"/>
  </r>
  <r>
    <s v="C113"/>
    <x v="145"/>
    <n v="1613"/>
    <x v="3"/>
    <x v="2"/>
    <n v="1"/>
    <n v="5"/>
    <n v="5"/>
    <n v="4.75"/>
    <x v="2"/>
    <x v="1"/>
  </r>
  <r>
    <s v="C174"/>
    <x v="79"/>
    <n v="1614"/>
    <x v="7"/>
    <x v="4"/>
    <n v="1"/>
    <n v="80"/>
    <n v="15"/>
    <n v="68"/>
    <x v="0"/>
    <x v="2"/>
  </r>
  <r>
    <s v="C111"/>
    <x v="24"/>
    <n v="1615"/>
    <x v="1"/>
    <x v="1"/>
    <n v="5"/>
    <n v="120"/>
    <n v="0"/>
    <n v="600"/>
    <x v="0"/>
    <x v="3"/>
  </r>
  <r>
    <s v="C157"/>
    <x v="144"/>
    <n v="1616"/>
    <x v="2"/>
    <x v="2"/>
    <n v="2"/>
    <n v="8"/>
    <n v="10"/>
    <n v="14.4"/>
    <x v="2"/>
    <x v="1"/>
  </r>
  <r>
    <s v="C127"/>
    <x v="14"/>
    <n v="1617"/>
    <x v="9"/>
    <x v="3"/>
    <n v="5"/>
    <n v="60"/>
    <n v="5"/>
    <n v="285"/>
    <x v="0"/>
    <x v="1"/>
  </r>
  <r>
    <s v="C072"/>
    <x v="113"/>
    <n v="1618"/>
    <x v="7"/>
    <x v="4"/>
    <n v="2"/>
    <n v="80"/>
    <n v="0"/>
    <n v="160"/>
    <x v="2"/>
    <x v="0"/>
  </r>
  <r>
    <s v="C021"/>
    <x v="81"/>
    <n v="1619"/>
    <x v="2"/>
    <x v="2"/>
    <n v="4"/>
    <n v="8"/>
    <n v="0"/>
    <n v="32"/>
    <x v="1"/>
    <x v="3"/>
  </r>
  <r>
    <s v="C115"/>
    <x v="28"/>
    <n v="1620"/>
    <x v="3"/>
    <x v="2"/>
    <n v="1"/>
    <n v="5"/>
    <n v="5"/>
    <n v="4.75"/>
    <x v="3"/>
    <x v="1"/>
  </r>
  <r>
    <s v="C106"/>
    <x v="171"/>
    <n v="1621"/>
    <x v="8"/>
    <x v="0"/>
    <n v="1"/>
    <n v="20"/>
    <n v="5"/>
    <n v="19"/>
    <x v="2"/>
    <x v="1"/>
  </r>
  <r>
    <s v="C078"/>
    <x v="45"/>
    <n v="1622"/>
    <x v="4"/>
    <x v="1"/>
    <n v="5"/>
    <n v="15"/>
    <n v="15"/>
    <n v="63.75"/>
    <x v="0"/>
    <x v="3"/>
  </r>
  <r>
    <s v="C117"/>
    <x v="44"/>
    <n v="1623"/>
    <x v="7"/>
    <x v="4"/>
    <n v="1"/>
    <n v="80"/>
    <n v="0"/>
    <n v="80"/>
    <x v="3"/>
    <x v="3"/>
  </r>
  <r>
    <s v="C025"/>
    <x v="23"/>
    <n v="1624"/>
    <x v="7"/>
    <x v="4"/>
    <n v="4"/>
    <n v="80"/>
    <n v="0"/>
    <n v="320"/>
    <x v="0"/>
    <x v="1"/>
  </r>
  <r>
    <s v="C134"/>
    <x v="44"/>
    <n v="1625"/>
    <x v="7"/>
    <x v="4"/>
    <n v="3"/>
    <n v="80"/>
    <n v="10"/>
    <n v="216"/>
    <x v="3"/>
    <x v="1"/>
  </r>
  <r>
    <s v="C184"/>
    <x v="6"/>
    <n v="1626"/>
    <x v="9"/>
    <x v="3"/>
    <n v="4"/>
    <n v="60"/>
    <n v="0"/>
    <n v="240"/>
    <x v="1"/>
    <x v="1"/>
  </r>
  <r>
    <s v="C031"/>
    <x v="101"/>
    <n v="1627"/>
    <x v="4"/>
    <x v="1"/>
    <n v="2"/>
    <n v="15"/>
    <n v="0"/>
    <n v="30"/>
    <x v="1"/>
    <x v="0"/>
  </r>
  <r>
    <s v="C194"/>
    <x v="39"/>
    <n v="1628"/>
    <x v="5"/>
    <x v="3"/>
    <n v="3"/>
    <n v="30"/>
    <n v="0"/>
    <n v="90"/>
    <x v="1"/>
    <x v="1"/>
  </r>
  <r>
    <s v="C118"/>
    <x v="99"/>
    <n v="1629"/>
    <x v="4"/>
    <x v="1"/>
    <n v="1"/>
    <n v="15"/>
    <n v="5"/>
    <n v="14.25"/>
    <x v="0"/>
    <x v="3"/>
  </r>
  <r>
    <s v="C111"/>
    <x v="65"/>
    <n v="1630"/>
    <x v="1"/>
    <x v="1"/>
    <n v="1"/>
    <n v="120"/>
    <n v="10"/>
    <n v="108"/>
    <x v="1"/>
    <x v="0"/>
  </r>
  <r>
    <s v="C033"/>
    <x v="129"/>
    <n v="1631"/>
    <x v="4"/>
    <x v="1"/>
    <n v="2"/>
    <n v="15"/>
    <n v="15"/>
    <n v="25.5"/>
    <x v="2"/>
    <x v="3"/>
  </r>
  <r>
    <s v="C130"/>
    <x v="23"/>
    <n v="1632"/>
    <x v="4"/>
    <x v="1"/>
    <n v="5"/>
    <n v="15"/>
    <n v="0"/>
    <n v="75"/>
    <x v="1"/>
    <x v="3"/>
  </r>
  <r>
    <s v="C088"/>
    <x v="53"/>
    <n v="1633"/>
    <x v="5"/>
    <x v="3"/>
    <n v="3"/>
    <n v="30"/>
    <n v="5"/>
    <n v="85.5"/>
    <x v="3"/>
    <x v="3"/>
  </r>
  <r>
    <s v="C180"/>
    <x v="136"/>
    <n v="1634"/>
    <x v="9"/>
    <x v="3"/>
    <n v="4"/>
    <n v="60"/>
    <n v="10"/>
    <n v="216"/>
    <x v="3"/>
    <x v="2"/>
  </r>
  <r>
    <s v="C160"/>
    <x v="93"/>
    <n v="1635"/>
    <x v="5"/>
    <x v="3"/>
    <n v="2"/>
    <n v="30"/>
    <n v="0"/>
    <n v="60"/>
    <x v="3"/>
    <x v="2"/>
  </r>
  <r>
    <s v="C139"/>
    <x v="92"/>
    <n v="1636"/>
    <x v="9"/>
    <x v="3"/>
    <n v="2"/>
    <n v="60"/>
    <n v="10"/>
    <n v="108"/>
    <x v="3"/>
    <x v="1"/>
  </r>
  <r>
    <s v="C147"/>
    <x v="119"/>
    <n v="1637"/>
    <x v="1"/>
    <x v="1"/>
    <n v="4"/>
    <n v="120"/>
    <n v="10"/>
    <n v="432"/>
    <x v="1"/>
    <x v="2"/>
  </r>
  <r>
    <s v="C007"/>
    <x v="59"/>
    <n v="1638"/>
    <x v="8"/>
    <x v="0"/>
    <n v="5"/>
    <n v="20"/>
    <n v="0"/>
    <n v="100"/>
    <x v="1"/>
    <x v="0"/>
  </r>
  <r>
    <s v="C193"/>
    <x v="30"/>
    <n v="1639"/>
    <x v="8"/>
    <x v="0"/>
    <n v="2"/>
    <n v="20"/>
    <n v="0"/>
    <n v="40"/>
    <x v="0"/>
    <x v="2"/>
  </r>
  <r>
    <s v="C177"/>
    <x v="17"/>
    <n v="1640"/>
    <x v="6"/>
    <x v="4"/>
    <n v="2"/>
    <n v="45"/>
    <n v="0"/>
    <n v="90"/>
    <x v="3"/>
    <x v="0"/>
  </r>
  <r>
    <s v="C027"/>
    <x v="20"/>
    <n v="1641"/>
    <x v="8"/>
    <x v="0"/>
    <n v="3"/>
    <n v="20"/>
    <n v="5"/>
    <n v="57"/>
    <x v="0"/>
    <x v="3"/>
  </r>
  <r>
    <s v="C171"/>
    <x v="48"/>
    <n v="1642"/>
    <x v="1"/>
    <x v="1"/>
    <n v="3"/>
    <n v="120"/>
    <n v="15"/>
    <n v="306"/>
    <x v="2"/>
    <x v="3"/>
  </r>
  <r>
    <s v="C014"/>
    <x v="162"/>
    <n v="1643"/>
    <x v="2"/>
    <x v="2"/>
    <n v="3"/>
    <n v="8"/>
    <n v="10"/>
    <n v="21.6"/>
    <x v="2"/>
    <x v="2"/>
  </r>
  <r>
    <s v="C163"/>
    <x v="131"/>
    <n v="1644"/>
    <x v="4"/>
    <x v="1"/>
    <n v="4"/>
    <n v="15"/>
    <n v="0"/>
    <n v="60"/>
    <x v="3"/>
    <x v="0"/>
  </r>
  <r>
    <s v="C175"/>
    <x v="55"/>
    <n v="1645"/>
    <x v="6"/>
    <x v="4"/>
    <n v="4"/>
    <n v="45"/>
    <n v="0"/>
    <n v="180"/>
    <x v="2"/>
    <x v="0"/>
  </r>
  <r>
    <s v="C011"/>
    <x v="85"/>
    <n v="1646"/>
    <x v="1"/>
    <x v="1"/>
    <n v="1"/>
    <n v="120"/>
    <n v="5"/>
    <n v="114"/>
    <x v="1"/>
    <x v="2"/>
  </r>
  <r>
    <s v="C150"/>
    <x v="60"/>
    <n v="1647"/>
    <x v="6"/>
    <x v="4"/>
    <n v="2"/>
    <n v="45"/>
    <n v="0"/>
    <n v="90"/>
    <x v="3"/>
    <x v="1"/>
  </r>
  <r>
    <s v="C040"/>
    <x v="110"/>
    <n v="1648"/>
    <x v="3"/>
    <x v="2"/>
    <n v="2"/>
    <n v="5"/>
    <n v="0"/>
    <n v="10"/>
    <x v="3"/>
    <x v="1"/>
  </r>
  <r>
    <s v="C147"/>
    <x v="7"/>
    <n v="1649"/>
    <x v="4"/>
    <x v="1"/>
    <n v="3"/>
    <n v="15"/>
    <n v="5"/>
    <n v="42.75"/>
    <x v="3"/>
    <x v="1"/>
  </r>
  <r>
    <s v="C134"/>
    <x v="143"/>
    <n v="1650"/>
    <x v="1"/>
    <x v="1"/>
    <n v="2"/>
    <n v="120"/>
    <n v="0"/>
    <n v="240"/>
    <x v="2"/>
    <x v="0"/>
  </r>
  <r>
    <s v="C024"/>
    <x v="57"/>
    <n v="1651"/>
    <x v="1"/>
    <x v="1"/>
    <n v="5"/>
    <n v="120"/>
    <n v="5"/>
    <n v="570"/>
    <x v="3"/>
    <x v="0"/>
  </r>
  <r>
    <s v="C076"/>
    <x v="13"/>
    <n v="1652"/>
    <x v="7"/>
    <x v="4"/>
    <n v="3"/>
    <n v="80"/>
    <n v="0"/>
    <n v="240"/>
    <x v="0"/>
    <x v="3"/>
  </r>
  <r>
    <s v="C089"/>
    <x v="127"/>
    <n v="1653"/>
    <x v="8"/>
    <x v="0"/>
    <n v="1"/>
    <n v="20"/>
    <n v="15"/>
    <n v="17"/>
    <x v="1"/>
    <x v="0"/>
  </r>
  <r>
    <s v="C011"/>
    <x v="14"/>
    <n v="1654"/>
    <x v="4"/>
    <x v="1"/>
    <n v="5"/>
    <n v="15"/>
    <n v="0"/>
    <n v="75"/>
    <x v="3"/>
    <x v="3"/>
  </r>
  <r>
    <s v="C186"/>
    <x v="43"/>
    <n v="1655"/>
    <x v="2"/>
    <x v="2"/>
    <n v="3"/>
    <n v="8"/>
    <n v="10"/>
    <n v="21.6"/>
    <x v="3"/>
    <x v="1"/>
  </r>
  <r>
    <s v="C115"/>
    <x v="24"/>
    <n v="1656"/>
    <x v="7"/>
    <x v="4"/>
    <n v="5"/>
    <n v="80"/>
    <n v="10"/>
    <n v="360"/>
    <x v="1"/>
    <x v="1"/>
  </r>
  <r>
    <s v="C022"/>
    <x v="104"/>
    <n v="1657"/>
    <x v="5"/>
    <x v="3"/>
    <n v="3"/>
    <n v="30"/>
    <n v="10"/>
    <n v="81"/>
    <x v="2"/>
    <x v="0"/>
  </r>
  <r>
    <s v="C017"/>
    <x v="40"/>
    <n v="1658"/>
    <x v="1"/>
    <x v="1"/>
    <n v="1"/>
    <n v="120"/>
    <n v="15"/>
    <n v="102"/>
    <x v="0"/>
    <x v="0"/>
  </r>
  <r>
    <s v="C138"/>
    <x v="118"/>
    <n v="1659"/>
    <x v="2"/>
    <x v="2"/>
    <n v="1"/>
    <n v="8"/>
    <n v="0"/>
    <n v="8"/>
    <x v="1"/>
    <x v="1"/>
  </r>
  <r>
    <s v="C184"/>
    <x v="118"/>
    <n v="1660"/>
    <x v="9"/>
    <x v="3"/>
    <n v="1"/>
    <n v="60"/>
    <n v="5"/>
    <n v="57"/>
    <x v="3"/>
    <x v="1"/>
  </r>
  <r>
    <s v="C065"/>
    <x v="141"/>
    <n v="1661"/>
    <x v="0"/>
    <x v="0"/>
    <n v="1"/>
    <n v="35"/>
    <n v="0"/>
    <n v="35"/>
    <x v="2"/>
    <x v="0"/>
  </r>
  <r>
    <s v="C162"/>
    <x v="79"/>
    <n v="1662"/>
    <x v="2"/>
    <x v="2"/>
    <n v="4"/>
    <n v="8"/>
    <n v="5"/>
    <n v="30.4"/>
    <x v="1"/>
    <x v="3"/>
  </r>
  <r>
    <s v="C031"/>
    <x v="117"/>
    <n v="1663"/>
    <x v="8"/>
    <x v="0"/>
    <n v="4"/>
    <n v="20"/>
    <n v="15"/>
    <n v="68"/>
    <x v="2"/>
    <x v="1"/>
  </r>
  <r>
    <s v="C129"/>
    <x v="15"/>
    <n v="1664"/>
    <x v="8"/>
    <x v="0"/>
    <n v="1"/>
    <n v="20"/>
    <n v="0"/>
    <n v="20"/>
    <x v="2"/>
    <x v="2"/>
  </r>
  <r>
    <s v="C073"/>
    <x v="118"/>
    <n v="1665"/>
    <x v="6"/>
    <x v="4"/>
    <n v="5"/>
    <n v="45"/>
    <n v="0"/>
    <n v="225"/>
    <x v="1"/>
    <x v="3"/>
  </r>
  <r>
    <s v="C137"/>
    <x v="108"/>
    <n v="1666"/>
    <x v="8"/>
    <x v="0"/>
    <n v="4"/>
    <n v="20"/>
    <n v="0"/>
    <n v="80"/>
    <x v="0"/>
    <x v="0"/>
  </r>
  <r>
    <s v="C037"/>
    <x v="148"/>
    <n v="1667"/>
    <x v="1"/>
    <x v="1"/>
    <n v="3"/>
    <n v="120"/>
    <n v="15"/>
    <n v="306"/>
    <x v="3"/>
    <x v="2"/>
  </r>
  <r>
    <s v="C032"/>
    <x v="170"/>
    <n v="1668"/>
    <x v="1"/>
    <x v="1"/>
    <n v="5"/>
    <n v="120"/>
    <n v="0"/>
    <n v="600"/>
    <x v="2"/>
    <x v="1"/>
  </r>
  <r>
    <s v="C141"/>
    <x v="28"/>
    <n v="1669"/>
    <x v="4"/>
    <x v="1"/>
    <n v="4"/>
    <n v="15"/>
    <n v="10"/>
    <n v="54"/>
    <x v="2"/>
    <x v="2"/>
  </r>
  <r>
    <s v="C166"/>
    <x v="47"/>
    <n v="1670"/>
    <x v="7"/>
    <x v="4"/>
    <n v="2"/>
    <n v="80"/>
    <n v="5"/>
    <n v="152"/>
    <x v="0"/>
    <x v="0"/>
  </r>
  <r>
    <s v="C050"/>
    <x v="138"/>
    <n v="1671"/>
    <x v="5"/>
    <x v="3"/>
    <n v="5"/>
    <n v="30"/>
    <n v="0"/>
    <n v="150"/>
    <x v="2"/>
    <x v="0"/>
  </r>
  <r>
    <s v="C119"/>
    <x v="10"/>
    <n v="1672"/>
    <x v="4"/>
    <x v="1"/>
    <n v="1"/>
    <n v="15"/>
    <n v="10"/>
    <n v="13.5"/>
    <x v="2"/>
    <x v="2"/>
  </r>
  <r>
    <s v="C051"/>
    <x v="10"/>
    <n v="1673"/>
    <x v="0"/>
    <x v="0"/>
    <n v="3"/>
    <n v="35"/>
    <n v="0"/>
    <n v="105"/>
    <x v="1"/>
    <x v="2"/>
  </r>
  <r>
    <s v="C073"/>
    <x v="167"/>
    <n v="1674"/>
    <x v="9"/>
    <x v="3"/>
    <n v="2"/>
    <n v="60"/>
    <n v="0"/>
    <n v="120"/>
    <x v="2"/>
    <x v="0"/>
  </r>
  <r>
    <s v="C158"/>
    <x v="143"/>
    <n v="1675"/>
    <x v="3"/>
    <x v="2"/>
    <n v="4"/>
    <n v="5"/>
    <n v="0"/>
    <n v="20"/>
    <x v="3"/>
    <x v="0"/>
  </r>
  <r>
    <s v="C110"/>
    <x v="109"/>
    <n v="1676"/>
    <x v="4"/>
    <x v="1"/>
    <n v="3"/>
    <n v="15"/>
    <n v="0"/>
    <n v="45"/>
    <x v="0"/>
    <x v="1"/>
  </r>
  <r>
    <s v="C190"/>
    <x v="117"/>
    <n v="1677"/>
    <x v="5"/>
    <x v="3"/>
    <n v="2"/>
    <n v="30"/>
    <n v="15"/>
    <n v="51"/>
    <x v="1"/>
    <x v="2"/>
  </r>
  <r>
    <s v="C119"/>
    <x v="107"/>
    <n v="1678"/>
    <x v="9"/>
    <x v="3"/>
    <n v="3"/>
    <n v="60"/>
    <n v="5"/>
    <n v="171"/>
    <x v="1"/>
    <x v="2"/>
  </r>
  <r>
    <s v="C045"/>
    <x v="158"/>
    <n v="1679"/>
    <x v="3"/>
    <x v="2"/>
    <n v="5"/>
    <n v="5"/>
    <n v="0"/>
    <n v="25"/>
    <x v="2"/>
    <x v="2"/>
  </r>
  <r>
    <s v="C188"/>
    <x v="1"/>
    <n v="1680"/>
    <x v="1"/>
    <x v="1"/>
    <n v="2"/>
    <n v="120"/>
    <n v="0"/>
    <n v="240"/>
    <x v="2"/>
    <x v="1"/>
  </r>
  <r>
    <s v="C149"/>
    <x v="80"/>
    <n v="1681"/>
    <x v="1"/>
    <x v="1"/>
    <n v="1"/>
    <n v="120"/>
    <n v="10"/>
    <n v="108"/>
    <x v="1"/>
    <x v="0"/>
  </r>
  <r>
    <s v="C139"/>
    <x v="50"/>
    <n v="1682"/>
    <x v="1"/>
    <x v="1"/>
    <n v="3"/>
    <n v="120"/>
    <n v="10"/>
    <n v="324"/>
    <x v="1"/>
    <x v="0"/>
  </r>
  <r>
    <s v="C188"/>
    <x v="130"/>
    <n v="1683"/>
    <x v="2"/>
    <x v="2"/>
    <n v="2"/>
    <n v="8"/>
    <n v="10"/>
    <n v="14.4"/>
    <x v="3"/>
    <x v="0"/>
  </r>
  <r>
    <s v="C102"/>
    <x v="68"/>
    <n v="1684"/>
    <x v="1"/>
    <x v="1"/>
    <n v="5"/>
    <n v="120"/>
    <n v="0"/>
    <n v="600"/>
    <x v="3"/>
    <x v="1"/>
  </r>
  <r>
    <s v="C043"/>
    <x v="8"/>
    <n v="1685"/>
    <x v="5"/>
    <x v="3"/>
    <n v="5"/>
    <n v="30"/>
    <n v="15"/>
    <n v="127.5"/>
    <x v="0"/>
    <x v="3"/>
  </r>
  <r>
    <s v="C169"/>
    <x v="4"/>
    <n v="1686"/>
    <x v="9"/>
    <x v="3"/>
    <n v="5"/>
    <n v="60"/>
    <n v="10"/>
    <n v="270"/>
    <x v="0"/>
    <x v="3"/>
  </r>
  <r>
    <s v="C060"/>
    <x v="167"/>
    <n v="1687"/>
    <x v="8"/>
    <x v="0"/>
    <n v="2"/>
    <n v="20"/>
    <n v="5"/>
    <n v="38"/>
    <x v="2"/>
    <x v="2"/>
  </r>
  <r>
    <s v="C053"/>
    <x v="137"/>
    <n v="1688"/>
    <x v="5"/>
    <x v="3"/>
    <n v="1"/>
    <n v="30"/>
    <n v="15"/>
    <n v="25.5"/>
    <x v="3"/>
    <x v="3"/>
  </r>
  <r>
    <s v="C167"/>
    <x v="134"/>
    <n v="1689"/>
    <x v="3"/>
    <x v="2"/>
    <n v="1"/>
    <n v="5"/>
    <n v="0"/>
    <n v="5"/>
    <x v="3"/>
    <x v="1"/>
  </r>
  <r>
    <s v="C068"/>
    <x v="87"/>
    <n v="1690"/>
    <x v="1"/>
    <x v="1"/>
    <n v="3"/>
    <n v="120"/>
    <n v="15"/>
    <n v="306"/>
    <x v="0"/>
    <x v="3"/>
  </r>
  <r>
    <s v="C168"/>
    <x v="97"/>
    <n v="1691"/>
    <x v="2"/>
    <x v="2"/>
    <n v="3"/>
    <n v="8"/>
    <n v="10"/>
    <n v="21.6"/>
    <x v="2"/>
    <x v="2"/>
  </r>
  <r>
    <s v="C091"/>
    <x v="155"/>
    <n v="1692"/>
    <x v="5"/>
    <x v="3"/>
    <n v="5"/>
    <n v="30"/>
    <n v="5"/>
    <n v="142.5"/>
    <x v="3"/>
    <x v="3"/>
  </r>
  <r>
    <s v="C036"/>
    <x v="145"/>
    <n v="1693"/>
    <x v="4"/>
    <x v="1"/>
    <n v="1"/>
    <n v="15"/>
    <n v="10"/>
    <n v="13.5"/>
    <x v="1"/>
    <x v="0"/>
  </r>
  <r>
    <s v="C072"/>
    <x v="51"/>
    <n v="1694"/>
    <x v="0"/>
    <x v="0"/>
    <n v="5"/>
    <n v="35"/>
    <n v="15"/>
    <n v="148.75"/>
    <x v="0"/>
    <x v="0"/>
  </r>
  <r>
    <s v="C184"/>
    <x v="138"/>
    <n v="1695"/>
    <x v="9"/>
    <x v="3"/>
    <n v="3"/>
    <n v="60"/>
    <n v="10"/>
    <n v="162"/>
    <x v="2"/>
    <x v="0"/>
  </r>
  <r>
    <s v="C173"/>
    <x v="57"/>
    <n v="1696"/>
    <x v="7"/>
    <x v="4"/>
    <n v="1"/>
    <n v="80"/>
    <n v="5"/>
    <n v="76"/>
    <x v="1"/>
    <x v="3"/>
  </r>
  <r>
    <s v="C106"/>
    <x v="47"/>
    <n v="1697"/>
    <x v="4"/>
    <x v="1"/>
    <n v="2"/>
    <n v="15"/>
    <n v="15"/>
    <n v="25.5"/>
    <x v="2"/>
    <x v="0"/>
  </r>
  <r>
    <s v="C042"/>
    <x v="6"/>
    <n v="1698"/>
    <x v="9"/>
    <x v="3"/>
    <n v="5"/>
    <n v="60"/>
    <n v="10"/>
    <n v="270"/>
    <x v="0"/>
    <x v="1"/>
  </r>
  <r>
    <s v="C067"/>
    <x v="28"/>
    <n v="1699"/>
    <x v="9"/>
    <x v="3"/>
    <n v="1"/>
    <n v="60"/>
    <n v="0"/>
    <n v="60"/>
    <x v="0"/>
    <x v="3"/>
  </r>
  <r>
    <s v="C187"/>
    <x v="176"/>
    <n v="1700"/>
    <x v="4"/>
    <x v="1"/>
    <n v="1"/>
    <n v="15"/>
    <n v="15"/>
    <n v="12.75"/>
    <x v="3"/>
    <x v="1"/>
  </r>
  <r>
    <s v="C124"/>
    <x v="160"/>
    <n v="1701"/>
    <x v="3"/>
    <x v="2"/>
    <n v="5"/>
    <n v="5"/>
    <n v="5"/>
    <n v="23.75"/>
    <x v="0"/>
    <x v="0"/>
  </r>
  <r>
    <s v="C197"/>
    <x v="49"/>
    <n v="1702"/>
    <x v="4"/>
    <x v="1"/>
    <n v="2"/>
    <n v="15"/>
    <n v="10"/>
    <n v="27"/>
    <x v="0"/>
    <x v="2"/>
  </r>
  <r>
    <s v="C152"/>
    <x v="152"/>
    <n v="1703"/>
    <x v="7"/>
    <x v="4"/>
    <n v="4"/>
    <n v="80"/>
    <n v="10"/>
    <n v="288"/>
    <x v="2"/>
    <x v="0"/>
  </r>
  <r>
    <s v="C005"/>
    <x v="155"/>
    <n v="1704"/>
    <x v="2"/>
    <x v="2"/>
    <n v="2"/>
    <n v="8"/>
    <n v="0"/>
    <n v="16"/>
    <x v="0"/>
    <x v="3"/>
  </r>
  <r>
    <s v="C122"/>
    <x v="84"/>
    <n v="1705"/>
    <x v="4"/>
    <x v="1"/>
    <n v="1"/>
    <n v="15"/>
    <n v="0"/>
    <n v="15"/>
    <x v="2"/>
    <x v="1"/>
  </r>
  <r>
    <s v="C139"/>
    <x v="45"/>
    <n v="1706"/>
    <x v="3"/>
    <x v="2"/>
    <n v="2"/>
    <n v="5"/>
    <n v="10"/>
    <n v="9"/>
    <x v="2"/>
    <x v="3"/>
  </r>
  <r>
    <s v="C179"/>
    <x v="178"/>
    <n v="1707"/>
    <x v="2"/>
    <x v="2"/>
    <n v="3"/>
    <n v="8"/>
    <n v="0"/>
    <n v="24"/>
    <x v="1"/>
    <x v="0"/>
  </r>
  <r>
    <s v="C190"/>
    <x v="145"/>
    <n v="1708"/>
    <x v="2"/>
    <x v="2"/>
    <n v="3"/>
    <n v="8"/>
    <n v="10"/>
    <n v="21.6"/>
    <x v="2"/>
    <x v="3"/>
  </r>
  <r>
    <s v="C022"/>
    <x v="136"/>
    <n v="1709"/>
    <x v="6"/>
    <x v="4"/>
    <n v="4"/>
    <n v="45"/>
    <n v="0"/>
    <n v="180"/>
    <x v="3"/>
    <x v="3"/>
  </r>
  <r>
    <s v="C191"/>
    <x v="101"/>
    <n v="1710"/>
    <x v="5"/>
    <x v="3"/>
    <n v="1"/>
    <n v="30"/>
    <n v="15"/>
    <n v="25.5"/>
    <x v="2"/>
    <x v="1"/>
  </r>
  <r>
    <s v="C053"/>
    <x v="178"/>
    <n v="1711"/>
    <x v="8"/>
    <x v="0"/>
    <n v="4"/>
    <n v="20"/>
    <n v="15"/>
    <n v="68"/>
    <x v="3"/>
    <x v="3"/>
  </r>
  <r>
    <s v="C167"/>
    <x v="107"/>
    <n v="1712"/>
    <x v="0"/>
    <x v="0"/>
    <n v="2"/>
    <n v="35"/>
    <n v="5"/>
    <n v="66.5"/>
    <x v="3"/>
    <x v="2"/>
  </r>
  <r>
    <s v="C157"/>
    <x v="40"/>
    <n v="1713"/>
    <x v="2"/>
    <x v="2"/>
    <n v="5"/>
    <n v="8"/>
    <n v="0"/>
    <n v="40"/>
    <x v="3"/>
    <x v="3"/>
  </r>
  <r>
    <s v="C124"/>
    <x v="154"/>
    <n v="1714"/>
    <x v="2"/>
    <x v="2"/>
    <n v="5"/>
    <n v="8"/>
    <n v="10"/>
    <n v="36"/>
    <x v="0"/>
    <x v="2"/>
  </r>
  <r>
    <s v="C079"/>
    <x v="127"/>
    <n v="1715"/>
    <x v="1"/>
    <x v="1"/>
    <n v="4"/>
    <n v="120"/>
    <n v="0"/>
    <n v="480"/>
    <x v="3"/>
    <x v="3"/>
  </r>
  <r>
    <s v="C180"/>
    <x v="1"/>
    <n v="1716"/>
    <x v="0"/>
    <x v="0"/>
    <n v="2"/>
    <n v="35"/>
    <n v="5"/>
    <n v="66.5"/>
    <x v="0"/>
    <x v="1"/>
  </r>
  <r>
    <s v="C141"/>
    <x v="13"/>
    <n v="1717"/>
    <x v="1"/>
    <x v="1"/>
    <n v="4"/>
    <n v="120"/>
    <n v="0"/>
    <n v="480"/>
    <x v="2"/>
    <x v="0"/>
  </r>
  <r>
    <s v="C121"/>
    <x v="162"/>
    <n v="1718"/>
    <x v="8"/>
    <x v="0"/>
    <n v="1"/>
    <n v="20"/>
    <n v="0"/>
    <n v="20"/>
    <x v="1"/>
    <x v="1"/>
  </r>
  <r>
    <s v="C021"/>
    <x v="168"/>
    <n v="1719"/>
    <x v="6"/>
    <x v="4"/>
    <n v="2"/>
    <n v="45"/>
    <n v="0"/>
    <n v="90"/>
    <x v="2"/>
    <x v="3"/>
  </r>
  <r>
    <s v="C183"/>
    <x v="58"/>
    <n v="1720"/>
    <x v="4"/>
    <x v="1"/>
    <n v="5"/>
    <n v="15"/>
    <n v="0"/>
    <n v="75"/>
    <x v="2"/>
    <x v="0"/>
  </r>
  <r>
    <s v="C052"/>
    <x v="0"/>
    <n v="1721"/>
    <x v="3"/>
    <x v="2"/>
    <n v="4"/>
    <n v="5"/>
    <n v="0"/>
    <n v="20"/>
    <x v="3"/>
    <x v="0"/>
  </r>
  <r>
    <s v="C179"/>
    <x v="153"/>
    <n v="1722"/>
    <x v="4"/>
    <x v="1"/>
    <n v="5"/>
    <n v="15"/>
    <n v="10"/>
    <n v="67.5"/>
    <x v="0"/>
    <x v="0"/>
  </r>
  <r>
    <s v="C168"/>
    <x v="92"/>
    <n v="1723"/>
    <x v="8"/>
    <x v="0"/>
    <n v="3"/>
    <n v="20"/>
    <n v="0"/>
    <n v="60"/>
    <x v="2"/>
    <x v="0"/>
  </r>
  <r>
    <s v="C172"/>
    <x v="141"/>
    <n v="1724"/>
    <x v="6"/>
    <x v="4"/>
    <n v="4"/>
    <n v="45"/>
    <n v="0"/>
    <n v="180"/>
    <x v="1"/>
    <x v="3"/>
  </r>
  <r>
    <s v="C189"/>
    <x v="83"/>
    <n v="1725"/>
    <x v="5"/>
    <x v="3"/>
    <n v="5"/>
    <n v="30"/>
    <n v="0"/>
    <n v="150"/>
    <x v="2"/>
    <x v="1"/>
  </r>
  <r>
    <s v="C090"/>
    <x v="81"/>
    <n v="1726"/>
    <x v="6"/>
    <x v="4"/>
    <n v="5"/>
    <n v="45"/>
    <n v="10"/>
    <n v="202.5"/>
    <x v="3"/>
    <x v="2"/>
  </r>
  <r>
    <s v="C104"/>
    <x v="71"/>
    <n v="1727"/>
    <x v="4"/>
    <x v="1"/>
    <n v="2"/>
    <n v="15"/>
    <n v="5"/>
    <n v="28.5"/>
    <x v="2"/>
    <x v="2"/>
  </r>
  <r>
    <s v="C144"/>
    <x v="85"/>
    <n v="1728"/>
    <x v="2"/>
    <x v="2"/>
    <n v="5"/>
    <n v="8"/>
    <n v="0"/>
    <n v="40"/>
    <x v="2"/>
    <x v="2"/>
  </r>
  <r>
    <s v="C138"/>
    <x v="44"/>
    <n v="1729"/>
    <x v="0"/>
    <x v="0"/>
    <n v="5"/>
    <n v="35"/>
    <n v="0"/>
    <n v="175"/>
    <x v="3"/>
    <x v="3"/>
  </r>
  <r>
    <s v="C194"/>
    <x v="155"/>
    <n v="1730"/>
    <x v="4"/>
    <x v="1"/>
    <n v="4"/>
    <n v="15"/>
    <n v="0"/>
    <n v="60"/>
    <x v="3"/>
    <x v="3"/>
  </r>
  <r>
    <s v="C124"/>
    <x v="17"/>
    <n v="1731"/>
    <x v="3"/>
    <x v="2"/>
    <n v="5"/>
    <n v="5"/>
    <n v="0"/>
    <n v="25"/>
    <x v="2"/>
    <x v="2"/>
  </r>
  <r>
    <s v="C180"/>
    <x v="135"/>
    <n v="1732"/>
    <x v="2"/>
    <x v="2"/>
    <n v="2"/>
    <n v="8"/>
    <n v="15"/>
    <n v="13.6"/>
    <x v="0"/>
    <x v="2"/>
  </r>
  <r>
    <s v="C003"/>
    <x v="49"/>
    <n v="1733"/>
    <x v="7"/>
    <x v="4"/>
    <n v="5"/>
    <n v="80"/>
    <n v="10"/>
    <n v="360"/>
    <x v="3"/>
    <x v="0"/>
  </r>
  <r>
    <s v="C192"/>
    <x v="102"/>
    <n v="1734"/>
    <x v="0"/>
    <x v="0"/>
    <n v="4"/>
    <n v="35"/>
    <n v="15"/>
    <n v="119"/>
    <x v="3"/>
    <x v="1"/>
  </r>
  <r>
    <s v="C091"/>
    <x v="93"/>
    <n v="1735"/>
    <x v="9"/>
    <x v="3"/>
    <n v="4"/>
    <n v="60"/>
    <n v="0"/>
    <n v="240"/>
    <x v="0"/>
    <x v="2"/>
  </r>
  <r>
    <s v="C052"/>
    <x v="32"/>
    <n v="1736"/>
    <x v="5"/>
    <x v="3"/>
    <n v="4"/>
    <n v="30"/>
    <n v="15"/>
    <n v="102"/>
    <x v="0"/>
    <x v="0"/>
  </r>
  <r>
    <s v="C064"/>
    <x v="112"/>
    <n v="1737"/>
    <x v="5"/>
    <x v="3"/>
    <n v="2"/>
    <n v="30"/>
    <n v="0"/>
    <n v="60"/>
    <x v="3"/>
    <x v="0"/>
  </r>
  <r>
    <s v="C170"/>
    <x v="52"/>
    <n v="1738"/>
    <x v="0"/>
    <x v="0"/>
    <n v="1"/>
    <n v="35"/>
    <n v="15"/>
    <n v="29.75"/>
    <x v="1"/>
    <x v="1"/>
  </r>
  <r>
    <s v="C159"/>
    <x v="20"/>
    <n v="1739"/>
    <x v="8"/>
    <x v="0"/>
    <n v="4"/>
    <n v="20"/>
    <n v="0"/>
    <n v="80"/>
    <x v="3"/>
    <x v="3"/>
  </r>
  <r>
    <s v="C196"/>
    <x v="166"/>
    <n v="1740"/>
    <x v="6"/>
    <x v="4"/>
    <n v="4"/>
    <n v="45"/>
    <n v="0"/>
    <n v="180"/>
    <x v="3"/>
    <x v="3"/>
  </r>
  <r>
    <s v="C135"/>
    <x v="66"/>
    <n v="1741"/>
    <x v="4"/>
    <x v="1"/>
    <n v="2"/>
    <n v="15"/>
    <n v="0"/>
    <n v="30"/>
    <x v="1"/>
    <x v="3"/>
  </r>
  <r>
    <s v="C101"/>
    <x v="20"/>
    <n v="1742"/>
    <x v="8"/>
    <x v="0"/>
    <n v="5"/>
    <n v="20"/>
    <n v="0"/>
    <n v="100"/>
    <x v="0"/>
    <x v="3"/>
  </r>
  <r>
    <s v="C177"/>
    <x v="156"/>
    <n v="1743"/>
    <x v="1"/>
    <x v="1"/>
    <n v="4"/>
    <n v="120"/>
    <n v="0"/>
    <n v="480"/>
    <x v="2"/>
    <x v="1"/>
  </r>
  <r>
    <s v="C026"/>
    <x v="92"/>
    <n v="1744"/>
    <x v="5"/>
    <x v="3"/>
    <n v="4"/>
    <n v="30"/>
    <n v="10"/>
    <n v="108"/>
    <x v="3"/>
    <x v="2"/>
  </r>
  <r>
    <s v="C068"/>
    <x v="149"/>
    <n v="1745"/>
    <x v="6"/>
    <x v="4"/>
    <n v="2"/>
    <n v="45"/>
    <n v="10"/>
    <n v="81"/>
    <x v="0"/>
    <x v="2"/>
  </r>
  <r>
    <s v="C048"/>
    <x v="134"/>
    <n v="1746"/>
    <x v="4"/>
    <x v="1"/>
    <n v="3"/>
    <n v="15"/>
    <n v="0"/>
    <n v="45"/>
    <x v="1"/>
    <x v="3"/>
  </r>
  <r>
    <s v="C103"/>
    <x v="47"/>
    <n v="1747"/>
    <x v="2"/>
    <x v="2"/>
    <n v="3"/>
    <n v="8"/>
    <n v="0"/>
    <n v="24"/>
    <x v="3"/>
    <x v="3"/>
  </r>
  <r>
    <s v="C176"/>
    <x v="32"/>
    <n v="1748"/>
    <x v="4"/>
    <x v="1"/>
    <n v="2"/>
    <n v="15"/>
    <n v="10"/>
    <n v="27"/>
    <x v="0"/>
    <x v="1"/>
  </r>
  <r>
    <s v="C098"/>
    <x v="63"/>
    <n v="1749"/>
    <x v="5"/>
    <x v="3"/>
    <n v="5"/>
    <n v="30"/>
    <n v="5"/>
    <n v="142.5"/>
    <x v="0"/>
    <x v="0"/>
  </r>
  <r>
    <s v="C108"/>
    <x v="84"/>
    <n v="1750"/>
    <x v="3"/>
    <x v="2"/>
    <n v="1"/>
    <n v="5"/>
    <n v="0"/>
    <n v="5"/>
    <x v="1"/>
    <x v="0"/>
  </r>
  <r>
    <s v="C081"/>
    <x v="98"/>
    <n v="1751"/>
    <x v="1"/>
    <x v="1"/>
    <n v="5"/>
    <n v="120"/>
    <n v="15"/>
    <n v="510"/>
    <x v="1"/>
    <x v="2"/>
  </r>
  <r>
    <s v="C102"/>
    <x v="82"/>
    <n v="1752"/>
    <x v="1"/>
    <x v="1"/>
    <n v="5"/>
    <n v="120"/>
    <n v="0"/>
    <n v="600"/>
    <x v="2"/>
    <x v="0"/>
  </r>
  <r>
    <s v="C162"/>
    <x v="151"/>
    <n v="1753"/>
    <x v="5"/>
    <x v="3"/>
    <n v="3"/>
    <n v="30"/>
    <n v="5"/>
    <n v="85.5"/>
    <x v="2"/>
    <x v="3"/>
  </r>
  <r>
    <s v="C144"/>
    <x v="172"/>
    <n v="1754"/>
    <x v="6"/>
    <x v="4"/>
    <n v="3"/>
    <n v="45"/>
    <n v="0"/>
    <n v="135"/>
    <x v="3"/>
    <x v="2"/>
  </r>
  <r>
    <s v="C174"/>
    <x v="25"/>
    <n v="1755"/>
    <x v="2"/>
    <x v="2"/>
    <n v="1"/>
    <n v="8"/>
    <n v="0"/>
    <n v="8"/>
    <x v="0"/>
    <x v="0"/>
  </r>
  <r>
    <s v="C131"/>
    <x v="150"/>
    <n v="1756"/>
    <x v="7"/>
    <x v="4"/>
    <n v="3"/>
    <n v="80"/>
    <n v="15"/>
    <n v="204"/>
    <x v="1"/>
    <x v="3"/>
  </r>
  <r>
    <s v="C119"/>
    <x v="70"/>
    <n v="1757"/>
    <x v="2"/>
    <x v="2"/>
    <n v="5"/>
    <n v="8"/>
    <n v="0"/>
    <n v="40"/>
    <x v="0"/>
    <x v="0"/>
  </r>
  <r>
    <s v="C157"/>
    <x v="0"/>
    <n v="1758"/>
    <x v="7"/>
    <x v="4"/>
    <n v="4"/>
    <n v="80"/>
    <n v="15"/>
    <n v="272"/>
    <x v="1"/>
    <x v="1"/>
  </r>
  <r>
    <s v="C081"/>
    <x v="70"/>
    <n v="1759"/>
    <x v="9"/>
    <x v="3"/>
    <n v="3"/>
    <n v="60"/>
    <n v="0"/>
    <n v="180"/>
    <x v="3"/>
    <x v="2"/>
  </r>
  <r>
    <s v="C114"/>
    <x v="88"/>
    <n v="1760"/>
    <x v="4"/>
    <x v="1"/>
    <n v="4"/>
    <n v="15"/>
    <n v="0"/>
    <n v="60"/>
    <x v="3"/>
    <x v="3"/>
  </r>
  <r>
    <s v="C033"/>
    <x v="49"/>
    <n v="1761"/>
    <x v="9"/>
    <x v="3"/>
    <n v="2"/>
    <n v="60"/>
    <n v="0"/>
    <n v="120"/>
    <x v="0"/>
    <x v="2"/>
  </r>
  <r>
    <s v="C102"/>
    <x v="116"/>
    <n v="1762"/>
    <x v="0"/>
    <x v="0"/>
    <n v="2"/>
    <n v="35"/>
    <n v="0"/>
    <n v="70"/>
    <x v="2"/>
    <x v="1"/>
  </r>
  <r>
    <s v="C007"/>
    <x v="168"/>
    <n v="1763"/>
    <x v="3"/>
    <x v="2"/>
    <n v="5"/>
    <n v="5"/>
    <n v="0"/>
    <n v="25"/>
    <x v="1"/>
    <x v="1"/>
  </r>
  <r>
    <s v="C022"/>
    <x v="5"/>
    <n v="1764"/>
    <x v="6"/>
    <x v="4"/>
    <n v="5"/>
    <n v="45"/>
    <n v="0"/>
    <n v="225"/>
    <x v="1"/>
    <x v="2"/>
  </r>
  <r>
    <s v="C161"/>
    <x v="51"/>
    <n v="1765"/>
    <x v="5"/>
    <x v="3"/>
    <n v="3"/>
    <n v="30"/>
    <n v="5"/>
    <n v="85.5"/>
    <x v="0"/>
    <x v="0"/>
  </r>
  <r>
    <s v="C170"/>
    <x v="174"/>
    <n v="1766"/>
    <x v="9"/>
    <x v="3"/>
    <n v="1"/>
    <n v="60"/>
    <n v="0"/>
    <n v="60"/>
    <x v="3"/>
    <x v="2"/>
  </r>
  <r>
    <s v="C141"/>
    <x v="62"/>
    <n v="1767"/>
    <x v="3"/>
    <x v="2"/>
    <n v="5"/>
    <n v="5"/>
    <n v="0"/>
    <n v="25"/>
    <x v="1"/>
    <x v="0"/>
  </r>
  <r>
    <s v="C153"/>
    <x v="36"/>
    <n v="1768"/>
    <x v="1"/>
    <x v="1"/>
    <n v="2"/>
    <n v="120"/>
    <n v="10"/>
    <n v="216"/>
    <x v="1"/>
    <x v="3"/>
  </r>
  <r>
    <s v="C124"/>
    <x v="174"/>
    <n v="1769"/>
    <x v="1"/>
    <x v="1"/>
    <n v="3"/>
    <n v="120"/>
    <n v="0"/>
    <n v="360"/>
    <x v="0"/>
    <x v="1"/>
  </r>
  <r>
    <s v="C067"/>
    <x v="61"/>
    <n v="1770"/>
    <x v="6"/>
    <x v="4"/>
    <n v="3"/>
    <n v="45"/>
    <n v="5"/>
    <n v="128.25"/>
    <x v="0"/>
    <x v="2"/>
  </r>
  <r>
    <s v="C089"/>
    <x v="170"/>
    <n v="1771"/>
    <x v="8"/>
    <x v="0"/>
    <n v="5"/>
    <n v="20"/>
    <n v="0"/>
    <n v="100"/>
    <x v="3"/>
    <x v="3"/>
  </r>
  <r>
    <s v="C077"/>
    <x v="76"/>
    <n v="1772"/>
    <x v="8"/>
    <x v="0"/>
    <n v="4"/>
    <n v="20"/>
    <n v="5"/>
    <n v="76"/>
    <x v="2"/>
    <x v="3"/>
  </r>
  <r>
    <s v="C141"/>
    <x v="164"/>
    <n v="1773"/>
    <x v="4"/>
    <x v="1"/>
    <n v="2"/>
    <n v="15"/>
    <n v="0"/>
    <n v="30"/>
    <x v="3"/>
    <x v="0"/>
  </r>
  <r>
    <s v="C064"/>
    <x v="49"/>
    <n v="1774"/>
    <x v="1"/>
    <x v="1"/>
    <n v="4"/>
    <n v="120"/>
    <n v="5"/>
    <n v="456"/>
    <x v="0"/>
    <x v="3"/>
  </r>
  <r>
    <s v="C109"/>
    <x v="155"/>
    <n v="1775"/>
    <x v="5"/>
    <x v="3"/>
    <n v="3"/>
    <n v="30"/>
    <n v="0"/>
    <n v="90"/>
    <x v="0"/>
    <x v="2"/>
  </r>
  <r>
    <s v="C049"/>
    <x v="150"/>
    <n v="1776"/>
    <x v="1"/>
    <x v="1"/>
    <n v="3"/>
    <n v="120"/>
    <n v="5"/>
    <n v="342"/>
    <x v="2"/>
    <x v="0"/>
  </r>
  <r>
    <s v="C117"/>
    <x v="136"/>
    <n v="1777"/>
    <x v="6"/>
    <x v="4"/>
    <n v="1"/>
    <n v="45"/>
    <n v="15"/>
    <n v="38.25"/>
    <x v="1"/>
    <x v="2"/>
  </r>
  <r>
    <s v="C083"/>
    <x v="116"/>
    <n v="1778"/>
    <x v="4"/>
    <x v="1"/>
    <n v="4"/>
    <n v="15"/>
    <n v="0"/>
    <n v="60"/>
    <x v="2"/>
    <x v="0"/>
  </r>
  <r>
    <s v="C027"/>
    <x v="33"/>
    <n v="1779"/>
    <x v="1"/>
    <x v="1"/>
    <n v="1"/>
    <n v="120"/>
    <n v="0"/>
    <n v="120"/>
    <x v="3"/>
    <x v="2"/>
  </r>
  <r>
    <s v="C024"/>
    <x v="114"/>
    <n v="1780"/>
    <x v="3"/>
    <x v="2"/>
    <n v="1"/>
    <n v="5"/>
    <n v="0"/>
    <n v="5"/>
    <x v="0"/>
    <x v="1"/>
  </r>
  <r>
    <s v="C080"/>
    <x v="96"/>
    <n v="1781"/>
    <x v="5"/>
    <x v="3"/>
    <n v="3"/>
    <n v="30"/>
    <n v="5"/>
    <n v="85.5"/>
    <x v="1"/>
    <x v="2"/>
  </r>
  <r>
    <s v="C193"/>
    <x v="68"/>
    <n v="1782"/>
    <x v="8"/>
    <x v="0"/>
    <n v="3"/>
    <n v="20"/>
    <n v="0"/>
    <n v="60"/>
    <x v="0"/>
    <x v="1"/>
  </r>
  <r>
    <s v="C121"/>
    <x v="88"/>
    <n v="1783"/>
    <x v="2"/>
    <x v="2"/>
    <n v="1"/>
    <n v="8"/>
    <n v="10"/>
    <n v="7.2"/>
    <x v="0"/>
    <x v="0"/>
  </r>
  <r>
    <s v="C197"/>
    <x v="82"/>
    <n v="1784"/>
    <x v="2"/>
    <x v="2"/>
    <n v="1"/>
    <n v="8"/>
    <n v="0"/>
    <n v="8"/>
    <x v="0"/>
    <x v="3"/>
  </r>
  <r>
    <s v="C118"/>
    <x v="61"/>
    <n v="1785"/>
    <x v="5"/>
    <x v="3"/>
    <n v="1"/>
    <n v="30"/>
    <n v="0"/>
    <n v="30"/>
    <x v="2"/>
    <x v="0"/>
  </r>
  <r>
    <s v="C041"/>
    <x v="62"/>
    <n v="1786"/>
    <x v="2"/>
    <x v="2"/>
    <n v="3"/>
    <n v="8"/>
    <n v="0"/>
    <n v="24"/>
    <x v="2"/>
    <x v="1"/>
  </r>
  <r>
    <s v="C093"/>
    <x v="82"/>
    <n v="1787"/>
    <x v="3"/>
    <x v="2"/>
    <n v="3"/>
    <n v="5"/>
    <n v="0"/>
    <n v="15"/>
    <x v="2"/>
    <x v="0"/>
  </r>
  <r>
    <s v="C004"/>
    <x v="21"/>
    <n v="1788"/>
    <x v="5"/>
    <x v="3"/>
    <n v="4"/>
    <n v="30"/>
    <n v="0"/>
    <n v="120"/>
    <x v="0"/>
    <x v="2"/>
  </r>
  <r>
    <s v="C003"/>
    <x v="15"/>
    <n v="1789"/>
    <x v="0"/>
    <x v="0"/>
    <n v="4"/>
    <n v="35"/>
    <n v="0"/>
    <n v="140"/>
    <x v="2"/>
    <x v="3"/>
  </r>
  <r>
    <s v="C198"/>
    <x v="86"/>
    <n v="1790"/>
    <x v="4"/>
    <x v="1"/>
    <n v="2"/>
    <n v="15"/>
    <n v="0"/>
    <n v="30"/>
    <x v="2"/>
    <x v="0"/>
  </r>
  <r>
    <s v="C159"/>
    <x v="4"/>
    <n v="1791"/>
    <x v="3"/>
    <x v="2"/>
    <n v="1"/>
    <n v="5"/>
    <n v="15"/>
    <n v="4.25"/>
    <x v="3"/>
    <x v="1"/>
  </r>
  <r>
    <s v="C138"/>
    <x v="151"/>
    <n v="1792"/>
    <x v="7"/>
    <x v="4"/>
    <n v="2"/>
    <n v="80"/>
    <n v="15"/>
    <n v="136"/>
    <x v="2"/>
    <x v="0"/>
  </r>
  <r>
    <s v="C166"/>
    <x v="177"/>
    <n v="1793"/>
    <x v="5"/>
    <x v="3"/>
    <n v="3"/>
    <n v="30"/>
    <n v="10"/>
    <n v="81"/>
    <x v="3"/>
    <x v="3"/>
  </r>
  <r>
    <s v="C186"/>
    <x v="55"/>
    <n v="1794"/>
    <x v="8"/>
    <x v="0"/>
    <n v="4"/>
    <n v="20"/>
    <n v="0"/>
    <n v="80"/>
    <x v="0"/>
    <x v="2"/>
  </r>
  <r>
    <s v="C076"/>
    <x v="140"/>
    <n v="1795"/>
    <x v="3"/>
    <x v="2"/>
    <n v="4"/>
    <n v="5"/>
    <n v="10"/>
    <n v="18"/>
    <x v="1"/>
    <x v="0"/>
  </r>
  <r>
    <s v="C083"/>
    <x v="122"/>
    <n v="1796"/>
    <x v="9"/>
    <x v="3"/>
    <n v="5"/>
    <n v="60"/>
    <n v="0"/>
    <n v="300"/>
    <x v="1"/>
    <x v="2"/>
  </r>
  <r>
    <s v="C136"/>
    <x v="176"/>
    <n v="1797"/>
    <x v="1"/>
    <x v="1"/>
    <n v="2"/>
    <n v="120"/>
    <n v="0"/>
    <n v="240"/>
    <x v="0"/>
    <x v="3"/>
  </r>
  <r>
    <s v="C117"/>
    <x v="104"/>
    <n v="1798"/>
    <x v="6"/>
    <x v="4"/>
    <n v="5"/>
    <n v="45"/>
    <n v="0"/>
    <n v="225"/>
    <x v="2"/>
    <x v="3"/>
  </r>
  <r>
    <s v="C199"/>
    <x v="138"/>
    <n v="1799"/>
    <x v="8"/>
    <x v="0"/>
    <n v="5"/>
    <n v="20"/>
    <n v="0"/>
    <n v="100"/>
    <x v="0"/>
    <x v="2"/>
  </r>
  <r>
    <s v="C135"/>
    <x v="168"/>
    <n v="1800"/>
    <x v="1"/>
    <x v="1"/>
    <n v="4"/>
    <n v="120"/>
    <n v="0"/>
    <n v="480"/>
    <x v="1"/>
    <x v="0"/>
  </r>
  <r>
    <s v="C165"/>
    <x v="149"/>
    <n v="1801"/>
    <x v="6"/>
    <x v="4"/>
    <n v="3"/>
    <n v="45"/>
    <n v="5"/>
    <n v="128.25"/>
    <x v="3"/>
    <x v="1"/>
  </r>
  <r>
    <s v="C034"/>
    <x v="29"/>
    <n v="1802"/>
    <x v="1"/>
    <x v="1"/>
    <n v="1"/>
    <n v="120"/>
    <n v="0"/>
    <n v="120"/>
    <x v="0"/>
    <x v="1"/>
  </r>
  <r>
    <s v="C026"/>
    <x v="131"/>
    <n v="1803"/>
    <x v="0"/>
    <x v="0"/>
    <n v="4"/>
    <n v="35"/>
    <n v="0"/>
    <n v="140"/>
    <x v="2"/>
    <x v="3"/>
  </r>
  <r>
    <s v="C180"/>
    <x v="23"/>
    <n v="1804"/>
    <x v="3"/>
    <x v="2"/>
    <n v="5"/>
    <n v="5"/>
    <n v="10"/>
    <n v="22.5"/>
    <x v="3"/>
    <x v="1"/>
  </r>
  <r>
    <s v="C019"/>
    <x v="130"/>
    <n v="1805"/>
    <x v="5"/>
    <x v="3"/>
    <n v="5"/>
    <n v="30"/>
    <n v="15"/>
    <n v="127.5"/>
    <x v="2"/>
    <x v="0"/>
  </r>
  <r>
    <s v="C164"/>
    <x v="97"/>
    <n v="1806"/>
    <x v="3"/>
    <x v="2"/>
    <n v="1"/>
    <n v="5"/>
    <n v="5"/>
    <n v="4.75"/>
    <x v="2"/>
    <x v="2"/>
  </r>
  <r>
    <s v="C015"/>
    <x v="60"/>
    <n v="1807"/>
    <x v="2"/>
    <x v="2"/>
    <n v="3"/>
    <n v="8"/>
    <n v="15"/>
    <n v="20.399999999999999"/>
    <x v="3"/>
    <x v="1"/>
  </r>
  <r>
    <s v="C133"/>
    <x v="26"/>
    <n v="1808"/>
    <x v="6"/>
    <x v="4"/>
    <n v="1"/>
    <n v="45"/>
    <n v="0"/>
    <n v="45"/>
    <x v="2"/>
    <x v="1"/>
  </r>
  <r>
    <s v="C050"/>
    <x v="64"/>
    <n v="1809"/>
    <x v="1"/>
    <x v="1"/>
    <n v="4"/>
    <n v="120"/>
    <n v="0"/>
    <n v="480"/>
    <x v="0"/>
    <x v="0"/>
  </r>
  <r>
    <s v="C028"/>
    <x v="60"/>
    <n v="1810"/>
    <x v="1"/>
    <x v="1"/>
    <n v="4"/>
    <n v="120"/>
    <n v="15"/>
    <n v="408"/>
    <x v="3"/>
    <x v="3"/>
  </r>
  <r>
    <s v="C047"/>
    <x v="116"/>
    <n v="1811"/>
    <x v="2"/>
    <x v="2"/>
    <n v="1"/>
    <n v="8"/>
    <n v="0"/>
    <n v="8"/>
    <x v="1"/>
    <x v="2"/>
  </r>
  <r>
    <s v="C114"/>
    <x v="23"/>
    <n v="1812"/>
    <x v="9"/>
    <x v="3"/>
    <n v="5"/>
    <n v="60"/>
    <n v="10"/>
    <n v="270"/>
    <x v="3"/>
    <x v="2"/>
  </r>
  <r>
    <s v="C196"/>
    <x v="81"/>
    <n v="1813"/>
    <x v="7"/>
    <x v="4"/>
    <n v="3"/>
    <n v="80"/>
    <n v="5"/>
    <n v="228"/>
    <x v="1"/>
    <x v="2"/>
  </r>
  <r>
    <s v="C055"/>
    <x v="53"/>
    <n v="1814"/>
    <x v="5"/>
    <x v="3"/>
    <n v="5"/>
    <n v="30"/>
    <n v="10"/>
    <n v="135"/>
    <x v="1"/>
    <x v="2"/>
  </r>
  <r>
    <s v="C001"/>
    <x v="107"/>
    <n v="1815"/>
    <x v="3"/>
    <x v="2"/>
    <n v="4"/>
    <n v="5"/>
    <n v="5"/>
    <n v="19"/>
    <x v="2"/>
    <x v="2"/>
  </r>
  <r>
    <s v="C078"/>
    <x v="115"/>
    <n v="1816"/>
    <x v="8"/>
    <x v="0"/>
    <n v="5"/>
    <n v="20"/>
    <n v="0"/>
    <n v="100"/>
    <x v="2"/>
    <x v="2"/>
  </r>
  <r>
    <s v="C198"/>
    <x v="66"/>
    <n v="1817"/>
    <x v="5"/>
    <x v="3"/>
    <n v="3"/>
    <n v="30"/>
    <n v="0"/>
    <n v="90"/>
    <x v="3"/>
    <x v="0"/>
  </r>
  <r>
    <s v="C040"/>
    <x v="29"/>
    <n v="1818"/>
    <x v="8"/>
    <x v="0"/>
    <n v="4"/>
    <n v="20"/>
    <n v="0"/>
    <n v="80"/>
    <x v="0"/>
    <x v="2"/>
  </r>
  <r>
    <s v="C066"/>
    <x v="130"/>
    <n v="1819"/>
    <x v="4"/>
    <x v="1"/>
    <n v="2"/>
    <n v="15"/>
    <n v="0"/>
    <n v="30"/>
    <x v="3"/>
    <x v="1"/>
  </r>
  <r>
    <s v="C188"/>
    <x v="28"/>
    <n v="1820"/>
    <x v="2"/>
    <x v="2"/>
    <n v="5"/>
    <n v="8"/>
    <n v="0"/>
    <n v="40"/>
    <x v="2"/>
    <x v="2"/>
  </r>
  <r>
    <s v="C180"/>
    <x v="145"/>
    <n v="1821"/>
    <x v="9"/>
    <x v="3"/>
    <n v="4"/>
    <n v="60"/>
    <n v="15"/>
    <n v="204"/>
    <x v="2"/>
    <x v="2"/>
  </r>
  <r>
    <s v="C200"/>
    <x v="50"/>
    <n v="1822"/>
    <x v="4"/>
    <x v="1"/>
    <n v="4"/>
    <n v="15"/>
    <n v="0"/>
    <n v="60"/>
    <x v="2"/>
    <x v="2"/>
  </r>
  <r>
    <s v="C198"/>
    <x v="120"/>
    <n v="1823"/>
    <x v="2"/>
    <x v="2"/>
    <n v="4"/>
    <n v="8"/>
    <n v="0"/>
    <n v="32"/>
    <x v="0"/>
    <x v="1"/>
  </r>
  <r>
    <s v="C135"/>
    <x v="99"/>
    <n v="1824"/>
    <x v="2"/>
    <x v="2"/>
    <n v="1"/>
    <n v="8"/>
    <n v="0"/>
    <n v="8"/>
    <x v="2"/>
    <x v="2"/>
  </r>
  <r>
    <s v="C129"/>
    <x v="20"/>
    <n v="1825"/>
    <x v="4"/>
    <x v="1"/>
    <n v="2"/>
    <n v="15"/>
    <n v="0"/>
    <n v="30"/>
    <x v="0"/>
    <x v="0"/>
  </r>
  <r>
    <s v="C148"/>
    <x v="33"/>
    <n v="1826"/>
    <x v="2"/>
    <x v="2"/>
    <n v="4"/>
    <n v="8"/>
    <n v="10"/>
    <n v="28.8"/>
    <x v="2"/>
    <x v="0"/>
  </r>
  <r>
    <s v="C034"/>
    <x v="46"/>
    <n v="1827"/>
    <x v="6"/>
    <x v="4"/>
    <n v="4"/>
    <n v="45"/>
    <n v="0"/>
    <n v="180"/>
    <x v="3"/>
    <x v="1"/>
  </r>
  <r>
    <s v="C103"/>
    <x v="62"/>
    <n v="1828"/>
    <x v="4"/>
    <x v="1"/>
    <n v="1"/>
    <n v="15"/>
    <n v="10"/>
    <n v="13.5"/>
    <x v="3"/>
    <x v="1"/>
  </r>
  <r>
    <s v="C034"/>
    <x v="58"/>
    <n v="1829"/>
    <x v="1"/>
    <x v="1"/>
    <n v="4"/>
    <n v="120"/>
    <n v="15"/>
    <n v="408"/>
    <x v="0"/>
    <x v="3"/>
  </r>
  <r>
    <s v="C167"/>
    <x v="127"/>
    <n v="1830"/>
    <x v="5"/>
    <x v="3"/>
    <n v="4"/>
    <n v="30"/>
    <n v="5"/>
    <n v="114"/>
    <x v="0"/>
    <x v="0"/>
  </r>
  <r>
    <s v="C083"/>
    <x v="41"/>
    <n v="1831"/>
    <x v="0"/>
    <x v="0"/>
    <n v="3"/>
    <n v="35"/>
    <n v="5"/>
    <n v="99.75"/>
    <x v="2"/>
    <x v="1"/>
  </r>
  <r>
    <s v="C090"/>
    <x v="10"/>
    <n v="1832"/>
    <x v="2"/>
    <x v="2"/>
    <n v="4"/>
    <n v="8"/>
    <n v="0"/>
    <n v="32"/>
    <x v="0"/>
    <x v="2"/>
  </r>
  <r>
    <s v="C044"/>
    <x v="144"/>
    <n v="1833"/>
    <x v="4"/>
    <x v="1"/>
    <n v="1"/>
    <n v="15"/>
    <n v="0"/>
    <n v="15"/>
    <x v="3"/>
    <x v="3"/>
  </r>
  <r>
    <s v="C060"/>
    <x v="72"/>
    <n v="1834"/>
    <x v="9"/>
    <x v="3"/>
    <n v="4"/>
    <n v="60"/>
    <n v="0"/>
    <n v="240"/>
    <x v="0"/>
    <x v="2"/>
  </r>
  <r>
    <s v="C014"/>
    <x v="159"/>
    <n v="1835"/>
    <x v="0"/>
    <x v="0"/>
    <n v="1"/>
    <n v="35"/>
    <n v="15"/>
    <n v="29.75"/>
    <x v="0"/>
    <x v="0"/>
  </r>
  <r>
    <s v="C029"/>
    <x v="102"/>
    <n v="1836"/>
    <x v="8"/>
    <x v="0"/>
    <n v="3"/>
    <n v="20"/>
    <n v="15"/>
    <n v="51"/>
    <x v="3"/>
    <x v="3"/>
  </r>
  <r>
    <s v="C190"/>
    <x v="134"/>
    <n v="1837"/>
    <x v="8"/>
    <x v="0"/>
    <n v="3"/>
    <n v="20"/>
    <n v="0"/>
    <n v="60"/>
    <x v="0"/>
    <x v="0"/>
  </r>
  <r>
    <s v="C124"/>
    <x v="179"/>
    <n v="1838"/>
    <x v="1"/>
    <x v="1"/>
    <n v="3"/>
    <n v="120"/>
    <n v="10"/>
    <n v="324"/>
    <x v="0"/>
    <x v="1"/>
  </r>
  <r>
    <s v="C066"/>
    <x v="155"/>
    <n v="1839"/>
    <x v="4"/>
    <x v="1"/>
    <n v="5"/>
    <n v="15"/>
    <n v="0"/>
    <n v="75"/>
    <x v="0"/>
    <x v="1"/>
  </r>
  <r>
    <s v="C014"/>
    <x v="150"/>
    <n v="1840"/>
    <x v="5"/>
    <x v="3"/>
    <n v="5"/>
    <n v="30"/>
    <n v="0"/>
    <n v="150"/>
    <x v="1"/>
    <x v="1"/>
  </r>
  <r>
    <s v="C169"/>
    <x v="135"/>
    <n v="1841"/>
    <x v="2"/>
    <x v="2"/>
    <n v="3"/>
    <n v="8"/>
    <n v="15"/>
    <n v="20.399999999999999"/>
    <x v="3"/>
    <x v="1"/>
  </r>
  <r>
    <s v="C098"/>
    <x v="80"/>
    <n v="1842"/>
    <x v="6"/>
    <x v="4"/>
    <n v="4"/>
    <n v="45"/>
    <n v="0"/>
    <n v="180"/>
    <x v="2"/>
    <x v="2"/>
  </r>
  <r>
    <s v="C048"/>
    <x v="177"/>
    <n v="1843"/>
    <x v="4"/>
    <x v="1"/>
    <n v="5"/>
    <n v="15"/>
    <n v="0"/>
    <n v="75"/>
    <x v="0"/>
    <x v="3"/>
  </r>
  <r>
    <s v="C136"/>
    <x v="127"/>
    <n v="1844"/>
    <x v="8"/>
    <x v="0"/>
    <n v="1"/>
    <n v="20"/>
    <n v="0"/>
    <n v="20"/>
    <x v="3"/>
    <x v="2"/>
  </r>
  <r>
    <s v="C089"/>
    <x v="113"/>
    <n v="1845"/>
    <x v="2"/>
    <x v="2"/>
    <n v="2"/>
    <n v="8"/>
    <n v="0"/>
    <n v="16"/>
    <x v="3"/>
    <x v="2"/>
  </r>
  <r>
    <s v="C071"/>
    <x v="7"/>
    <n v="1846"/>
    <x v="6"/>
    <x v="4"/>
    <n v="2"/>
    <n v="45"/>
    <n v="10"/>
    <n v="81"/>
    <x v="2"/>
    <x v="2"/>
  </r>
  <r>
    <s v="C058"/>
    <x v="162"/>
    <n v="1847"/>
    <x v="8"/>
    <x v="0"/>
    <n v="5"/>
    <n v="20"/>
    <n v="0"/>
    <n v="100"/>
    <x v="0"/>
    <x v="2"/>
  </r>
  <r>
    <s v="C098"/>
    <x v="148"/>
    <n v="1848"/>
    <x v="9"/>
    <x v="3"/>
    <n v="1"/>
    <n v="60"/>
    <n v="15"/>
    <n v="51"/>
    <x v="0"/>
    <x v="3"/>
  </r>
  <r>
    <s v="C080"/>
    <x v="157"/>
    <n v="1849"/>
    <x v="4"/>
    <x v="1"/>
    <n v="2"/>
    <n v="15"/>
    <n v="5"/>
    <n v="28.5"/>
    <x v="3"/>
    <x v="3"/>
  </r>
  <r>
    <s v="C036"/>
    <x v="20"/>
    <n v="1850"/>
    <x v="9"/>
    <x v="3"/>
    <n v="2"/>
    <n v="60"/>
    <n v="15"/>
    <n v="102"/>
    <x v="0"/>
    <x v="0"/>
  </r>
  <r>
    <s v="C198"/>
    <x v="74"/>
    <n v="1851"/>
    <x v="1"/>
    <x v="1"/>
    <n v="2"/>
    <n v="120"/>
    <n v="5"/>
    <n v="228"/>
    <x v="0"/>
    <x v="0"/>
  </r>
  <r>
    <s v="C185"/>
    <x v="143"/>
    <n v="1852"/>
    <x v="0"/>
    <x v="0"/>
    <n v="5"/>
    <n v="35"/>
    <n v="10"/>
    <n v="157.5"/>
    <x v="2"/>
    <x v="0"/>
  </r>
  <r>
    <s v="C106"/>
    <x v="143"/>
    <n v="1853"/>
    <x v="9"/>
    <x v="3"/>
    <n v="1"/>
    <n v="60"/>
    <n v="0"/>
    <n v="60"/>
    <x v="1"/>
    <x v="2"/>
  </r>
  <r>
    <s v="C028"/>
    <x v="61"/>
    <n v="1854"/>
    <x v="6"/>
    <x v="4"/>
    <n v="2"/>
    <n v="45"/>
    <n v="0"/>
    <n v="90"/>
    <x v="0"/>
    <x v="0"/>
  </r>
  <r>
    <s v="C156"/>
    <x v="163"/>
    <n v="1855"/>
    <x v="4"/>
    <x v="1"/>
    <n v="5"/>
    <n v="15"/>
    <n v="0"/>
    <n v="75"/>
    <x v="0"/>
    <x v="0"/>
  </r>
  <r>
    <s v="C177"/>
    <x v="64"/>
    <n v="1856"/>
    <x v="8"/>
    <x v="0"/>
    <n v="3"/>
    <n v="20"/>
    <n v="0"/>
    <n v="60"/>
    <x v="1"/>
    <x v="0"/>
  </r>
  <r>
    <s v="C167"/>
    <x v="90"/>
    <n v="1857"/>
    <x v="4"/>
    <x v="1"/>
    <n v="4"/>
    <n v="15"/>
    <n v="15"/>
    <n v="51"/>
    <x v="3"/>
    <x v="0"/>
  </r>
  <r>
    <s v="C042"/>
    <x v="162"/>
    <n v="1858"/>
    <x v="3"/>
    <x v="2"/>
    <n v="4"/>
    <n v="5"/>
    <n v="0"/>
    <n v="20"/>
    <x v="0"/>
    <x v="0"/>
  </r>
  <r>
    <s v="C106"/>
    <x v="153"/>
    <n v="1859"/>
    <x v="2"/>
    <x v="2"/>
    <n v="1"/>
    <n v="8"/>
    <n v="0"/>
    <n v="8"/>
    <x v="0"/>
    <x v="0"/>
  </r>
  <r>
    <s v="C158"/>
    <x v="154"/>
    <n v="1860"/>
    <x v="0"/>
    <x v="0"/>
    <n v="2"/>
    <n v="35"/>
    <n v="5"/>
    <n v="66.5"/>
    <x v="1"/>
    <x v="2"/>
  </r>
  <r>
    <s v="C199"/>
    <x v="39"/>
    <n v="1861"/>
    <x v="5"/>
    <x v="3"/>
    <n v="4"/>
    <n v="30"/>
    <n v="5"/>
    <n v="114"/>
    <x v="2"/>
    <x v="3"/>
  </r>
  <r>
    <s v="C147"/>
    <x v="117"/>
    <n v="1862"/>
    <x v="2"/>
    <x v="2"/>
    <n v="5"/>
    <n v="8"/>
    <n v="15"/>
    <n v="34"/>
    <x v="2"/>
    <x v="1"/>
  </r>
  <r>
    <s v="C133"/>
    <x v="78"/>
    <n v="1863"/>
    <x v="3"/>
    <x v="2"/>
    <n v="1"/>
    <n v="5"/>
    <n v="0"/>
    <n v="5"/>
    <x v="1"/>
    <x v="1"/>
  </r>
  <r>
    <s v="C013"/>
    <x v="60"/>
    <n v="1864"/>
    <x v="2"/>
    <x v="2"/>
    <n v="5"/>
    <n v="8"/>
    <n v="15"/>
    <n v="34"/>
    <x v="0"/>
    <x v="2"/>
  </r>
  <r>
    <s v="C119"/>
    <x v="89"/>
    <n v="1865"/>
    <x v="2"/>
    <x v="2"/>
    <n v="3"/>
    <n v="8"/>
    <n v="0"/>
    <n v="24"/>
    <x v="0"/>
    <x v="3"/>
  </r>
  <r>
    <s v="C133"/>
    <x v="104"/>
    <n v="1866"/>
    <x v="4"/>
    <x v="1"/>
    <n v="1"/>
    <n v="15"/>
    <n v="15"/>
    <n v="12.75"/>
    <x v="0"/>
    <x v="3"/>
  </r>
  <r>
    <s v="C129"/>
    <x v="106"/>
    <n v="1867"/>
    <x v="3"/>
    <x v="2"/>
    <n v="1"/>
    <n v="5"/>
    <n v="15"/>
    <n v="4.25"/>
    <x v="2"/>
    <x v="0"/>
  </r>
  <r>
    <s v="C106"/>
    <x v="15"/>
    <n v="1868"/>
    <x v="1"/>
    <x v="1"/>
    <n v="2"/>
    <n v="120"/>
    <n v="5"/>
    <n v="228"/>
    <x v="3"/>
    <x v="3"/>
  </r>
  <r>
    <s v="C183"/>
    <x v="163"/>
    <n v="1869"/>
    <x v="9"/>
    <x v="3"/>
    <n v="4"/>
    <n v="60"/>
    <n v="10"/>
    <n v="216"/>
    <x v="0"/>
    <x v="3"/>
  </r>
  <r>
    <s v="C167"/>
    <x v="45"/>
    <n v="1870"/>
    <x v="6"/>
    <x v="4"/>
    <n v="3"/>
    <n v="45"/>
    <n v="15"/>
    <n v="114.75"/>
    <x v="0"/>
    <x v="1"/>
  </r>
  <r>
    <s v="C093"/>
    <x v="45"/>
    <n v="1871"/>
    <x v="0"/>
    <x v="0"/>
    <n v="4"/>
    <n v="35"/>
    <n v="15"/>
    <n v="119"/>
    <x v="2"/>
    <x v="3"/>
  </r>
  <r>
    <s v="C141"/>
    <x v="16"/>
    <n v="1872"/>
    <x v="4"/>
    <x v="1"/>
    <n v="2"/>
    <n v="15"/>
    <n v="5"/>
    <n v="28.5"/>
    <x v="1"/>
    <x v="1"/>
  </r>
  <r>
    <s v="C039"/>
    <x v="124"/>
    <n v="1873"/>
    <x v="7"/>
    <x v="4"/>
    <n v="5"/>
    <n v="80"/>
    <n v="15"/>
    <n v="340"/>
    <x v="0"/>
    <x v="0"/>
  </r>
  <r>
    <s v="C080"/>
    <x v="175"/>
    <n v="1874"/>
    <x v="8"/>
    <x v="0"/>
    <n v="4"/>
    <n v="20"/>
    <n v="0"/>
    <n v="80"/>
    <x v="1"/>
    <x v="2"/>
  </r>
  <r>
    <s v="C052"/>
    <x v="7"/>
    <n v="1875"/>
    <x v="9"/>
    <x v="3"/>
    <n v="1"/>
    <n v="60"/>
    <n v="0"/>
    <n v="60"/>
    <x v="2"/>
    <x v="2"/>
  </r>
  <r>
    <s v="C140"/>
    <x v="111"/>
    <n v="1876"/>
    <x v="3"/>
    <x v="2"/>
    <n v="4"/>
    <n v="5"/>
    <n v="5"/>
    <n v="19"/>
    <x v="2"/>
    <x v="3"/>
  </r>
  <r>
    <s v="C122"/>
    <x v="48"/>
    <n v="1877"/>
    <x v="5"/>
    <x v="3"/>
    <n v="5"/>
    <n v="30"/>
    <n v="15"/>
    <n v="127.5"/>
    <x v="1"/>
    <x v="3"/>
  </r>
  <r>
    <s v="C002"/>
    <x v="61"/>
    <n v="1878"/>
    <x v="0"/>
    <x v="0"/>
    <n v="5"/>
    <n v="35"/>
    <n v="10"/>
    <n v="157.5"/>
    <x v="0"/>
    <x v="2"/>
  </r>
  <r>
    <s v="C048"/>
    <x v="128"/>
    <n v="1879"/>
    <x v="1"/>
    <x v="1"/>
    <n v="2"/>
    <n v="120"/>
    <n v="0"/>
    <n v="240"/>
    <x v="0"/>
    <x v="1"/>
  </r>
  <r>
    <s v="C009"/>
    <x v="97"/>
    <n v="1880"/>
    <x v="7"/>
    <x v="4"/>
    <n v="1"/>
    <n v="80"/>
    <n v="0"/>
    <n v="80"/>
    <x v="3"/>
    <x v="2"/>
  </r>
  <r>
    <s v="C046"/>
    <x v="141"/>
    <n v="1881"/>
    <x v="8"/>
    <x v="0"/>
    <n v="1"/>
    <n v="20"/>
    <n v="5"/>
    <n v="19"/>
    <x v="0"/>
    <x v="2"/>
  </r>
  <r>
    <s v="C046"/>
    <x v="149"/>
    <n v="1882"/>
    <x v="4"/>
    <x v="1"/>
    <n v="5"/>
    <n v="15"/>
    <n v="10"/>
    <n v="67.5"/>
    <x v="1"/>
    <x v="2"/>
  </r>
  <r>
    <s v="C095"/>
    <x v="50"/>
    <n v="1883"/>
    <x v="0"/>
    <x v="0"/>
    <n v="3"/>
    <n v="35"/>
    <n v="0"/>
    <n v="105"/>
    <x v="1"/>
    <x v="1"/>
  </r>
  <r>
    <s v="C121"/>
    <x v="133"/>
    <n v="1884"/>
    <x v="1"/>
    <x v="1"/>
    <n v="1"/>
    <n v="120"/>
    <n v="0"/>
    <n v="120"/>
    <x v="0"/>
    <x v="1"/>
  </r>
  <r>
    <s v="C106"/>
    <x v="129"/>
    <n v="1885"/>
    <x v="6"/>
    <x v="4"/>
    <n v="3"/>
    <n v="45"/>
    <n v="10"/>
    <n v="121.5"/>
    <x v="0"/>
    <x v="0"/>
  </r>
  <r>
    <s v="C187"/>
    <x v="149"/>
    <n v="1886"/>
    <x v="8"/>
    <x v="0"/>
    <n v="1"/>
    <n v="20"/>
    <n v="10"/>
    <n v="18"/>
    <x v="2"/>
    <x v="3"/>
  </r>
  <r>
    <s v="C156"/>
    <x v="86"/>
    <n v="1887"/>
    <x v="4"/>
    <x v="1"/>
    <n v="3"/>
    <n v="15"/>
    <n v="5"/>
    <n v="42.75"/>
    <x v="3"/>
    <x v="2"/>
  </r>
  <r>
    <s v="C034"/>
    <x v="174"/>
    <n v="1888"/>
    <x v="4"/>
    <x v="1"/>
    <n v="5"/>
    <n v="15"/>
    <n v="0"/>
    <n v="75"/>
    <x v="1"/>
    <x v="3"/>
  </r>
  <r>
    <s v="C182"/>
    <x v="96"/>
    <n v="1889"/>
    <x v="9"/>
    <x v="3"/>
    <n v="5"/>
    <n v="60"/>
    <n v="0"/>
    <n v="300"/>
    <x v="3"/>
    <x v="0"/>
  </r>
  <r>
    <s v="C161"/>
    <x v="19"/>
    <n v="1890"/>
    <x v="0"/>
    <x v="0"/>
    <n v="1"/>
    <n v="35"/>
    <n v="5"/>
    <n v="33.25"/>
    <x v="2"/>
    <x v="0"/>
  </r>
  <r>
    <s v="C086"/>
    <x v="125"/>
    <n v="1891"/>
    <x v="2"/>
    <x v="2"/>
    <n v="4"/>
    <n v="8"/>
    <n v="0"/>
    <n v="32"/>
    <x v="3"/>
    <x v="0"/>
  </r>
  <r>
    <s v="C018"/>
    <x v="170"/>
    <n v="1892"/>
    <x v="5"/>
    <x v="3"/>
    <n v="3"/>
    <n v="30"/>
    <n v="0"/>
    <n v="90"/>
    <x v="3"/>
    <x v="2"/>
  </r>
  <r>
    <s v="C030"/>
    <x v="54"/>
    <n v="1893"/>
    <x v="1"/>
    <x v="1"/>
    <n v="3"/>
    <n v="120"/>
    <n v="0"/>
    <n v="360"/>
    <x v="3"/>
    <x v="2"/>
  </r>
  <r>
    <s v="C045"/>
    <x v="108"/>
    <n v="1894"/>
    <x v="4"/>
    <x v="1"/>
    <n v="5"/>
    <n v="15"/>
    <n v="0"/>
    <n v="75"/>
    <x v="0"/>
    <x v="2"/>
  </r>
  <r>
    <s v="C166"/>
    <x v="105"/>
    <n v="1895"/>
    <x v="3"/>
    <x v="2"/>
    <n v="4"/>
    <n v="5"/>
    <n v="0"/>
    <n v="20"/>
    <x v="0"/>
    <x v="3"/>
  </r>
  <r>
    <s v="C119"/>
    <x v="159"/>
    <n v="1896"/>
    <x v="3"/>
    <x v="2"/>
    <n v="5"/>
    <n v="5"/>
    <n v="0"/>
    <n v="25"/>
    <x v="1"/>
    <x v="1"/>
  </r>
  <r>
    <s v="C174"/>
    <x v="178"/>
    <n v="1897"/>
    <x v="6"/>
    <x v="4"/>
    <n v="5"/>
    <n v="45"/>
    <n v="15"/>
    <n v="191.25"/>
    <x v="3"/>
    <x v="1"/>
  </r>
  <r>
    <s v="C017"/>
    <x v="47"/>
    <n v="1898"/>
    <x v="4"/>
    <x v="1"/>
    <n v="3"/>
    <n v="15"/>
    <n v="0"/>
    <n v="45"/>
    <x v="0"/>
    <x v="2"/>
  </r>
  <r>
    <s v="C137"/>
    <x v="2"/>
    <n v="1899"/>
    <x v="7"/>
    <x v="4"/>
    <n v="4"/>
    <n v="80"/>
    <n v="15"/>
    <n v="272"/>
    <x v="0"/>
    <x v="3"/>
  </r>
  <r>
    <s v="C181"/>
    <x v="138"/>
    <n v="1900"/>
    <x v="4"/>
    <x v="1"/>
    <n v="1"/>
    <n v="15"/>
    <n v="0"/>
    <n v="15"/>
    <x v="3"/>
    <x v="1"/>
  </r>
  <r>
    <s v="C061"/>
    <x v="63"/>
    <n v="1901"/>
    <x v="2"/>
    <x v="2"/>
    <n v="1"/>
    <n v="8"/>
    <n v="5"/>
    <n v="7.6"/>
    <x v="3"/>
    <x v="3"/>
  </r>
  <r>
    <s v="C045"/>
    <x v="123"/>
    <n v="1902"/>
    <x v="5"/>
    <x v="3"/>
    <n v="5"/>
    <n v="30"/>
    <n v="0"/>
    <n v="150"/>
    <x v="2"/>
    <x v="2"/>
  </r>
  <r>
    <s v="C130"/>
    <x v="50"/>
    <n v="1903"/>
    <x v="5"/>
    <x v="3"/>
    <n v="1"/>
    <n v="30"/>
    <n v="5"/>
    <n v="28.5"/>
    <x v="2"/>
    <x v="3"/>
  </r>
  <r>
    <s v="C124"/>
    <x v="90"/>
    <n v="1904"/>
    <x v="9"/>
    <x v="3"/>
    <n v="2"/>
    <n v="60"/>
    <n v="0"/>
    <n v="120"/>
    <x v="3"/>
    <x v="2"/>
  </r>
  <r>
    <s v="C034"/>
    <x v="121"/>
    <n v="1905"/>
    <x v="0"/>
    <x v="0"/>
    <n v="5"/>
    <n v="35"/>
    <n v="15"/>
    <n v="148.75"/>
    <x v="0"/>
    <x v="1"/>
  </r>
  <r>
    <s v="C002"/>
    <x v="39"/>
    <n v="1906"/>
    <x v="2"/>
    <x v="2"/>
    <n v="5"/>
    <n v="8"/>
    <n v="0"/>
    <n v="40"/>
    <x v="3"/>
    <x v="1"/>
  </r>
  <r>
    <s v="C120"/>
    <x v="118"/>
    <n v="1907"/>
    <x v="4"/>
    <x v="1"/>
    <n v="1"/>
    <n v="15"/>
    <n v="0"/>
    <n v="15"/>
    <x v="2"/>
    <x v="1"/>
  </r>
  <r>
    <s v="C195"/>
    <x v="178"/>
    <n v="1908"/>
    <x v="6"/>
    <x v="4"/>
    <n v="1"/>
    <n v="45"/>
    <n v="10"/>
    <n v="40.5"/>
    <x v="3"/>
    <x v="0"/>
  </r>
  <r>
    <s v="C071"/>
    <x v="91"/>
    <n v="1909"/>
    <x v="5"/>
    <x v="3"/>
    <n v="2"/>
    <n v="30"/>
    <n v="0"/>
    <n v="60"/>
    <x v="3"/>
    <x v="3"/>
  </r>
  <r>
    <s v="C041"/>
    <x v="10"/>
    <n v="1910"/>
    <x v="0"/>
    <x v="0"/>
    <n v="3"/>
    <n v="35"/>
    <n v="0"/>
    <n v="105"/>
    <x v="3"/>
    <x v="1"/>
  </r>
  <r>
    <s v="C027"/>
    <x v="111"/>
    <n v="1911"/>
    <x v="4"/>
    <x v="1"/>
    <n v="5"/>
    <n v="15"/>
    <n v="10"/>
    <n v="67.5"/>
    <x v="0"/>
    <x v="2"/>
  </r>
  <r>
    <s v="C181"/>
    <x v="81"/>
    <n v="1912"/>
    <x v="7"/>
    <x v="4"/>
    <n v="3"/>
    <n v="80"/>
    <n v="0"/>
    <n v="240"/>
    <x v="3"/>
    <x v="0"/>
  </r>
  <r>
    <s v="C087"/>
    <x v="124"/>
    <n v="1913"/>
    <x v="0"/>
    <x v="0"/>
    <n v="3"/>
    <n v="35"/>
    <n v="10"/>
    <n v="94.5"/>
    <x v="1"/>
    <x v="1"/>
  </r>
  <r>
    <s v="C013"/>
    <x v="146"/>
    <n v="1914"/>
    <x v="8"/>
    <x v="0"/>
    <n v="4"/>
    <n v="20"/>
    <n v="15"/>
    <n v="68"/>
    <x v="2"/>
    <x v="3"/>
  </r>
  <r>
    <s v="C046"/>
    <x v="30"/>
    <n v="1915"/>
    <x v="0"/>
    <x v="0"/>
    <n v="4"/>
    <n v="35"/>
    <n v="5"/>
    <n v="133"/>
    <x v="1"/>
    <x v="2"/>
  </r>
  <r>
    <s v="C195"/>
    <x v="74"/>
    <n v="1916"/>
    <x v="7"/>
    <x v="4"/>
    <n v="2"/>
    <n v="80"/>
    <n v="15"/>
    <n v="136"/>
    <x v="2"/>
    <x v="3"/>
  </r>
  <r>
    <s v="C120"/>
    <x v="122"/>
    <n v="1917"/>
    <x v="9"/>
    <x v="3"/>
    <n v="1"/>
    <n v="60"/>
    <n v="15"/>
    <n v="51"/>
    <x v="2"/>
    <x v="3"/>
  </r>
  <r>
    <s v="C058"/>
    <x v="74"/>
    <n v="1918"/>
    <x v="3"/>
    <x v="2"/>
    <n v="4"/>
    <n v="5"/>
    <n v="0"/>
    <n v="20"/>
    <x v="0"/>
    <x v="2"/>
  </r>
  <r>
    <s v="C171"/>
    <x v="130"/>
    <n v="1919"/>
    <x v="2"/>
    <x v="2"/>
    <n v="2"/>
    <n v="8"/>
    <n v="15"/>
    <n v="13.6"/>
    <x v="3"/>
    <x v="2"/>
  </r>
  <r>
    <s v="C122"/>
    <x v="69"/>
    <n v="1920"/>
    <x v="3"/>
    <x v="2"/>
    <n v="1"/>
    <n v="5"/>
    <n v="0"/>
    <n v="5"/>
    <x v="2"/>
    <x v="2"/>
  </r>
  <r>
    <s v="C197"/>
    <x v="142"/>
    <n v="1921"/>
    <x v="3"/>
    <x v="2"/>
    <n v="2"/>
    <n v="5"/>
    <n v="0"/>
    <n v="10"/>
    <x v="3"/>
    <x v="0"/>
  </r>
  <r>
    <s v="C028"/>
    <x v="16"/>
    <n v="1922"/>
    <x v="0"/>
    <x v="0"/>
    <n v="4"/>
    <n v="35"/>
    <n v="15"/>
    <n v="119"/>
    <x v="3"/>
    <x v="1"/>
  </r>
  <r>
    <s v="C152"/>
    <x v="123"/>
    <n v="1923"/>
    <x v="1"/>
    <x v="1"/>
    <n v="4"/>
    <n v="120"/>
    <n v="5"/>
    <n v="456"/>
    <x v="1"/>
    <x v="0"/>
  </r>
  <r>
    <s v="C124"/>
    <x v="128"/>
    <n v="1924"/>
    <x v="5"/>
    <x v="3"/>
    <n v="5"/>
    <n v="30"/>
    <n v="0"/>
    <n v="150"/>
    <x v="1"/>
    <x v="1"/>
  </r>
  <r>
    <s v="C112"/>
    <x v="44"/>
    <n v="1925"/>
    <x v="5"/>
    <x v="3"/>
    <n v="5"/>
    <n v="30"/>
    <n v="5"/>
    <n v="142.5"/>
    <x v="3"/>
    <x v="0"/>
  </r>
  <r>
    <s v="C030"/>
    <x v="85"/>
    <n v="1926"/>
    <x v="0"/>
    <x v="0"/>
    <n v="5"/>
    <n v="35"/>
    <n v="5"/>
    <n v="166.25"/>
    <x v="1"/>
    <x v="2"/>
  </r>
  <r>
    <s v="C079"/>
    <x v="60"/>
    <n v="1927"/>
    <x v="0"/>
    <x v="0"/>
    <n v="4"/>
    <n v="35"/>
    <n v="0"/>
    <n v="140"/>
    <x v="1"/>
    <x v="1"/>
  </r>
  <r>
    <s v="C084"/>
    <x v="176"/>
    <n v="1928"/>
    <x v="0"/>
    <x v="0"/>
    <n v="5"/>
    <n v="35"/>
    <n v="5"/>
    <n v="166.25"/>
    <x v="1"/>
    <x v="1"/>
  </r>
  <r>
    <s v="C194"/>
    <x v="45"/>
    <n v="1929"/>
    <x v="5"/>
    <x v="3"/>
    <n v="2"/>
    <n v="30"/>
    <n v="10"/>
    <n v="54"/>
    <x v="2"/>
    <x v="0"/>
  </r>
  <r>
    <s v="C075"/>
    <x v="8"/>
    <n v="1930"/>
    <x v="9"/>
    <x v="3"/>
    <n v="4"/>
    <n v="60"/>
    <n v="10"/>
    <n v="216"/>
    <x v="1"/>
    <x v="3"/>
  </r>
  <r>
    <s v="C146"/>
    <x v="75"/>
    <n v="1931"/>
    <x v="5"/>
    <x v="3"/>
    <n v="3"/>
    <n v="30"/>
    <n v="0"/>
    <n v="90"/>
    <x v="3"/>
    <x v="3"/>
  </r>
  <r>
    <s v="C157"/>
    <x v="144"/>
    <n v="1932"/>
    <x v="0"/>
    <x v="0"/>
    <n v="5"/>
    <n v="35"/>
    <n v="0"/>
    <n v="175"/>
    <x v="1"/>
    <x v="0"/>
  </r>
  <r>
    <s v="C014"/>
    <x v="104"/>
    <n v="1933"/>
    <x v="8"/>
    <x v="0"/>
    <n v="3"/>
    <n v="20"/>
    <n v="10"/>
    <n v="54"/>
    <x v="2"/>
    <x v="2"/>
  </r>
  <r>
    <s v="C111"/>
    <x v="21"/>
    <n v="1934"/>
    <x v="6"/>
    <x v="4"/>
    <n v="1"/>
    <n v="45"/>
    <n v="0"/>
    <n v="45"/>
    <x v="1"/>
    <x v="2"/>
  </r>
  <r>
    <s v="C140"/>
    <x v="35"/>
    <n v="1935"/>
    <x v="2"/>
    <x v="2"/>
    <n v="4"/>
    <n v="8"/>
    <n v="5"/>
    <n v="30.4"/>
    <x v="0"/>
    <x v="0"/>
  </r>
  <r>
    <s v="C099"/>
    <x v="62"/>
    <n v="1936"/>
    <x v="9"/>
    <x v="3"/>
    <n v="2"/>
    <n v="60"/>
    <n v="10"/>
    <n v="108"/>
    <x v="3"/>
    <x v="3"/>
  </r>
  <r>
    <s v="C003"/>
    <x v="159"/>
    <n v="1937"/>
    <x v="6"/>
    <x v="4"/>
    <n v="2"/>
    <n v="45"/>
    <n v="0"/>
    <n v="90"/>
    <x v="2"/>
    <x v="1"/>
  </r>
  <r>
    <s v="C022"/>
    <x v="121"/>
    <n v="1938"/>
    <x v="3"/>
    <x v="2"/>
    <n v="4"/>
    <n v="5"/>
    <n v="0"/>
    <n v="20"/>
    <x v="0"/>
    <x v="3"/>
  </r>
  <r>
    <s v="C047"/>
    <x v="69"/>
    <n v="1939"/>
    <x v="4"/>
    <x v="1"/>
    <n v="4"/>
    <n v="15"/>
    <n v="10"/>
    <n v="54"/>
    <x v="1"/>
    <x v="3"/>
  </r>
  <r>
    <s v="C058"/>
    <x v="93"/>
    <n v="1940"/>
    <x v="3"/>
    <x v="2"/>
    <n v="4"/>
    <n v="5"/>
    <n v="0"/>
    <n v="20"/>
    <x v="0"/>
    <x v="3"/>
  </r>
  <r>
    <s v="C188"/>
    <x v="139"/>
    <n v="1941"/>
    <x v="8"/>
    <x v="0"/>
    <n v="5"/>
    <n v="20"/>
    <n v="5"/>
    <n v="95"/>
    <x v="0"/>
    <x v="2"/>
  </r>
  <r>
    <s v="C009"/>
    <x v="49"/>
    <n v="1942"/>
    <x v="1"/>
    <x v="1"/>
    <n v="5"/>
    <n v="120"/>
    <n v="0"/>
    <n v="600"/>
    <x v="2"/>
    <x v="3"/>
  </r>
  <r>
    <s v="C124"/>
    <x v="87"/>
    <n v="1943"/>
    <x v="7"/>
    <x v="4"/>
    <n v="1"/>
    <n v="80"/>
    <n v="10"/>
    <n v="72"/>
    <x v="2"/>
    <x v="0"/>
  </r>
  <r>
    <s v="C021"/>
    <x v="174"/>
    <n v="1944"/>
    <x v="6"/>
    <x v="4"/>
    <n v="4"/>
    <n v="45"/>
    <n v="10"/>
    <n v="162"/>
    <x v="2"/>
    <x v="0"/>
  </r>
  <r>
    <s v="C080"/>
    <x v="134"/>
    <n v="1945"/>
    <x v="0"/>
    <x v="0"/>
    <n v="5"/>
    <n v="35"/>
    <n v="10"/>
    <n v="157.5"/>
    <x v="2"/>
    <x v="2"/>
  </r>
  <r>
    <s v="C132"/>
    <x v="76"/>
    <n v="1946"/>
    <x v="8"/>
    <x v="0"/>
    <n v="4"/>
    <n v="20"/>
    <n v="5"/>
    <n v="76"/>
    <x v="1"/>
    <x v="2"/>
  </r>
  <r>
    <s v="C043"/>
    <x v="38"/>
    <n v="1947"/>
    <x v="7"/>
    <x v="4"/>
    <n v="3"/>
    <n v="80"/>
    <n v="0"/>
    <n v="240"/>
    <x v="2"/>
    <x v="2"/>
  </r>
  <r>
    <s v="C122"/>
    <x v="109"/>
    <n v="1948"/>
    <x v="6"/>
    <x v="4"/>
    <n v="1"/>
    <n v="45"/>
    <n v="15"/>
    <n v="38.25"/>
    <x v="0"/>
    <x v="1"/>
  </r>
  <r>
    <s v="C074"/>
    <x v="23"/>
    <n v="1949"/>
    <x v="6"/>
    <x v="4"/>
    <n v="5"/>
    <n v="45"/>
    <n v="0"/>
    <n v="225"/>
    <x v="1"/>
    <x v="1"/>
  </r>
  <r>
    <s v="C065"/>
    <x v="114"/>
    <n v="1950"/>
    <x v="1"/>
    <x v="1"/>
    <n v="1"/>
    <n v="120"/>
    <n v="0"/>
    <n v="120"/>
    <x v="0"/>
    <x v="2"/>
  </r>
  <r>
    <s v="C029"/>
    <x v="94"/>
    <n v="1951"/>
    <x v="6"/>
    <x v="4"/>
    <n v="1"/>
    <n v="45"/>
    <n v="15"/>
    <n v="38.25"/>
    <x v="0"/>
    <x v="0"/>
  </r>
  <r>
    <s v="C067"/>
    <x v="23"/>
    <n v="1952"/>
    <x v="3"/>
    <x v="2"/>
    <n v="3"/>
    <n v="5"/>
    <n v="0"/>
    <n v="15"/>
    <x v="0"/>
    <x v="3"/>
  </r>
  <r>
    <s v="C022"/>
    <x v="32"/>
    <n v="1953"/>
    <x v="1"/>
    <x v="1"/>
    <n v="1"/>
    <n v="120"/>
    <n v="0"/>
    <n v="120"/>
    <x v="0"/>
    <x v="0"/>
  </r>
  <r>
    <s v="C170"/>
    <x v="96"/>
    <n v="1954"/>
    <x v="2"/>
    <x v="2"/>
    <n v="4"/>
    <n v="8"/>
    <n v="0"/>
    <n v="32"/>
    <x v="1"/>
    <x v="0"/>
  </r>
  <r>
    <s v="C165"/>
    <x v="47"/>
    <n v="1955"/>
    <x v="4"/>
    <x v="1"/>
    <n v="3"/>
    <n v="15"/>
    <n v="0"/>
    <n v="45"/>
    <x v="3"/>
    <x v="1"/>
  </r>
  <r>
    <s v="C122"/>
    <x v="30"/>
    <n v="1956"/>
    <x v="9"/>
    <x v="3"/>
    <n v="4"/>
    <n v="60"/>
    <n v="5"/>
    <n v="228"/>
    <x v="3"/>
    <x v="3"/>
  </r>
  <r>
    <s v="C181"/>
    <x v="76"/>
    <n v="1957"/>
    <x v="5"/>
    <x v="3"/>
    <n v="4"/>
    <n v="30"/>
    <n v="15"/>
    <n v="102"/>
    <x v="1"/>
    <x v="3"/>
  </r>
  <r>
    <s v="C004"/>
    <x v="112"/>
    <n v="1958"/>
    <x v="9"/>
    <x v="3"/>
    <n v="5"/>
    <n v="60"/>
    <n v="5"/>
    <n v="285"/>
    <x v="3"/>
    <x v="3"/>
  </r>
  <r>
    <s v="C011"/>
    <x v="35"/>
    <n v="1959"/>
    <x v="7"/>
    <x v="4"/>
    <n v="5"/>
    <n v="80"/>
    <n v="15"/>
    <n v="340"/>
    <x v="2"/>
    <x v="2"/>
  </r>
  <r>
    <s v="C070"/>
    <x v="46"/>
    <n v="1960"/>
    <x v="4"/>
    <x v="1"/>
    <n v="3"/>
    <n v="15"/>
    <n v="0"/>
    <n v="45"/>
    <x v="3"/>
    <x v="1"/>
  </r>
  <r>
    <s v="C198"/>
    <x v="101"/>
    <n v="1961"/>
    <x v="4"/>
    <x v="1"/>
    <n v="4"/>
    <n v="15"/>
    <n v="5"/>
    <n v="57"/>
    <x v="0"/>
    <x v="0"/>
  </r>
  <r>
    <s v="C141"/>
    <x v="178"/>
    <n v="1962"/>
    <x v="7"/>
    <x v="4"/>
    <n v="2"/>
    <n v="80"/>
    <n v="0"/>
    <n v="160"/>
    <x v="2"/>
    <x v="1"/>
  </r>
  <r>
    <s v="C135"/>
    <x v="135"/>
    <n v="1963"/>
    <x v="8"/>
    <x v="0"/>
    <n v="4"/>
    <n v="20"/>
    <n v="0"/>
    <n v="80"/>
    <x v="2"/>
    <x v="3"/>
  </r>
  <r>
    <s v="C050"/>
    <x v="120"/>
    <n v="1964"/>
    <x v="5"/>
    <x v="3"/>
    <n v="3"/>
    <n v="30"/>
    <n v="0"/>
    <n v="90"/>
    <x v="2"/>
    <x v="1"/>
  </r>
  <r>
    <s v="C169"/>
    <x v="128"/>
    <n v="1965"/>
    <x v="0"/>
    <x v="0"/>
    <n v="1"/>
    <n v="35"/>
    <n v="10"/>
    <n v="31.5"/>
    <x v="0"/>
    <x v="1"/>
  </r>
  <r>
    <s v="C097"/>
    <x v="156"/>
    <n v="1966"/>
    <x v="0"/>
    <x v="0"/>
    <n v="5"/>
    <n v="35"/>
    <n v="0"/>
    <n v="175"/>
    <x v="0"/>
    <x v="1"/>
  </r>
  <r>
    <s v="C120"/>
    <x v="36"/>
    <n v="1967"/>
    <x v="9"/>
    <x v="3"/>
    <n v="3"/>
    <n v="60"/>
    <n v="0"/>
    <n v="180"/>
    <x v="2"/>
    <x v="3"/>
  </r>
  <r>
    <s v="C042"/>
    <x v="94"/>
    <n v="1968"/>
    <x v="2"/>
    <x v="2"/>
    <n v="3"/>
    <n v="8"/>
    <n v="0"/>
    <n v="24"/>
    <x v="2"/>
    <x v="2"/>
  </r>
  <r>
    <s v="C016"/>
    <x v="151"/>
    <n v="1969"/>
    <x v="2"/>
    <x v="2"/>
    <n v="4"/>
    <n v="8"/>
    <n v="0"/>
    <n v="32"/>
    <x v="3"/>
    <x v="2"/>
  </r>
  <r>
    <s v="C052"/>
    <x v="175"/>
    <n v="1970"/>
    <x v="3"/>
    <x v="2"/>
    <n v="1"/>
    <n v="5"/>
    <n v="5"/>
    <n v="4.75"/>
    <x v="1"/>
    <x v="0"/>
  </r>
  <r>
    <s v="C139"/>
    <x v="106"/>
    <n v="1971"/>
    <x v="3"/>
    <x v="2"/>
    <n v="1"/>
    <n v="5"/>
    <n v="0"/>
    <n v="5"/>
    <x v="1"/>
    <x v="0"/>
  </r>
  <r>
    <s v="C067"/>
    <x v="125"/>
    <n v="1972"/>
    <x v="0"/>
    <x v="0"/>
    <n v="4"/>
    <n v="35"/>
    <n v="15"/>
    <n v="119"/>
    <x v="2"/>
    <x v="1"/>
  </r>
  <r>
    <s v="C065"/>
    <x v="26"/>
    <n v="1973"/>
    <x v="0"/>
    <x v="0"/>
    <n v="5"/>
    <n v="35"/>
    <n v="15"/>
    <n v="148.75"/>
    <x v="1"/>
    <x v="1"/>
  </r>
  <r>
    <s v="C171"/>
    <x v="171"/>
    <n v="1974"/>
    <x v="9"/>
    <x v="3"/>
    <n v="1"/>
    <n v="60"/>
    <n v="0"/>
    <n v="60"/>
    <x v="1"/>
    <x v="2"/>
  </r>
  <r>
    <s v="C001"/>
    <x v="84"/>
    <n v="1975"/>
    <x v="7"/>
    <x v="4"/>
    <n v="4"/>
    <n v="80"/>
    <n v="10"/>
    <n v="288"/>
    <x v="1"/>
    <x v="3"/>
  </r>
  <r>
    <s v="C058"/>
    <x v="77"/>
    <n v="1976"/>
    <x v="2"/>
    <x v="2"/>
    <n v="1"/>
    <n v="8"/>
    <n v="10"/>
    <n v="7.2"/>
    <x v="2"/>
    <x v="3"/>
  </r>
  <r>
    <s v="C138"/>
    <x v="86"/>
    <n v="1977"/>
    <x v="3"/>
    <x v="2"/>
    <n v="1"/>
    <n v="5"/>
    <n v="10"/>
    <n v="4.5"/>
    <x v="3"/>
    <x v="2"/>
  </r>
  <r>
    <s v="C162"/>
    <x v="17"/>
    <n v="1978"/>
    <x v="6"/>
    <x v="4"/>
    <n v="4"/>
    <n v="45"/>
    <n v="0"/>
    <n v="180"/>
    <x v="2"/>
    <x v="2"/>
  </r>
  <r>
    <s v="C195"/>
    <x v="76"/>
    <n v="1979"/>
    <x v="7"/>
    <x v="4"/>
    <n v="1"/>
    <n v="80"/>
    <n v="5"/>
    <n v="76"/>
    <x v="3"/>
    <x v="0"/>
  </r>
  <r>
    <s v="C170"/>
    <x v="175"/>
    <n v="1980"/>
    <x v="1"/>
    <x v="1"/>
    <n v="1"/>
    <n v="120"/>
    <n v="5"/>
    <n v="114"/>
    <x v="0"/>
    <x v="2"/>
  </r>
  <r>
    <s v="C177"/>
    <x v="36"/>
    <n v="1981"/>
    <x v="2"/>
    <x v="2"/>
    <n v="1"/>
    <n v="8"/>
    <n v="15"/>
    <n v="6.8"/>
    <x v="3"/>
    <x v="3"/>
  </r>
  <r>
    <s v="C010"/>
    <x v="22"/>
    <n v="1982"/>
    <x v="3"/>
    <x v="2"/>
    <n v="2"/>
    <n v="5"/>
    <n v="0"/>
    <n v="10"/>
    <x v="0"/>
    <x v="1"/>
  </r>
  <r>
    <s v="C017"/>
    <x v="67"/>
    <n v="1983"/>
    <x v="5"/>
    <x v="3"/>
    <n v="4"/>
    <n v="30"/>
    <n v="5"/>
    <n v="114"/>
    <x v="3"/>
    <x v="3"/>
  </r>
  <r>
    <s v="C087"/>
    <x v="76"/>
    <n v="1984"/>
    <x v="3"/>
    <x v="2"/>
    <n v="1"/>
    <n v="5"/>
    <n v="0"/>
    <n v="5"/>
    <x v="2"/>
    <x v="2"/>
  </r>
  <r>
    <s v="C168"/>
    <x v="140"/>
    <n v="1985"/>
    <x v="2"/>
    <x v="2"/>
    <n v="1"/>
    <n v="8"/>
    <n v="0"/>
    <n v="8"/>
    <x v="1"/>
    <x v="0"/>
  </r>
  <r>
    <s v="C189"/>
    <x v="56"/>
    <n v="1986"/>
    <x v="5"/>
    <x v="3"/>
    <n v="1"/>
    <n v="30"/>
    <n v="0"/>
    <n v="30"/>
    <x v="0"/>
    <x v="3"/>
  </r>
  <r>
    <s v="C012"/>
    <x v="97"/>
    <n v="1987"/>
    <x v="8"/>
    <x v="0"/>
    <n v="4"/>
    <n v="20"/>
    <n v="10"/>
    <n v="72"/>
    <x v="0"/>
    <x v="0"/>
  </r>
  <r>
    <s v="C025"/>
    <x v="111"/>
    <n v="1988"/>
    <x v="9"/>
    <x v="3"/>
    <n v="1"/>
    <n v="60"/>
    <n v="0"/>
    <n v="60"/>
    <x v="1"/>
    <x v="0"/>
  </r>
  <r>
    <s v="C128"/>
    <x v="67"/>
    <n v="1989"/>
    <x v="0"/>
    <x v="0"/>
    <n v="1"/>
    <n v="35"/>
    <n v="0"/>
    <n v="35"/>
    <x v="0"/>
    <x v="1"/>
  </r>
  <r>
    <s v="C174"/>
    <x v="131"/>
    <n v="1990"/>
    <x v="2"/>
    <x v="2"/>
    <n v="3"/>
    <n v="8"/>
    <n v="15"/>
    <n v="20.399999999999999"/>
    <x v="1"/>
    <x v="2"/>
  </r>
  <r>
    <s v="C083"/>
    <x v="156"/>
    <n v="1991"/>
    <x v="4"/>
    <x v="1"/>
    <n v="5"/>
    <n v="15"/>
    <n v="0"/>
    <n v="75"/>
    <x v="0"/>
    <x v="1"/>
  </r>
  <r>
    <s v="C031"/>
    <x v="67"/>
    <n v="1992"/>
    <x v="9"/>
    <x v="3"/>
    <n v="3"/>
    <n v="60"/>
    <n v="0"/>
    <n v="180"/>
    <x v="3"/>
    <x v="0"/>
  </r>
  <r>
    <s v="C043"/>
    <x v="57"/>
    <n v="1993"/>
    <x v="9"/>
    <x v="3"/>
    <n v="3"/>
    <n v="60"/>
    <n v="10"/>
    <n v="162"/>
    <x v="1"/>
    <x v="0"/>
  </r>
  <r>
    <s v="C162"/>
    <x v="56"/>
    <n v="1994"/>
    <x v="8"/>
    <x v="0"/>
    <n v="2"/>
    <n v="20"/>
    <n v="0"/>
    <n v="40"/>
    <x v="1"/>
    <x v="0"/>
  </r>
  <r>
    <s v="C002"/>
    <x v="80"/>
    <n v="1995"/>
    <x v="3"/>
    <x v="2"/>
    <n v="1"/>
    <n v="5"/>
    <n v="0"/>
    <n v="5"/>
    <x v="0"/>
    <x v="1"/>
  </r>
  <r>
    <s v="C178"/>
    <x v="87"/>
    <n v="1996"/>
    <x v="4"/>
    <x v="1"/>
    <n v="3"/>
    <n v="15"/>
    <n v="5"/>
    <n v="42.75"/>
    <x v="1"/>
    <x v="0"/>
  </r>
  <r>
    <s v="C116"/>
    <x v="154"/>
    <n v="1997"/>
    <x v="9"/>
    <x v="3"/>
    <n v="3"/>
    <n v="60"/>
    <n v="10"/>
    <n v="162"/>
    <x v="1"/>
    <x v="0"/>
  </r>
  <r>
    <s v="C047"/>
    <x v="85"/>
    <n v="1998"/>
    <x v="4"/>
    <x v="1"/>
    <n v="1"/>
    <n v="15"/>
    <n v="10"/>
    <n v="13.5"/>
    <x v="1"/>
    <x v="1"/>
  </r>
  <r>
    <s v="C002"/>
    <x v="7"/>
    <n v="1999"/>
    <x v="6"/>
    <x v="4"/>
    <n v="3"/>
    <n v="45"/>
    <n v="5"/>
    <n v="128.25"/>
    <x v="0"/>
    <x v="0"/>
  </r>
  <r>
    <s v="C093"/>
    <x v="156"/>
    <n v="2000"/>
    <x v="1"/>
    <x v="1"/>
    <n v="1"/>
    <n v="120"/>
    <n v="10"/>
    <n v="108"/>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000BF-4724-4D7E-A843-4A6047BBC67E}" name="PivotTable18"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60" firstHeaderRow="1" firstDataRow="1" firstDataCol="1"/>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showAll="0">
      <items count="6">
        <item x="4"/>
        <item x="0"/>
        <item x="1"/>
        <item x="3"/>
        <item x="2"/>
        <item t="default"/>
      </items>
    </pivotField>
    <pivotField showAll="0"/>
    <pivotField showAll="0"/>
    <pivotField showAll="0"/>
    <pivotField dataField="1" showAll="0"/>
    <pivotField axis="axisRow" showAll="0">
      <items count="5">
        <item x="3"/>
        <item x="2"/>
        <item x="0"/>
        <item x="1"/>
        <item t="default"/>
      </items>
    </pivotField>
    <pivotField showAll="0">
      <items count="5">
        <item x="0"/>
        <item x="1"/>
        <item x="3"/>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Items count="1">
    <i/>
  </colItems>
  <dataFields count="1">
    <dataField name="Sum of Revenue" fld="8" baseField="0" baseItem="0"/>
  </dataFields>
  <chartFormats count="11">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9" count="1" selected="0">
            <x v="0"/>
          </reference>
        </references>
      </pivotArea>
    </chartFormat>
    <chartFormat chart="4" format="8">
      <pivotArea type="data" outline="0" fieldPosition="0">
        <references count="2">
          <reference field="4294967294" count="1" selected="0">
            <x v="0"/>
          </reference>
          <reference field="9" count="1" selected="0">
            <x v="1"/>
          </reference>
        </references>
      </pivotArea>
    </chartFormat>
    <chartFormat chart="4" format="9">
      <pivotArea type="data" outline="0" fieldPosition="0">
        <references count="2">
          <reference field="4294967294" count="1" selected="0">
            <x v="0"/>
          </reference>
          <reference field="9" count="1" selected="0">
            <x v="2"/>
          </reference>
        </references>
      </pivotArea>
    </chartFormat>
    <chartFormat chart="4"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A6034-FBF8-4C9E-A246-21C9885C2DCC}" name="PivotTable17"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6" firstHeaderRow="1" firstDataRow="1" firstDataCol="1"/>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axis="axisRow" showAll="0">
      <items count="6">
        <item x="4"/>
        <item x="0"/>
        <item x="1"/>
        <item x="3"/>
        <item x="2"/>
        <item t="default"/>
      </items>
    </pivotField>
    <pivotField showAll="0"/>
    <pivotField showAll="0"/>
    <pivotField showAll="0"/>
    <pivotField dataField="1" showAll="0"/>
    <pivotField showAll="0">
      <items count="5">
        <item x="3"/>
        <item x="2"/>
        <item x="0"/>
        <item x="1"/>
        <item t="default"/>
      </items>
    </pivotField>
    <pivotField showAll="0">
      <items count="5">
        <item x="0"/>
        <item x="1"/>
        <item x="3"/>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Revenue" fld="8"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3"/>
          </reference>
        </references>
      </pivotArea>
    </chartFormat>
    <chartFormat chart="4" format="2">
      <pivotArea type="data" outline="0" fieldPosition="0">
        <references count="2">
          <reference field="4294967294" count="1" selected="0">
            <x v="0"/>
          </reference>
          <reference field="4" count="1" selected="0">
            <x v="4"/>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 chart="7" format="15">
      <pivotArea type="data" outline="0" fieldPosition="0">
        <references count="2">
          <reference field="4294967294" count="1" selected="0">
            <x v="0"/>
          </reference>
          <reference field="4" count="1" selected="0">
            <x v="2"/>
          </reference>
        </references>
      </pivotArea>
    </chartFormat>
    <chartFormat chart="7" format="16">
      <pivotArea type="data" outline="0" fieldPosition="0">
        <references count="2">
          <reference field="4294967294" count="1" selected="0">
            <x v="0"/>
          </reference>
          <reference field="4" count="1" selected="0">
            <x v="3"/>
          </reference>
        </references>
      </pivotArea>
    </chartFormat>
    <chartFormat chart="7"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A1CB9E-697F-4CB1-88D6-68EF31174BEA}" name="PivotTable16"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dataField="1" showAll="0"/>
    <pivotField showAll="0"/>
    <pivotField showAll="0"/>
    <pivotField showAll="0"/>
    <pivotField showAll="0"/>
    <pivotField showAll="0"/>
    <pivotField showAll="0"/>
    <pivotField showAll="0">
      <items count="5">
        <item x="3"/>
        <item x="2"/>
        <item x="0"/>
        <item x="1"/>
        <item t="default"/>
      </items>
    </pivotField>
    <pivotField showAll="0">
      <items count="5">
        <item x="0"/>
        <item x="1"/>
        <item x="3"/>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Order I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D859FA-BE20-47E8-BA9E-9A0BA46E8356}" name="PivotTable15"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showAll="0"/>
    <pivotField dataField="1" showAll="0"/>
    <pivotField showAll="0"/>
    <pivotField showAll="0"/>
    <pivotField showAll="0"/>
    <pivotField showAll="0">
      <items count="5">
        <item x="3"/>
        <item x="2"/>
        <item x="0"/>
        <item x="1"/>
        <item t="default"/>
      </items>
    </pivotField>
    <pivotField showAll="0">
      <items count="5">
        <item x="0"/>
        <item x="1"/>
        <item x="3"/>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Quantity"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D94187-7B3E-42F2-B539-B7A076B0C6C1}" name="PivotTable23"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B29" firstHeaderRow="1" firstDataRow="1" firstDataCol="1"/>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axis="axisRow" showAll="0" measureFilter="1" sortType="descending">
      <items count="11">
        <item x="6"/>
        <item x="2"/>
        <item x="1"/>
        <item x="0"/>
        <item x="3"/>
        <item x="5"/>
        <item x="4"/>
        <item x="9"/>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5">
        <item x="3"/>
        <item x="2"/>
        <item x="0"/>
        <item x="1"/>
        <item t="default"/>
      </items>
    </pivotField>
    <pivotField showAll="0">
      <items count="5">
        <item x="0"/>
        <item x="1"/>
        <item x="3"/>
        <item x="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2"/>
    </i>
    <i>
      <x v="9"/>
    </i>
    <i>
      <x/>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9CE279-E00D-4960-B8F5-3BB731BA9D3F}" name="PivotTable22"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7" firstHeaderRow="1" firstDataRow="1" firstDataCol="1"/>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showAll="0"/>
    <pivotField showAll="0"/>
    <pivotField showAll="0"/>
    <pivotField showAll="0"/>
    <pivotField dataField="1" showAll="0"/>
    <pivotField showAll="0">
      <items count="5">
        <item x="3"/>
        <item x="2"/>
        <item x="0"/>
        <item x="1"/>
        <item t="default"/>
      </items>
    </pivotField>
    <pivotField showAll="0">
      <items count="5">
        <item x="0"/>
        <item x="1"/>
        <item x="3"/>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7">
    <i>
      <x v="1"/>
    </i>
    <i>
      <x v="2"/>
    </i>
    <i>
      <x v="3"/>
    </i>
    <i>
      <x v="4"/>
    </i>
    <i>
      <x v="5"/>
    </i>
    <i>
      <x v="6"/>
    </i>
    <i t="grand">
      <x/>
    </i>
  </rowItems>
  <colItems count="1">
    <i/>
  </colItems>
  <dataFields count="1">
    <dataField name="Sum of Revenue"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34D19A-FAC9-403D-9BE9-4FD68E646FB4}" name="PivotTable21"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showAll="0"/>
    <pivotField showAll="0"/>
    <pivotField showAll="0"/>
    <pivotField showAll="0"/>
    <pivotField dataField="1" showAll="0"/>
    <pivotField showAll="0">
      <items count="5">
        <item x="3"/>
        <item x="2"/>
        <item x="0"/>
        <item x="1"/>
        <item t="default"/>
      </items>
    </pivotField>
    <pivotField showAll="0">
      <items count="5">
        <item x="0"/>
        <item x="1"/>
        <item x="3"/>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5FBA9B-8502-4696-A8F4-5AA3F53807B2}" name="PivotTable20" cacheId="1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numFmtId="14" showAll="0">
      <items count="181">
        <item x="19"/>
        <item x="65"/>
        <item x="170"/>
        <item x="111"/>
        <item x="80"/>
        <item x="25"/>
        <item x="163"/>
        <item x="2"/>
        <item x="153"/>
        <item x="50"/>
        <item x="140"/>
        <item x="6"/>
        <item x="33"/>
        <item x="30"/>
        <item x="12"/>
        <item x="151"/>
        <item x="168"/>
        <item x="135"/>
        <item x="26"/>
        <item x="173"/>
        <item x="70"/>
        <item x="22"/>
        <item x="141"/>
        <item x="45"/>
        <item x="29"/>
        <item x="132"/>
        <item x="5"/>
        <item x="52"/>
        <item x="21"/>
        <item x="43"/>
        <item x="156"/>
        <item x="169"/>
        <item x="114"/>
        <item x="146"/>
        <item x="136"/>
        <item x="1"/>
        <item x="121"/>
        <item x="100"/>
        <item x="84"/>
        <item x="159"/>
        <item x="4"/>
        <item x="11"/>
        <item x="152"/>
        <item x="124"/>
        <item x="85"/>
        <item x="175"/>
        <item x="32"/>
        <item x="138"/>
        <item x="55"/>
        <item x="75"/>
        <item x="131"/>
        <item x="154"/>
        <item x="47"/>
        <item x="13"/>
        <item x="160"/>
        <item x="66"/>
        <item x="71"/>
        <item x="51"/>
        <item x="64"/>
        <item x="48"/>
        <item x="157"/>
        <item x="41"/>
        <item x="31"/>
        <item x="82"/>
        <item x="101"/>
        <item x="79"/>
        <item x="112"/>
        <item x="88"/>
        <item x="63"/>
        <item x="94"/>
        <item x="9"/>
        <item x="150"/>
        <item x="102"/>
        <item x="164"/>
        <item x="104"/>
        <item x="95"/>
        <item x="123"/>
        <item x="158"/>
        <item x="74"/>
        <item x="117"/>
        <item x="143"/>
        <item x="91"/>
        <item x="147"/>
        <item x="110"/>
        <item x="172"/>
        <item x="105"/>
        <item x="44"/>
        <item x="144"/>
        <item x="120"/>
        <item x="119"/>
        <item x="167"/>
        <item x="107"/>
        <item x="130"/>
        <item x="137"/>
        <item x="126"/>
        <item x="155"/>
        <item x="35"/>
        <item x="161"/>
        <item x="162"/>
        <item x="148"/>
        <item x="108"/>
        <item x="58"/>
        <item x="37"/>
        <item x="34"/>
        <item x="49"/>
        <item x="57"/>
        <item x="38"/>
        <item x="59"/>
        <item x="133"/>
        <item x="46"/>
        <item x="77"/>
        <item x="89"/>
        <item x="61"/>
        <item x="165"/>
        <item x="78"/>
        <item x="69"/>
        <item x="39"/>
        <item x="68"/>
        <item x="73"/>
        <item x="134"/>
        <item x="62"/>
        <item x="142"/>
        <item x="145"/>
        <item x="177"/>
        <item x="113"/>
        <item x="96"/>
        <item x="171"/>
        <item x="90"/>
        <item x="54"/>
        <item x="16"/>
        <item x="27"/>
        <item x="24"/>
        <item x="178"/>
        <item x="174"/>
        <item x="18"/>
        <item x="76"/>
        <item x="40"/>
        <item x="20"/>
        <item x="179"/>
        <item x="81"/>
        <item x="93"/>
        <item x="60"/>
        <item x="127"/>
        <item x="109"/>
        <item x="122"/>
        <item x="28"/>
        <item x="166"/>
        <item x="56"/>
        <item x="15"/>
        <item x="83"/>
        <item x="67"/>
        <item x="115"/>
        <item x="176"/>
        <item x="139"/>
        <item x="53"/>
        <item x="149"/>
        <item x="125"/>
        <item x="128"/>
        <item x="72"/>
        <item x="7"/>
        <item x="98"/>
        <item x="99"/>
        <item x="0"/>
        <item x="14"/>
        <item x="106"/>
        <item x="3"/>
        <item x="97"/>
        <item x="23"/>
        <item x="8"/>
        <item x="42"/>
        <item x="10"/>
        <item x="92"/>
        <item x="103"/>
        <item x="17"/>
        <item x="118"/>
        <item x="86"/>
        <item x="129"/>
        <item x="36"/>
        <item x="116"/>
        <item x="87"/>
        <item t="default"/>
      </items>
    </pivotField>
    <pivotField showAll="0"/>
    <pivotField showAll="0"/>
    <pivotField showAll="0"/>
    <pivotField showAll="0"/>
    <pivotField showAll="0"/>
    <pivotField showAll="0"/>
    <pivotField dataField="1" showAll="0"/>
    <pivotField showAll="0">
      <items count="5">
        <item x="3"/>
        <item x="2"/>
        <item x="0"/>
        <item x="1"/>
        <item t="default"/>
      </items>
    </pivotField>
    <pivotField showAll="0">
      <items count="5">
        <item x="0"/>
        <item x="1"/>
        <item x="3"/>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41A779-B750-4AE2-8860-28BDC67D6732}" autoFormatId="16" applyNumberFormats="0" applyBorderFormats="0" applyFontFormats="0" applyPatternFormats="0" applyAlignmentFormats="0" applyWidthHeightFormats="0">
  <queryTableRefresh nextId="12">
    <queryTableFields count="11">
      <queryTableField id="1" name="Customer ID" tableColumnId="1"/>
      <queryTableField id="2" name="Date" tableColumnId="2"/>
      <queryTableField id="3" name="Order ID" tableColumnId="3"/>
      <queryTableField id="4" name="Product" tableColumnId="4"/>
      <queryTableField id="5" name="Category" tableColumnId="5"/>
      <queryTableField id="6" name="Quantity" tableColumnId="6"/>
      <queryTableField id="7" name="Unit Price" tableColumnId="7"/>
      <queryTableField id="8" name="Discount (%)" tableColumnId="8"/>
      <queryTableField id="9" name="Revenue" tableColumnId="9"/>
      <queryTableField id="10" name="Region" tableColumnId="10"/>
      <queryTableField id="11" name="Payment Metho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F09C7F-3196-4B94-BE67-FBCE94757A38}" sourceName="Region">
  <pivotTables>
    <pivotTable tabId="3" name="PivotTable18"/>
    <pivotTable tabId="3" name="PivotTable15"/>
    <pivotTable tabId="3" name="PivotTable16"/>
    <pivotTable tabId="3" name="PivotTable17"/>
    <pivotTable tabId="3" name="PivotTable20"/>
    <pivotTable tabId="3" name="PivotTable21"/>
    <pivotTable tabId="3" name="PivotTable22"/>
    <pivotTable tabId="3" name="PivotTable23"/>
  </pivotTables>
  <data>
    <tabular pivotCacheId="1213214166">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0F3A10A-2A78-4736-B20E-32FAA9A0D0FC}" sourceName="Payment Method">
  <pivotTables>
    <pivotTable tabId="3" name="PivotTable17"/>
    <pivotTable tabId="3" name="PivotTable15"/>
    <pivotTable tabId="3" name="PivotTable16"/>
    <pivotTable tabId="3" name="PivotTable18"/>
    <pivotTable tabId="3" name="PivotTable20"/>
    <pivotTable tabId="3" name="PivotTable21"/>
    <pivotTable tabId="3" name="PivotTable22"/>
    <pivotTable tabId="3" name="PivotTable23"/>
  </pivotTables>
  <data>
    <tabular pivotCacheId="1213214166">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48F89D-0796-4819-BB2E-C4AA71A2FF63}" cache="Slicer_Region" caption="Region" rowHeight="247650"/>
  <slicer name="Payment Method" xr10:uid="{64047DAD-648B-47B7-99E3-DF1421632B08}" cache="Slicer_Payment_Method" caption="Payment Metho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972CB5F-24FC-4373-98B4-A58E4BA1CF02}" cache="Slicer_Region" caption="Region" rowHeight="247650"/>
  <slicer name="Payment Method 1" xr10:uid="{CD1412D2-9E3D-49F7-8158-EBF80C4247A6}" cache="Slicer_Payment_Method" caption="Payment Method"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E8D30-A324-42DA-9611-8FC8D1EC3365}" name="sales_dataset_3" displayName="sales_dataset_3" ref="A1:K1001" tableType="queryTable" totalsRowShown="0">
  <autoFilter ref="A1:K1001" xr:uid="{260E8D30-A324-42DA-9611-8FC8D1EC3365}"/>
  <tableColumns count="11">
    <tableColumn id="1" xr3:uid="{6933685A-DAAD-411C-957C-41E3D86557A5}" uniqueName="1" name="Customer ID" queryTableFieldId="1" dataDxfId="5"/>
    <tableColumn id="2" xr3:uid="{E2922CBA-05DB-4AA6-A672-7AB8C2BFC43E}" uniqueName="2" name="Date" queryTableFieldId="2" dataDxfId="4"/>
    <tableColumn id="3" xr3:uid="{A830C784-08C5-467D-A6DE-BB90AB7BC692}" uniqueName="3" name="Order ID" queryTableFieldId="3"/>
    <tableColumn id="4" xr3:uid="{C6A238E9-F69A-4C52-93EE-14842A007F3E}" uniqueName="4" name="Product" queryTableFieldId="4" dataDxfId="3"/>
    <tableColumn id="5" xr3:uid="{81486F3F-EAC6-4A53-BFC6-6670563EB655}" uniqueName="5" name="Category" queryTableFieldId="5" dataDxfId="2"/>
    <tableColumn id="6" xr3:uid="{3A69D2B4-1C0B-4F0D-8EDD-D1DBED88BDC8}" uniqueName="6" name="Quantity" queryTableFieldId="6"/>
    <tableColumn id="7" xr3:uid="{84EFA60F-A8E8-4896-AC1A-58EA6D7816B9}" uniqueName="7" name="Unit Price" queryTableFieldId="7"/>
    <tableColumn id="8" xr3:uid="{A53BD014-E583-409F-8DBA-C9925B2C8B41}" uniqueName="8" name="Discount (%)" queryTableFieldId="8"/>
    <tableColumn id="9" xr3:uid="{DB3FD3FC-9196-47E5-81A5-E312E81DE0DC}" uniqueName="9" name="Revenue" queryTableFieldId="9"/>
    <tableColumn id="10" xr3:uid="{7C2C12BF-03F4-435C-A5D8-06AE05E2618F}" uniqueName="10" name="Region" queryTableFieldId="10" dataDxfId="1"/>
    <tableColumn id="11" xr3:uid="{8B928913-07F4-4D49-8C3A-530E3D480B16}" uniqueName="11" name="Payment Method"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C44B-A42B-4655-969F-FBAA334FE6E0}">
  <dimension ref="A1:K1001"/>
  <sheetViews>
    <sheetView topLeftCell="A2" workbookViewId="0">
      <selection sqref="A1:K1001"/>
    </sheetView>
  </sheetViews>
  <sheetFormatPr defaultRowHeight="14.4" x14ac:dyDescent="0.3"/>
  <cols>
    <col min="1" max="1" width="13.44140625" bestFit="1" customWidth="1"/>
    <col min="2" max="2" width="10.33203125" bestFit="1" customWidth="1"/>
    <col min="3" max="3" width="10.109375" bestFit="1" customWidth="1"/>
    <col min="4" max="4" width="15.33203125" bestFit="1" customWidth="1"/>
    <col min="5" max="5" width="11.44140625" bestFit="1" customWidth="1"/>
    <col min="6" max="6" width="10.33203125" bestFit="1" customWidth="1"/>
    <col min="7" max="7" width="11.33203125" bestFit="1" customWidth="1"/>
    <col min="8" max="8" width="13.77734375" bestFit="1" customWidth="1"/>
    <col min="9" max="9" width="10.21875" bestFit="1" customWidth="1"/>
    <col min="10" max="10" width="8.77734375" bestFit="1" customWidth="1"/>
    <col min="11" max="11" width="17.2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45821</v>
      </c>
      <c r="C2">
        <v>1001</v>
      </c>
      <c r="D2" t="s">
        <v>12</v>
      </c>
      <c r="E2" t="s">
        <v>13</v>
      </c>
      <c r="F2">
        <v>1</v>
      </c>
      <c r="G2">
        <v>35</v>
      </c>
      <c r="H2">
        <v>15</v>
      </c>
      <c r="I2">
        <v>29.75</v>
      </c>
      <c r="J2" t="s">
        <v>14</v>
      </c>
      <c r="K2" t="s">
        <v>15</v>
      </c>
    </row>
    <row r="3" spans="1:11" x14ac:dyDescent="0.3">
      <c r="A3" t="s">
        <v>16</v>
      </c>
      <c r="B3" s="1">
        <v>45693</v>
      </c>
      <c r="C3">
        <v>1002</v>
      </c>
      <c r="D3" t="s">
        <v>12</v>
      </c>
      <c r="E3" t="s">
        <v>13</v>
      </c>
      <c r="F3">
        <v>5</v>
      </c>
      <c r="G3">
        <v>35</v>
      </c>
      <c r="H3">
        <v>0</v>
      </c>
      <c r="I3">
        <v>175</v>
      </c>
      <c r="J3" t="s">
        <v>17</v>
      </c>
      <c r="K3" t="s">
        <v>18</v>
      </c>
    </row>
    <row r="4" spans="1:11" x14ac:dyDescent="0.3">
      <c r="A4" t="s">
        <v>19</v>
      </c>
      <c r="B4" s="1">
        <v>45665</v>
      </c>
      <c r="C4">
        <v>1003</v>
      </c>
      <c r="D4" t="s">
        <v>12</v>
      </c>
      <c r="E4" t="s">
        <v>13</v>
      </c>
      <c r="F4">
        <v>2</v>
      </c>
      <c r="G4">
        <v>35</v>
      </c>
      <c r="H4">
        <v>0</v>
      </c>
      <c r="I4">
        <v>70</v>
      </c>
      <c r="J4" t="s">
        <v>20</v>
      </c>
      <c r="K4" t="s">
        <v>15</v>
      </c>
    </row>
    <row r="5" spans="1:11" x14ac:dyDescent="0.3">
      <c r="A5" t="s">
        <v>21</v>
      </c>
      <c r="B5" s="1">
        <v>45824</v>
      </c>
      <c r="C5">
        <v>1004</v>
      </c>
      <c r="D5" t="s">
        <v>22</v>
      </c>
      <c r="E5" t="s">
        <v>23</v>
      </c>
      <c r="F5">
        <v>4</v>
      </c>
      <c r="G5">
        <v>120</v>
      </c>
      <c r="H5">
        <v>0</v>
      </c>
      <c r="I5">
        <v>480</v>
      </c>
      <c r="J5" t="s">
        <v>24</v>
      </c>
      <c r="K5" t="s">
        <v>18</v>
      </c>
    </row>
    <row r="6" spans="1:11" x14ac:dyDescent="0.3">
      <c r="A6" t="s">
        <v>25</v>
      </c>
      <c r="B6" s="1">
        <v>45698</v>
      </c>
      <c r="C6">
        <v>1005</v>
      </c>
      <c r="D6" t="s">
        <v>26</v>
      </c>
      <c r="E6" t="s">
        <v>27</v>
      </c>
      <c r="F6">
        <v>3</v>
      </c>
      <c r="G6">
        <v>8</v>
      </c>
      <c r="H6">
        <v>0</v>
      </c>
      <c r="I6">
        <v>24</v>
      </c>
      <c r="J6" t="s">
        <v>14</v>
      </c>
      <c r="K6" t="s">
        <v>28</v>
      </c>
    </row>
    <row r="7" spans="1:11" x14ac:dyDescent="0.3">
      <c r="A7" t="s">
        <v>29</v>
      </c>
      <c r="B7" s="1">
        <v>45684</v>
      </c>
      <c r="C7">
        <v>1006</v>
      </c>
      <c r="D7" t="s">
        <v>12</v>
      </c>
      <c r="E7" t="s">
        <v>13</v>
      </c>
      <c r="F7">
        <v>4</v>
      </c>
      <c r="G7">
        <v>35</v>
      </c>
      <c r="H7">
        <v>0</v>
      </c>
      <c r="I7">
        <v>140</v>
      </c>
      <c r="J7" t="s">
        <v>24</v>
      </c>
      <c r="K7" t="s">
        <v>28</v>
      </c>
    </row>
    <row r="8" spans="1:11" x14ac:dyDescent="0.3">
      <c r="A8" t="s">
        <v>30</v>
      </c>
      <c r="B8" s="1">
        <v>45669</v>
      </c>
      <c r="C8">
        <v>1007</v>
      </c>
      <c r="D8" t="s">
        <v>31</v>
      </c>
      <c r="E8" t="s">
        <v>27</v>
      </c>
      <c r="F8">
        <v>5</v>
      </c>
      <c r="G8">
        <v>5</v>
      </c>
      <c r="H8">
        <v>0</v>
      </c>
      <c r="I8">
        <v>25</v>
      </c>
      <c r="J8" t="s">
        <v>20</v>
      </c>
      <c r="K8" t="s">
        <v>28</v>
      </c>
    </row>
    <row r="9" spans="1:11" x14ac:dyDescent="0.3">
      <c r="A9" t="s">
        <v>32</v>
      </c>
      <c r="B9" s="1">
        <v>45818</v>
      </c>
      <c r="C9">
        <v>1008</v>
      </c>
      <c r="D9" t="s">
        <v>33</v>
      </c>
      <c r="E9" t="s">
        <v>23</v>
      </c>
      <c r="F9">
        <v>3</v>
      </c>
      <c r="G9">
        <v>15</v>
      </c>
      <c r="H9">
        <v>10</v>
      </c>
      <c r="I9">
        <v>40.5</v>
      </c>
      <c r="J9" t="s">
        <v>20</v>
      </c>
      <c r="K9" t="s">
        <v>18</v>
      </c>
    </row>
    <row r="10" spans="1:11" x14ac:dyDescent="0.3">
      <c r="A10" t="s">
        <v>34</v>
      </c>
      <c r="B10" s="1">
        <v>45827</v>
      </c>
      <c r="C10">
        <v>1009</v>
      </c>
      <c r="D10" t="s">
        <v>35</v>
      </c>
      <c r="E10" t="s">
        <v>36</v>
      </c>
      <c r="F10">
        <v>3</v>
      </c>
      <c r="G10">
        <v>30</v>
      </c>
      <c r="H10">
        <v>0</v>
      </c>
      <c r="I10">
        <v>90</v>
      </c>
      <c r="J10" t="s">
        <v>20</v>
      </c>
      <c r="K10" t="s">
        <v>37</v>
      </c>
    </row>
    <row r="11" spans="1:11" x14ac:dyDescent="0.3">
      <c r="A11" t="s">
        <v>38</v>
      </c>
      <c r="B11" s="1">
        <v>45729</v>
      </c>
      <c r="C11">
        <v>1010</v>
      </c>
      <c r="D11" t="s">
        <v>31</v>
      </c>
      <c r="E11" t="s">
        <v>27</v>
      </c>
      <c r="F11">
        <v>3</v>
      </c>
      <c r="G11">
        <v>5</v>
      </c>
      <c r="H11">
        <v>0</v>
      </c>
      <c r="I11">
        <v>15</v>
      </c>
      <c r="J11" t="s">
        <v>24</v>
      </c>
      <c r="K11" t="s">
        <v>15</v>
      </c>
    </row>
    <row r="12" spans="1:11" x14ac:dyDescent="0.3">
      <c r="A12" t="s">
        <v>39</v>
      </c>
      <c r="B12" s="1">
        <v>45829</v>
      </c>
      <c r="C12">
        <v>1011</v>
      </c>
      <c r="D12" t="s">
        <v>40</v>
      </c>
      <c r="E12" t="s">
        <v>41</v>
      </c>
      <c r="F12">
        <v>1</v>
      </c>
      <c r="G12">
        <v>45</v>
      </c>
      <c r="H12">
        <v>10</v>
      </c>
      <c r="I12">
        <v>40.5</v>
      </c>
      <c r="J12" t="s">
        <v>14</v>
      </c>
      <c r="K12" t="s">
        <v>15</v>
      </c>
    </row>
    <row r="13" spans="1:11" x14ac:dyDescent="0.3">
      <c r="A13" t="s">
        <v>42</v>
      </c>
      <c r="B13" s="1">
        <v>45699</v>
      </c>
      <c r="C13">
        <v>1012</v>
      </c>
      <c r="D13" t="s">
        <v>31</v>
      </c>
      <c r="E13" t="s">
        <v>27</v>
      </c>
      <c r="F13">
        <v>4</v>
      </c>
      <c r="G13">
        <v>5</v>
      </c>
      <c r="H13">
        <v>0</v>
      </c>
      <c r="I13">
        <v>20</v>
      </c>
      <c r="J13" t="s">
        <v>14</v>
      </c>
      <c r="K13" t="s">
        <v>28</v>
      </c>
    </row>
    <row r="14" spans="1:11" x14ac:dyDescent="0.3">
      <c r="A14" t="s">
        <v>43</v>
      </c>
      <c r="B14" s="1">
        <v>45672</v>
      </c>
      <c r="C14">
        <v>1013</v>
      </c>
      <c r="D14" t="s">
        <v>35</v>
      </c>
      <c r="E14" t="s">
        <v>36</v>
      </c>
      <c r="F14">
        <v>1</v>
      </c>
      <c r="G14">
        <v>30</v>
      </c>
      <c r="H14">
        <v>0</v>
      </c>
      <c r="I14">
        <v>30</v>
      </c>
      <c r="J14" t="s">
        <v>24</v>
      </c>
      <c r="K14" t="s">
        <v>18</v>
      </c>
    </row>
    <row r="15" spans="1:11" x14ac:dyDescent="0.3">
      <c r="A15" t="s">
        <v>44</v>
      </c>
      <c r="B15" s="1">
        <v>45712</v>
      </c>
      <c r="C15">
        <v>1014</v>
      </c>
      <c r="D15" t="s">
        <v>33</v>
      </c>
      <c r="E15" t="s">
        <v>23</v>
      </c>
      <c r="F15">
        <v>3</v>
      </c>
      <c r="G15">
        <v>15</v>
      </c>
      <c r="H15">
        <v>0</v>
      </c>
      <c r="I15">
        <v>45</v>
      </c>
      <c r="J15" t="s">
        <v>17</v>
      </c>
      <c r="K15" t="s">
        <v>37</v>
      </c>
    </row>
    <row r="16" spans="1:11" x14ac:dyDescent="0.3">
      <c r="A16" t="s">
        <v>45</v>
      </c>
      <c r="B16" s="1">
        <v>45822</v>
      </c>
      <c r="C16">
        <v>1015</v>
      </c>
      <c r="D16" t="s">
        <v>31</v>
      </c>
      <c r="E16" t="s">
        <v>27</v>
      </c>
      <c r="F16">
        <v>2</v>
      </c>
      <c r="G16">
        <v>5</v>
      </c>
      <c r="H16">
        <v>0</v>
      </c>
      <c r="I16">
        <v>10</v>
      </c>
      <c r="J16" t="s">
        <v>14</v>
      </c>
      <c r="K16" t="s">
        <v>28</v>
      </c>
    </row>
    <row r="17" spans="1:11" x14ac:dyDescent="0.3">
      <c r="A17" t="s">
        <v>46</v>
      </c>
      <c r="B17" s="1">
        <v>45807</v>
      </c>
      <c r="C17">
        <v>1016</v>
      </c>
      <c r="D17" t="s">
        <v>26</v>
      </c>
      <c r="E17" t="s">
        <v>27</v>
      </c>
      <c r="F17">
        <v>5</v>
      </c>
      <c r="G17">
        <v>8</v>
      </c>
      <c r="H17">
        <v>5</v>
      </c>
      <c r="I17">
        <v>38</v>
      </c>
      <c r="J17" t="s">
        <v>14</v>
      </c>
      <c r="K17" t="s">
        <v>15</v>
      </c>
    </row>
    <row r="18" spans="1:11" x14ac:dyDescent="0.3">
      <c r="A18" t="s">
        <v>47</v>
      </c>
      <c r="B18" s="1">
        <v>45788</v>
      </c>
      <c r="C18">
        <v>1017</v>
      </c>
      <c r="D18" t="s">
        <v>31</v>
      </c>
      <c r="E18" t="s">
        <v>27</v>
      </c>
      <c r="F18">
        <v>1</v>
      </c>
      <c r="G18">
        <v>5</v>
      </c>
      <c r="H18">
        <v>0</v>
      </c>
      <c r="I18">
        <v>5</v>
      </c>
      <c r="J18" t="s">
        <v>14</v>
      </c>
      <c r="K18" t="s">
        <v>15</v>
      </c>
    </row>
    <row r="19" spans="1:11" x14ac:dyDescent="0.3">
      <c r="A19" t="s">
        <v>48</v>
      </c>
      <c r="B19" s="1">
        <v>45832</v>
      </c>
      <c r="C19">
        <v>1018</v>
      </c>
      <c r="D19" t="s">
        <v>26</v>
      </c>
      <c r="E19" t="s">
        <v>27</v>
      </c>
      <c r="F19">
        <v>5</v>
      </c>
      <c r="G19">
        <v>8</v>
      </c>
      <c r="H19">
        <v>0</v>
      </c>
      <c r="I19">
        <v>40</v>
      </c>
      <c r="J19" t="s">
        <v>17</v>
      </c>
      <c r="K19" t="s">
        <v>37</v>
      </c>
    </row>
    <row r="20" spans="1:11" x14ac:dyDescent="0.3">
      <c r="A20" t="s">
        <v>49</v>
      </c>
      <c r="B20" s="1">
        <v>45793</v>
      </c>
      <c r="C20">
        <v>1019</v>
      </c>
      <c r="D20" t="s">
        <v>40</v>
      </c>
      <c r="E20" t="s">
        <v>41</v>
      </c>
      <c r="F20">
        <v>5</v>
      </c>
      <c r="G20">
        <v>45</v>
      </c>
      <c r="H20">
        <v>0</v>
      </c>
      <c r="I20">
        <v>225</v>
      </c>
      <c r="J20" t="s">
        <v>20</v>
      </c>
      <c r="K20" t="s">
        <v>28</v>
      </c>
    </row>
    <row r="21" spans="1:11" x14ac:dyDescent="0.3">
      <c r="A21" t="s">
        <v>50</v>
      </c>
      <c r="B21" s="1">
        <v>45822</v>
      </c>
      <c r="C21">
        <v>1020</v>
      </c>
      <c r="D21" t="s">
        <v>51</v>
      </c>
      <c r="E21" t="s">
        <v>41</v>
      </c>
      <c r="F21">
        <v>1</v>
      </c>
      <c r="G21">
        <v>80</v>
      </c>
      <c r="H21">
        <v>0</v>
      </c>
      <c r="I21">
        <v>80</v>
      </c>
      <c r="J21" t="s">
        <v>14</v>
      </c>
      <c r="K21" t="s">
        <v>37</v>
      </c>
    </row>
    <row r="22" spans="1:11" x14ac:dyDescent="0.3">
      <c r="A22" t="s">
        <v>19</v>
      </c>
      <c r="B22" s="1">
        <v>45658</v>
      </c>
      <c r="C22">
        <v>1021</v>
      </c>
      <c r="D22" t="s">
        <v>40</v>
      </c>
      <c r="E22" t="s">
        <v>41</v>
      </c>
      <c r="F22">
        <v>5</v>
      </c>
      <c r="G22">
        <v>45</v>
      </c>
      <c r="H22">
        <v>0</v>
      </c>
      <c r="I22">
        <v>225</v>
      </c>
      <c r="J22" t="s">
        <v>20</v>
      </c>
      <c r="K22" t="s">
        <v>28</v>
      </c>
    </row>
    <row r="23" spans="1:11" x14ac:dyDescent="0.3">
      <c r="A23" t="s">
        <v>25</v>
      </c>
      <c r="B23" s="1">
        <v>45821</v>
      </c>
      <c r="C23">
        <v>1022</v>
      </c>
      <c r="D23" t="s">
        <v>22</v>
      </c>
      <c r="E23" t="s">
        <v>23</v>
      </c>
      <c r="F23">
        <v>5</v>
      </c>
      <c r="G23">
        <v>120</v>
      </c>
      <c r="H23">
        <v>0</v>
      </c>
      <c r="I23">
        <v>600</v>
      </c>
      <c r="J23" t="s">
        <v>24</v>
      </c>
      <c r="K23" t="s">
        <v>15</v>
      </c>
    </row>
    <row r="24" spans="1:11" x14ac:dyDescent="0.3">
      <c r="A24" t="s">
        <v>52</v>
      </c>
      <c r="B24" s="1">
        <v>45796</v>
      </c>
      <c r="C24">
        <v>1023</v>
      </c>
      <c r="D24" t="s">
        <v>22</v>
      </c>
      <c r="E24" t="s">
        <v>23</v>
      </c>
      <c r="F24">
        <v>1</v>
      </c>
      <c r="G24">
        <v>120</v>
      </c>
      <c r="H24">
        <v>10</v>
      </c>
      <c r="I24">
        <v>108</v>
      </c>
      <c r="J24" t="s">
        <v>17</v>
      </c>
      <c r="K24" t="s">
        <v>18</v>
      </c>
    </row>
    <row r="25" spans="1:11" x14ac:dyDescent="0.3">
      <c r="A25" t="s">
        <v>53</v>
      </c>
      <c r="B25" s="1">
        <v>45686</v>
      </c>
      <c r="C25">
        <v>1024</v>
      </c>
      <c r="D25" t="s">
        <v>51</v>
      </c>
      <c r="E25" t="s">
        <v>41</v>
      </c>
      <c r="F25">
        <v>3</v>
      </c>
      <c r="G25">
        <v>80</v>
      </c>
      <c r="H25">
        <v>0</v>
      </c>
      <c r="I25">
        <v>240</v>
      </c>
      <c r="J25" t="s">
        <v>14</v>
      </c>
      <c r="K25" t="s">
        <v>18</v>
      </c>
    </row>
    <row r="26" spans="1:11" x14ac:dyDescent="0.3">
      <c r="A26" t="s">
        <v>54</v>
      </c>
      <c r="B26" s="1">
        <v>45679</v>
      </c>
      <c r="C26">
        <v>1025</v>
      </c>
      <c r="D26" t="s">
        <v>31</v>
      </c>
      <c r="E26" t="s">
        <v>27</v>
      </c>
      <c r="F26">
        <v>1</v>
      </c>
      <c r="G26">
        <v>5</v>
      </c>
      <c r="H26">
        <v>10</v>
      </c>
      <c r="I26">
        <v>4.5</v>
      </c>
      <c r="J26" t="s">
        <v>14</v>
      </c>
      <c r="K26" t="s">
        <v>15</v>
      </c>
    </row>
    <row r="27" spans="1:11" x14ac:dyDescent="0.3">
      <c r="A27" t="s">
        <v>55</v>
      </c>
      <c r="B27" s="1">
        <v>45826</v>
      </c>
      <c r="C27">
        <v>1026</v>
      </c>
      <c r="D27" t="s">
        <v>31</v>
      </c>
      <c r="E27" t="s">
        <v>27</v>
      </c>
      <c r="F27">
        <v>5</v>
      </c>
      <c r="G27">
        <v>5</v>
      </c>
      <c r="H27">
        <v>0</v>
      </c>
      <c r="I27">
        <v>25</v>
      </c>
      <c r="J27" t="s">
        <v>17</v>
      </c>
      <c r="K27" t="s">
        <v>15</v>
      </c>
    </row>
    <row r="28" spans="1:11" x14ac:dyDescent="0.3">
      <c r="A28" t="s">
        <v>56</v>
      </c>
      <c r="B28" s="1">
        <v>45796</v>
      </c>
      <c r="C28">
        <v>1027</v>
      </c>
      <c r="D28" t="s">
        <v>35</v>
      </c>
      <c r="E28" t="s">
        <v>36</v>
      </c>
      <c r="F28">
        <v>3</v>
      </c>
      <c r="G28">
        <v>30</v>
      </c>
      <c r="H28">
        <v>5</v>
      </c>
      <c r="I28">
        <v>85.5</v>
      </c>
      <c r="J28" t="s">
        <v>24</v>
      </c>
      <c r="K28" t="s">
        <v>37</v>
      </c>
    </row>
    <row r="29" spans="1:11" x14ac:dyDescent="0.3">
      <c r="A29" t="s">
        <v>57</v>
      </c>
      <c r="B29" s="1">
        <v>45790</v>
      </c>
      <c r="C29">
        <v>1028</v>
      </c>
      <c r="D29" t="s">
        <v>31</v>
      </c>
      <c r="E29" t="s">
        <v>27</v>
      </c>
      <c r="F29">
        <v>1</v>
      </c>
      <c r="G29">
        <v>5</v>
      </c>
      <c r="H29">
        <v>0</v>
      </c>
      <c r="I29">
        <v>5</v>
      </c>
      <c r="J29" t="s">
        <v>20</v>
      </c>
      <c r="K29" t="s">
        <v>28</v>
      </c>
    </row>
    <row r="30" spans="1:11" x14ac:dyDescent="0.3">
      <c r="A30" t="s">
        <v>58</v>
      </c>
      <c r="B30" s="1">
        <v>45663</v>
      </c>
      <c r="C30">
        <v>1029</v>
      </c>
      <c r="D30" t="s">
        <v>33</v>
      </c>
      <c r="E30" t="s">
        <v>23</v>
      </c>
      <c r="F30">
        <v>5</v>
      </c>
      <c r="G30">
        <v>15</v>
      </c>
      <c r="H30">
        <v>0</v>
      </c>
      <c r="I30">
        <v>75</v>
      </c>
      <c r="J30" t="s">
        <v>14</v>
      </c>
      <c r="K30" t="s">
        <v>18</v>
      </c>
    </row>
    <row r="31" spans="1:11" x14ac:dyDescent="0.3">
      <c r="A31" t="s">
        <v>59</v>
      </c>
      <c r="B31" s="1">
        <v>45676</v>
      </c>
      <c r="C31">
        <v>1030</v>
      </c>
      <c r="D31" t="s">
        <v>60</v>
      </c>
      <c r="E31" t="s">
        <v>13</v>
      </c>
      <c r="F31">
        <v>2</v>
      </c>
      <c r="G31">
        <v>20</v>
      </c>
      <c r="H31">
        <v>0</v>
      </c>
      <c r="I31">
        <v>40</v>
      </c>
      <c r="J31" t="s">
        <v>24</v>
      </c>
      <c r="K31" t="s">
        <v>18</v>
      </c>
    </row>
    <row r="32" spans="1:11" x14ac:dyDescent="0.3">
      <c r="A32" t="s">
        <v>61</v>
      </c>
      <c r="B32" s="1">
        <v>45789</v>
      </c>
      <c r="C32">
        <v>1031</v>
      </c>
      <c r="D32" t="s">
        <v>35</v>
      </c>
      <c r="E32" t="s">
        <v>36</v>
      </c>
      <c r="F32">
        <v>3</v>
      </c>
      <c r="G32">
        <v>30</v>
      </c>
      <c r="H32">
        <v>15</v>
      </c>
      <c r="I32">
        <v>76.5</v>
      </c>
      <c r="J32" t="s">
        <v>14</v>
      </c>
      <c r="K32" t="s">
        <v>15</v>
      </c>
    </row>
    <row r="33" spans="1:11" x14ac:dyDescent="0.3">
      <c r="A33" t="s">
        <v>62</v>
      </c>
      <c r="B33" s="1">
        <v>45804</v>
      </c>
      <c r="C33">
        <v>1032</v>
      </c>
      <c r="D33" t="s">
        <v>33</v>
      </c>
      <c r="E33" t="s">
        <v>23</v>
      </c>
      <c r="F33">
        <v>4</v>
      </c>
      <c r="G33">
        <v>15</v>
      </c>
      <c r="H33">
        <v>0</v>
      </c>
      <c r="I33">
        <v>60</v>
      </c>
      <c r="J33" t="s">
        <v>17</v>
      </c>
      <c r="K33" t="s">
        <v>15</v>
      </c>
    </row>
    <row r="34" spans="1:11" x14ac:dyDescent="0.3">
      <c r="A34" t="s">
        <v>63</v>
      </c>
      <c r="B34" s="1">
        <v>45682</v>
      </c>
      <c r="C34">
        <v>1033</v>
      </c>
      <c r="D34" t="s">
        <v>12</v>
      </c>
      <c r="E34" t="s">
        <v>13</v>
      </c>
      <c r="F34">
        <v>4</v>
      </c>
      <c r="G34">
        <v>35</v>
      </c>
      <c r="H34">
        <v>0</v>
      </c>
      <c r="I34">
        <v>140</v>
      </c>
      <c r="J34" t="s">
        <v>17</v>
      </c>
      <c r="K34" t="s">
        <v>37</v>
      </c>
    </row>
    <row r="35" spans="1:11" x14ac:dyDescent="0.3">
      <c r="A35" t="s">
        <v>64</v>
      </c>
      <c r="B35" s="1">
        <v>45671</v>
      </c>
      <c r="C35">
        <v>1034</v>
      </c>
      <c r="D35" t="s">
        <v>12</v>
      </c>
      <c r="E35" t="s">
        <v>13</v>
      </c>
      <c r="F35">
        <v>1</v>
      </c>
      <c r="G35">
        <v>35</v>
      </c>
      <c r="H35">
        <v>5</v>
      </c>
      <c r="I35">
        <v>33.25</v>
      </c>
      <c r="J35" t="s">
        <v>24</v>
      </c>
      <c r="K35" t="s">
        <v>18</v>
      </c>
    </row>
    <row r="36" spans="1:11" x14ac:dyDescent="0.3">
      <c r="A36" t="s">
        <v>21</v>
      </c>
      <c r="B36" s="1">
        <v>45721</v>
      </c>
      <c r="C36">
        <v>1035</v>
      </c>
      <c r="D36" t="s">
        <v>35</v>
      </c>
      <c r="E36" t="s">
        <v>36</v>
      </c>
      <c r="F36">
        <v>2</v>
      </c>
      <c r="G36">
        <v>30</v>
      </c>
      <c r="H36">
        <v>10</v>
      </c>
      <c r="I36">
        <v>54</v>
      </c>
      <c r="J36" t="s">
        <v>14</v>
      </c>
      <c r="K36" t="s">
        <v>37</v>
      </c>
    </row>
    <row r="37" spans="1:11" x14ac:dyDescent="0.3">
      <c r="A37" t="s">
        <v>65</v>
      </c>
      <c r="B37" s="1">
        <v>45704</v>
      </c>
      <c r="C37">
        <v>1036</v>
      </c>
      <c r="D37" t="s">
        <v>40</v>
      </c>
      <c r="E37" t="s">
        <v>41</v>
      </c>
      <c r="F37">
        <v>4</v>
      </c>
      <c r="G37">
        <v>45</v>
      </c>
      <c r="H37">
        <v>0</v>
      </c>
      <c r="I37">
        <v>180</v>
      </c>
      <c r="J37" t="s">
        <v>17</v>
      </c>
      <c r="K37" t="s">
        <v>18</v>
      </c>
    </row>
    <row r="38" spans="1:11" x14ac:dyDescent="0.3">
      <c r="A38" t="s">
        <v>66</v>
      </c>
      <c r="B38" s="1">
        <v>45670</v>
      </c>
      <c r="C38">
        <v>1037</v>
      </c>
      <c r="D38" t="s">
        <v>22</v>
      </c>
      <c r="E38" t="s">
        <v>23</v>
      </c>
      <c r="F38">
        <v>1</v>
      </c>
      <c r="G38">
        <v>120</v>
      </c>
      <c r="H38">
        <v>0</v>
      </c>
      <c r="I38">
        <v>120</v>
      </c>
      <c r="J38" t="s">
        <v>14</v>
      </c>
      <c r="K38" t="s">
        <v>15</v>
      </c>
    </row>
    <row r="39" spans="1:11" x14ac:dyDescent="0.3">
      <c r="A39" t="s">
        <v>43</v>
      </c>
      <c r="B39" s="1">
        <v>45762</v>
      </c>
      <c r="C39">
        <v>1038</v>
      </c>
      <c r="D39" t="s">
        <v>31</v>
      </c>
      <c r="E39" t="s">
        <v>27</v>
      </c>
      <c r="F39">
        <v>4</v>
      </c>
      <c r="G39">
        <v>5</v>
      </c>
      <c r="H39">
        <v>0</v>
      </c>
      <c r="I39">
        <v>20</v>
      </c>
      <c r="J39" t="s">
        <v>20</v>
      </c>
      <c r="K39" t="s">
        <v>15</v>
      </c>
    </row>
    <row r="40" spans="1:11" x14ac:dyDescent="0.3">
      <c r="A40" t="s">
        <v>67</v>
      </c>
      <c r="B40" s="1">
        <v>45755</v>
      </c>
      <c r="C40">
        <v>1039</v>
      </c>
      <c r="D40" t="s">
        <v>60</v>
      </c>
      <c r="E40" t="s">
        <v>13</v>
      </c>
      <c r="F40">
        <v>4</v>
      </c>
      <c r="G40">
        <v>20</v>
      </c>
      <c r="H40">
        <v>0</v>
      </c>
      <c r="I40">
        <v>80</v>
      </c>
      <c r="J40" t="s">
        <v>24</v>
      </c>
      <c r="K40" t="s">
        <v>37</v>
      </c>
    </row>
    <row r="41" spans="1:11" x14ac:dyDescent="0.3">
      <c r="A41" t="s">
        <v>68</v>
      </c>
      <c r="B41" s="1">
        <v>45836</v>
      </c>
      <c r="C41">
        <v>1040</v>
      </c>
      <c r="D41" t="s">
        <v>22</v>
      </c>
      <c r="E41" t="s">
        <v>23</v>
      </c>
      <c r="F41">
        <v>4</v>
      </c>
      <c r="G41">
        <v>120</v>
      </c>
      <c r="H41">
        <v>0</v>
      </c>
      <c r="I41">
        <v>480</v>
      </c>
      <c r="J41" t="s">
        <v>24</v>
      </c>
      <c r="K41" t="s">
        <v>15</v>
      </c>
    </row>
    <row r="42" spans="1:11" x14ac:dyDescent="0.3">
      <c r="A42" t="s">
        <v>69</v>
      </c>
      <c r="B42" s="1">
        <v>45672</v>
      </c>
      <c r="C42">
        <v>1041</v>
      </c>
      <c r="D42" t="s">
        <v>33</v>
      </c>
      <c r="E42" t="s">
        <v>23</v>
      </c>
      <c r="F42">
        <v>5</v>
      </c>
      <c r="G42">
        <v>15</v>
      </c>
      <c r="H42">
        <v>0</v>
      </c>
      <c r="I42">
        <v>75</v>
      </c>
      <c r="J42" t="s">
        <v>24</v>
      </c>
      <c r="K42" t="s">
        <v>18</v>
      </c>
    </row>
    <row r="43" spans="1:11" x14ac:dyDescent="0.3">
      <c r="A43" t="s">
        <v>70</v>
      </c>
      <c r="B43" s="1">
        <v>45670</v>
      </c>
      <c r="C43">
        <v>1042</v>
      </c>
      <c r="D43" t="s">
        <v>33</v>
      </c>
      <c r="E43" t="s">
        <v>23</v>
      </c>
      <c r="F43">
        <v>4</v>
      </c>
      <c r="G43">
        <v>15</v>
      </c>
      <c r="H43">
        <v>10</v>
      </c>
      <c r="I43">
        <v>54</v>
      </c>
      <c r="J43" t="s">
        <v>14</v>
      </c>
      <c r="K43" t="s">
        <v>18</v>
      </c>
    </row>
    <row r="44" spans="1:11" x14ac:dyDescent="0.3">
      <c r="A44" t="s">
        <v>71</v>
      </c>
      <c r="B44" s="1">
        <v>45788</v>
      </c>
      <c r="C44">
        <v>1043</v>
      </c>
      <c r="D44" t="s">
        <v>12</v>
      </c>
      <c r="E44" t="s">
        <v>13</v>
      </c>
      <c r="F44">
        <v>2</v>
      </c>
      <c r="G44">
        <v>35</v>
      </c>
      <c r="H44">
        <v>0</v>
      </c>
      <c r="I44">
        <v>70</v>
      </c>
      <c r="J44" t="s">
        <v>20</v>
      </c>
      <c r="K44" t="s">
        <v>15</v>
      </c>
    </row>
    <row r="45" spans="1:11" x14ac:dyDescent="0.3">
      <c r="A45" t="s">
        <v>72</v>
      </c>
      <c r="B45" s="1">
        <v>45761</v>
      </c>
      <c r="C45">
        <v>1044</v>
      </c>
      <c r="D45" t="s">
        <v>12</v>
      </c>
      <c r="E45" t="s">
        <v>13</v>
      </c>
      <c r="F45">
        <v>5</v>
      </c>
      <c r="G45">
        <v>35</v>
      </c>
      <c r="H45">
        <v>0</v>
      </c>
      <c r="I45">
        <v>175</v>
      </c>
      <c r="J45" t="s">
        <v>20</v>
      </c>
      <c r="K45" t="s">
        <v>18</v>
      </c>
    </row>
    <row r="46" spans="1:11" x14ac:dyDescent="0.3">
      <c r="A46" t="s">
        <v>73</v>
      </c>
      <c r="B46" s="1">
        <v>45765</v>
      </c>
      <c r="C46">
        <v>1045</v>
      </c>
      <c r="D46" t="s">
        <v>33</v>
      </c>
      <c r="E46" t="s">
        <v>23</v>
      </c>
      <c r="F46">
        <v>5</v>
      </c>
      <c r="G46">
        <v>15</v>
      </c>
      <c r="H46">
        <v>10</v>
      </c>
      <c r="I46">
        <v>67.5</v>
      </c>
      <c r="J46" t="s">
        <v>24</v>
      </c>
      <c r="K46" t="s">
        <v>15</v>
      </c>
    </row>
    <row r="47" spans="1:11" x14ac:dyDescent="0.3">
      <c r="A47" t="s">
        <v>74</v>
      </c>
      <c r="B47" s="1">
        <v>45829</v>
      </c>
      <c r="C47">
        <v>1046</v>
      </c>
      <c r="D47" t="s">
        <v>51</v>
      </c>
      <c r="E47" t="s">
        <v>41</v>
      </c>
      <c r="F47">
        <v>2</v>
      </c>
      <c r="G47">
        <v>80</v>
      </c>
      <c r="H47">
        <v>0</v>
      </c>
      <c r="I47">
        <v>160</v>
      </c>
      <c r="J47" t="s">
        <v>14</v>
      </c>
      <c r="K47" t="s">
        <v>28</v>
      </c>
    </row>
    <row r="48" spans="1:11" x14ac:dyDescent="0.3">
      <c r="A48" t="s">
        <v>75</v>
      </c>
      <c r="B48" s="1">
        <v>45775</v>
      </c>
      <c r="C48">
        <v>1047</v>
      </c>
      <c r="D48" t="s">
        <v>51</v>
      </c>
      <c r="E48" t="s">
        <v>41</v>
      </c>
      <c r="F48">
        <v>1</v>
      </c>
      <c r="G48">
        <v>80</v>
      </c>
      <c r="H48">
        <v>0</v>
      </c>
      <c r="I48">
        <v>80</v>
      </c>
      <c r="J48" t="s">
        <v>20</v>
      </c>
      <c r="K48" t="s">
        <v>18</v>
      </c>
    </row>
    <row r="49" spans="1:11" x14ac:dyDescent="0.3">
      <c r="A49" t="s">
        <v>76</v>
      </c>
      <c r="B49" s="1">
        <v>45795</v>
      </c>
      <c r="C49">
        <v>1048</v>
      </c>
      <c r="D49" t="s">
        <v>35</v>
      </c>
      <c r="E49" t="s">
        <v>36</v>
      </c>
      <c r="F49">
        <v>5</v>
      </c>
      <c r="G49">
        <v>30</v>
      </c>
      <c r="H49">
        <v>0</v>
      </c>
      <c r="I49">
        <v>150</v>
      </c>
      <c r="J49" t="s">
        <v>24</v>
      </c>
      <c r="K49" t="s">
        <v>18</v>
      </c>
    </row>
    <row r="50" spans="1:11" x14ac:dyDescent="0.3">
      <c r="A50" t="s">
        <v>77</v>
      </c>
      <c r="B50" s="1">
        <v>45720</v>
      </c>
      <c r="C50">
        <v>1049</v>
      </c>
      <c r="D50" t="s">
        <v>51</v>
      </c>
      <c r="E50" t="s">
        <v>41</v>
      </c>
      <c r="F50">
        <v>3</v>
      </c>
      <c r="G50">
        <v>80</v>
      </c>
      <c r="H50">
        <v>0</v>
      </c>
      <c r="I50">
        <v>240</v>
      </c>
      <c r="J50" t="s">
        <v>24</v>
      </c>
      <c r="K50" t="s">
        <v>18</v>
      </c>
    </row>
    <row r="51" spans="1:11" x14ac:dyDescent="0.3">
      <c r="A51" t="s">
        <v>78</v>
      </c>
      <c r="B51" s="1">
        <v>45828</v>
      </c>
      <c r="C51">
        <v>1050</v>
      </c>
      <c r="D51" t="s">
        <v>22</v>
      </c>
      <c r="E51" t="s">
        <v>23</v>
      </c>
      <c r="F51">
        <v>3</v>
      </c>
      <c r="G51">
        <v>120</v>
      </c>
      <c r="H51">
        <v>15</v>
      </c>
      <c r="I51">
        <v>306</v>
      </c>
      <c r="J51" t="s">
        <v>14</v>
      </c>
      <c r="K51" t="s">
        <v>28</v>
      </c>
    </row>
    <row r="52" spans="1:11" x14ac:dyDescent="0.3">
      <c r="A52" t="s">
        <v>79</v>
      </c>
      <c r="B52" s="1">
        <v>45687</v>
      </c>
      <c r="C52">
        <v>1051</v>
      </c>
      <c r="D52" t="s">
        <v>12</v>
      </c>
      <c r="E52" t="s">
        <v>13</v>
      </c>
      <c r="F52">
        <v>5</v>
      </c>
      <c r="G52">
        <v>35</v>
      </c>
      <c r="H52">
        <v>0</v>
      </c>
      <c r="I52">
        <v>175</v>
      </c>
      <c r="J52" t="s">
        <v>24</v>
      </c>
      <c r="K52" t="s">
        <v>15</v>
      </c>
    </row>
    <row r="53" spans="1:11" x14ac:dyDescent="0.3">
      <c r="A53" t="s">
        <v>80</v>
      </c>
      <c r="B53" s="1">
        <v>45745</v>
      </c>
      <c r="C53">
        <v>1052</v>
      </c>
      <c r="D53" t="s">
        <v>35</v>
      </c>
      <c r="E53" t="s">
        <v>36</v>
      </c>
      <c r="F53">
        <v>3</v>
      </c>
      <c r="G53">
        <v>30</v>
      </c>
      <c r="H53">
        <v>10</v>
      </c>
      <c r="I53">
        <v>81</v>
      </c>
      <c r="J53" t="s">
        <v>24</v>
      </c>
      <c r="K53" t="s">
        <v>18</v>
      </c>
    </row>
    <row r="54" spans="1:11" x14ac:dyDescent="0.3">
      <c r="A54" t="s">
        <v>81</v>
      </c>
      <c r="B54" s="1">
        <v>45681</v>
      </c>
      <c r="C54">
        <v>1053</v>
      </c>
      <c r="D54" t="s">
        <v>26</v>
      </c>
      <c r="E54" t="s">
        <v>27</v>
      </c>
      <c r="F54">
        <v>3</v>
      </c>
      <c r="G54">
        <v>8</v>
      </c>
      <c r="H54">
        <v>0</v>
      </c>
      <c r="I54">
        <v>24</v>
      </c>
      <c r="J54" t="s">
        <v>24</v>
      </c>
      <c r="K54" t="s">
        <v>15</v>
      </c>
    </row>
    <row r="55" spans="1:11" x14ac:dyDescent="0.3">
      <c r="A55" t="s">
        <v>82</v>
      </c>
      <c r="B55" s="1">
        <v>45821</v>
      </c>
      <c r="C55">
        <v>1054</v>
      </c>
      <c r="D55" t="s">
        <v>40</v>
      </c>
      <c r="E55" t="s">
        <v>41</v>
      </c>
      <c r="F55">
        <v>2</v>
      </c>
      <c r="G55">
        <v>45</v>
      </c>
      <c r="H55">
        <v>15</v>
      </c>
      <c r="I55">
        <v>76.5</v>
      </c>
      <c r="J55" t="s">
        <v>17</v>
      </c>
      <c r="K55" t="s">
        <v>18</v>
      </c>
    </row>
    <row r="56" spans="1:11" x14ac:dyDescent="0.3">
      <c r="A56" t="s">
        <v>83</v>
      </c>
      <c r="B56" s="1">
        <v>45686</v>
      </c>
      <c r="C56">
        <v>1055</v>
      </c>
      <c r="D56" t="s">
        <v>12</v>
      </c>
      <c r="E56" t="s">
        <v>13</v>
      </c>
      <c r="F56">
        <v>2</v>
      </c>
      <c r="G56">
        <v>35</v>
      </c>
      <c r="H56">
        <v>10</v>
      </c>
      <c r="I56">
        <v>63</v>
      </c>
      <c r="J56" t="s">
        <v>24</v>
      </c>
      <c r="K56" t="s">
        <v>15</v>
      </c>
    </row>
    <row r="57" spans="1:11" x14ac:dyDescent="0.3">
      <c r="A57" t="s">
        <v>84</v>
      </c>
      <c r="B57" s="1">
        <v>45768</v>
      </c>
      <c r="C57">
        <v>1056</v>
      </c>
      <c r="D57" t="s">
        <v>85</v>
      </c>
      <c r="E57" t="s">
        <v>36</v>
      </c>
      <c r="F57">
        <v>1</v>
      </c>
      <c r="G57">
        <v>60</v>
      </c>
      <c r="H57">
        <v>0</v>
      </c>
      <c r="I57">
        <v>60</v>
      </c>
      <c r="J57" t="s">
        <v>20</v>
      </c>
      <c r="K57" t="s">
        <v>28</v>
      </c>
    </row>
    <row r="58" spans="1:11" x14ac:dyDescent="0.3">
      <c r="A58" t="s">
        <v>86</v>
      </c>
      <c r="B58" s="1">
        <v>45711</v>
      </c>
      <c r="C58">
        <v>1057</v>
      </c>
      <c r="D58" t="s">
        <v>35</v>
      </c>
      <c r="E58" t="s">
        <v>36</v>
      </c>
      <c r="F58">
        <v>1</v>
      </c>
      <c r="G58">
        <v>30</v>
      </c>
      <c r="H58">
        <v>0</v>
      </c>
      <c r="I58">
        <v>30</v>
      </c>
      <c r="J58" t="s">
        <v>17</v>
      </c>
      <c r="K58" t="s">
        <v>15</v>
      </c>
    </row>
    <row r="59" spans="1:11" x14ac:dyDescent="0.3">
      <c r="A59" t="s">
        <v>87</v>
      </c>
      <c r="B59" s="1">
        <v>45718</v>
      </c>
      <c r="C59">
        <v>1058</v>
      </c>
      <c r="D59" t="s">
        <v>85</v>
      </c>
      <c r="E59" t="s">
        <v>36</v>
      </c>
      <c r="F59">
        <v>2</v>
      </c>
      <c r="G59">
        <v>60</v>
      </c>
      <c r="H59">
        <v>5</v>
      </c>
      <c r="I59">
        <v>114</v>
      </c>
      <c r="J59" t="s">
        <v>14</v>
      </c>
      <c r="K59" t="s">
        <v>28</v>
      </c>
    </row>
    <row r="60" spans="1:11" x14ac:dyDescent="0.3">
      <c r="A60" t="s">
        <v>88</v>
      </c>
      <c r="B60" s="1">
        <v>45763</v>
      </c>
      <c r="C60">
        <v>1059</v>
      </c>
      <c r="D60" t="s">
        <v>35</v>
      </c>
      <c r="E60" t="s">
        <v>36</v>
      </c>
      <c r="F60">
        <v>3</v>
      </c>
      <c r="G60">
        <v>30</v>
      </c>
      <c r="H60">
        <v>0</v>
      </c>
      <c r="I60">
        <v>90</v>
      </c>
      <c r="J60" t="s">
        <v>20</v>
      </c>
      <c r="K60" t="s">
        <v>37</v>
      </c>
    </row>
    <row r="61" spans="1:11" x14ac:dyDescent="0.3">
      <c r="A61" t="s">
        <v>75</v>
      </c>
      <c r="B61" s="1">
        <v>45667</v>
      </c>
      <c r="C61">
        <v>1060</v>
      </c>
      <c r="D61" t="s">
        <v>31</v>
      </c>
      <c r="E61" t="s">
        <v>27</v>
      </c>
      <c r="F61">
        <v>2</v>
      </c>
      <c r="G61">
        <v>5</v>
      </c>
      <c r="H61">
        <v>0</v>
      </c>
      <c r="I61">
        <v>10</v>
      </c>
      <c r="J61" t="s">
        <v>24</v>
      </c>
      <c r="K61" t="s">
        <v>28</v>
      </c>
    </row>
    <row r="62" spans="1:11" x14ac:dyDescent="0.3">
      <c r="A62" t="s">
        <v>32</v>
      </c>
      <c r="B62" s="1">
        <v>45716</v>
      </c>
      <c r="C62">
        <v>1061</v>
      </c>
      <c r="D62" t="s">
        <v>35</v>
      </c>
      <c r="E62" t="s">
        <v>36</v>
      </c>
      <c r="F62">
        <v>1</v>
      </c>
      <c r="G62">
        <v>30</v>
      </c>
      <c r="H62">
        <v>15</v>
      </c>
      <c r="I62">
        <v>25.5</v>
      </c>
      <c r="J62" t="s">
        <v>17</v>
      </c>
      <c r="K62" t="s">
        <v>28</v>
      </c>
    </row>
    <row r="63" spans="1:11" x14ac:dyDescent="0.3">
      <c r="A63" t="s">
        <v>89</v>
      </c>
      <c r="B63" s="1">
        <v>45729</v>
      </c>
      <c r="C63">
        <v>1062</v>
      </c>
      <c r="D63" t="s">
        <v>12</v>
      </c>
      <c r="E63" t="s">
        <v>13</v>
      </c>
      <c r="F63">
        <v>3</v>
      </c>
      <c r="G63">
        <v>35</v>
      </c>
      <c r="H63">
        <v>0</v>
      </c>
      <c r="I63">
        <v>105</v>
      </c>
      <c r="J63" t="s">
        <v>17</v>
      </c>
      <c r="K63" t="s">
        <v>28</v>
      </c>
    </row>
    <row r="64" spans="1:11" x14ac:dyDescent="0.3">
      <c r="A64" t="s">
        <v>72</v>
      </c>
      <c r="B64" s="1">
        <v>45665</v>
      </c>
      <c r="C64">
        <v>1063</v>
      </c>
      <c r="D64" t="s">
        <v>12</v>
      </c>
      <c r="E64" t="s">
        <v>13</v>
      </c>
      <c r="F64">
        <v>3</v>
      </c>
      <c r="G64">
        <v>35</v>
      </c>
      <c r="H64">
        <v>0</v>
      </c>
      <c r="I64">
        <v>105</v>
      </c>
      <c r="J64" t="s">
        <v>24</v>
      </c>
      <c r="K64" t="s">
        <v>18</v>
      </c>
    </row>
    <row r="65" spans="1:11" x14ac:dyDescent="0.3">
      <c r="A65" t="s">
        <v>64</v>
      </c>
      <c r="B65" s="1">
        <v>45685</v>
      </c>
      <c r="C65">
        <v>1064</v>
      </c>
      <c r="D65" t="s">
        <v>33</v>
      </c>
      <c r="E65" t="s">
        <v>23</v>
      </c>
      <c r="F65">
        <v>4</v>
      </c>
      <c r="G65">
        <v>15</v>
      </c>
      <c r="H65">
        <v>0</v>
      </c>
      <c r="I65">
        <v>60</v>
      </c>
      <c r="J65" t="s">
        <v>24</v>
      </c>
      <c r="K65" t="s">
        <v>37</v>
      </c>
    </row>
    <row r="66" spans="1:11" x14ac:dyDescent="0.3">
      <c r="A66" t="s">
        <v>90</v>
      </c>
      <c r="B66" s="1">
        <v>45813</v>
      </c>
      <c r="C66">
        <v>1065</v>
      </c>
      <c r="D66" t="s">
        <v>22</v>
      </c>
      <c r="E66" t="s">
        <v>23</v>
      </c>
      <c r="F66">
        <v>1</v>
      </c>
      <c r="G66">
        <v>120</v>
      </c>
      <c r="H66">
        <v>5</v>
      </c>
      <c r="I66">
        <v>114</v>
      </c>
      <c r="J66" t="s">
        <v>14</v>
      </c>
      <c r="K66" t="s">
        <v>28</v>
      </c>
    </row>
    <row r="67" spans="1:11" x14ac:dyDescent="0.3">
      <c r="A67" t="s">
        <v>91</v>
      </c>
      <c r="B67" s="1">
        <v>45669</v>
      </c>
      <c r="C67">
        <v>1066</v>
      </c>
      <c r="D67" t="s">
        <v>26</v>
      </c>
      <c r="E67" t="s">
        <v>27</v>
      </c>
      <c r="F67">
        <v>1</v>
      </c>
      <c r="G67">
        <v>8</v>
      </c>
      <c r="H67">
        <v>10</v>
      </c>
      <c r="I67">
        <v>7.2</v>
      </c>
      <c r="J67" t="s">
        <v>14</v>
      </c>
      <c r="K67" t="s">
        <v>28</v>
      </c>
    </row>
    <row r="68" spans="1:11" x14ac:dyDescent="0.3">
      <c r="A68" t="s">
        <v>73</v>
      </c>
      <c r="B68" s="1">
        <v>45768</v>
      </c>
      <c r="C68">
        <v>1067</v>
      </c>
      <c r="D68" t="s">
        <v>12</v>
      </c>
      <c r="E68" t="s">
        <v>13</v>
      </c>
      <c r="F68">
        <v>3</v>
      </c>
      <c r="G68">
        <v>35</v>
      </c>
      <c r="H68">
        <v>10</v>
      </c>
      <c r="I68">
        <v>94.5</v>
      </c>
      <c r="J68" t="s">
        <v>20</v>
      </c>
      <c r="K68" t="s">
        <v>28</v>
      </c>
    </row>
    <row r="69" spans="1:11" x14ac:dyDescent="0.3">
      <c r="A69" t="s">
        <v>92</v>
      </c>
      <c r="B69" s="1">
        <v>45787</v>
      </c>
      <c r="C69">
        <v>1068</v>
      </c>
      <c r="D69" t="s">
        <v>40</v>
      </c>
      <c r="E69" t="s">
        <v>41</v>
      </c>
      <c r="F69">
        <v>4</v>
      </c>
      <c r="G69">
        <v>45</v>
      </c>
      <c r="H69">
        <v>0</v>
      </c>
      <c r="I69">
        <v>180</v>
      </c>
      <c r="J69" t="s">
        <v>24</v>
      </c>
      <c r="K69" t="s">
        <v>15</v>
      </c>
    </row>
    <row r="70" spans="1:11" x14ac:dyDescent="0.3">
      <c r="A70" t="s">
        <v>69</v>
      </c>
      <c r="B70" s="1">
        <v>45707</v>
      </c>
      <c r="C70">
        <v>1069</v>
      </c>
      <c r="D70" t="s">
        <v>26</v>
      </c>
      <c r="E70" t="s">
        <v>27</v>
      </c>
      <c r="F70">
        <v>4</v>
      </c>
      <c r="G70">
        <v>8</v>
      </c>
      <c r="H70">
        <v>15</v>
      </c>
      <c r="I70">
        <v>27.2</v>
      </c>
      <c r="J70" t="s">
        <v>14</v>
      </c>
      <c r="K70" t="s">
        <v>28</v>
      </c>
    </row>
    <row r="71" spans="1:11" x14ac:dyDescent="0.3">
      <c r="A71" t="s">
        <v>93</v>
      </c>
      <c r="B71" s="1">
        <v>45761</v>
      </c>
      <c r="C71">
        <v>1070</v>
      </c>
      <c r="D71" t="s">
        <v>22</v>
      </c>
      <c r="E71" t="s">
        <v>23</v>
      </c>
      <c r="F71">
        <v>1</v>
      </c>
      <c r="G71">
        <v>120</v>
      </c>
      <c r="H71">
        <v>0</v>
      </c>
      <c r="I71">
        <v>120</v>
      </c>
      <c r="J71" t="s">
        <v>14</v>
      </c>
      <c r="K71" t="s">
        <v>37</v>
      </c>
    </row>
    <row r="72" spans="1:11" x14ac:dyDescent="0.3">
      <c r="A72" t="s">
        <v>82</v>
      </c>
      <c r="B72" s="1">
        <v>45806</v>
      </c>
      <c r="C72">
        <v>1071</v>
      </c>
      <c r="D72" t="s">
        <v>33</v>
      </c>
      <c r="E72" t="s">
        <v>23</v>
      </c>
      <c r="F72">
        <v>3</v>
      </c>
      <c r="G72">
        <v>15</v>
      </c>
      <c r="H72">
        <v>5</v>
      </c>
      <c r="I72">
        <v>42.75</v>
      </c>
      <c r="J72" t="s">
        <v>17</v>
      </c>
      <c r="K72" t="s">
        <v>15</v>
      </c>
    </row>
    <row r="73" spans="1:11" x14ac:dyDescent="0.3">
      <c r="A73" t="s">
        <v>94</v>
      </c>
      <c r="B73" s="1">
        <v>45788</v>
      </c>
      <c r="C73">
        <v>1072</v>
      </c>
      <c r="D73" t="s">
        <v>31</v>
      </c>
      <c r="E73" t="s">
        <v>27</v>
      </c>
      <c r="F73">
        <v>2</v>
      </c>
      <c r="G73">
        <v>5</v>
      </c>
      <c r="H73">
        <v>15</v>
      </c>
      <c r="I73">
        <v>8.5</v>
      </c>
      <c r="J73" t="s">
        <v>24</v>
      </c>
      <c r="K73" t="s">
        <v>28</v>
      </c>
    </row>
    <row r="74" spans="1:11" x14ac:dyDescent="0.3">
      <c r="A74" t="s">
        <v>95</v>
      </c>
      <c r="B74" s="1">
        <v>45681</v>
      </c>
      <c r="C74">
        <v>1073</v>
      </c>
      <c r="D74" t="s">
        <v>35</v>
      </c>
      <c r="E74" t="s">
        <v>36</v>
      </c>
      <c r="F74">
        <v>3</v>
      </c>
      <c r="G74">
        <v>30</v>
      </c>
      <c r="H74">
        <v>0</v>
      </c>
      <c r="I74">
        <v>90</v>
      </c>
      <c r="J74" t="s">
        <v>14</v>
      </c>
      <c r="K74" t="s">
        <v>18</v>
      </c>
    </row>
    <row r="75" spans="1:11" x14ac:dyDescent="0.3">
      <c r="A75" t="s">
        <v>54</v>
      </c>
      <c r="B75" s="1">
        <v>45669</v>
      </c>
      <c r="C75">
        <v>1074</v>
      </c>
      <c r="D75" t="s">
        <v>35</v>
      </c>
      <c r="E75" t="s">
        <v>36</v>
      </c>
      <c r="F75">
        <v>4</v>
      </c>
      <c r="G75">
        <v>30</v>
      </c>
      <c r="H75">
        <v>10</v>
      </c>
      <c r="I75">
        <v>108</v>
      </c>
      <c r="J75" t="s">
        <v>20</v>
      </c>
      <c r="K75" t="s">
        <v>37</v>
      </c>
    </row>
    <row r="76" spans="1:11" x14ac:dyDescent="0.3">
      <c r="A76" t="s">
        <v>96</v>
      </c>
      <c r="B76" s="1">
        <v>45764</v>
      </c>
      <c r="C76">
        <v>1075</v>
      </c>
      <c r="D76" t="s">
        <v>33</v>
      </c>
      <c r="E76" t="s">
        <v>23</v>
      </c>
      <c r="F76">
        <v>2</v>
      </c>
      <c r="G76">
        <v>15</v>
      </c>
      <c r="H76">
        <v>15</v>
      </c>
      <c r="I76">
        <v>25.5</v>
      </c>
      <c r="J76" t="s">
        <v>17</v>
      </c>
      <c r="K76" t="s">
        <v>37</v>
      </c>
    </row>
    <row r="77" spans="1:11" x14ac:dyDescent="0.3">
      <c r="A77" t="s">
        <v>97</v>
      </c>
      <c r="B77" s="1">
        <v>45760</v>
      </c>
      <c r="C77">
        <v>1076</v>
      </c>
      <c r="D77" t="s">
        <v>35</v>
      </c>
      <c r="E77" t="s">
        <v>36</v>
      </c>
      <c r="F77">
        <v>2</v>
      </c>
      <c r="G77">
        <v>30</v>
      </c>
      <c r="H77">
        <v>15</v>
      </c>
      <c r="I77">
        <v>51</v>
      </c>
      <c r="J77" t="s">
        <v>20</v>
      </c>
      <c r="K77" t="s">
        <v>18</v>
      </c>
    </row>
    <row r="78" spans="1:11" x14ac:dyDescent="0.3">
      <c r="A78" t="s">
        <v>98</v>
      </c>
      <c r="B78" s="1">
        <v>45766</v>
      </c>
      <c r="C78">
        <v>1077</v>
      </c>
      <c r="D78" t="s">
        <v>35</v>
      </c>
      <c r="E78" t="s">
        <v>36</v>
      </c>
      <c r="F78">
        <v>2</v>
      </c>
      <c r="G78">
        <v>30</v>
      </c>
      <c r="H78">
        <v>15</v>
      </c>
      <c r="I78">
        <v>51</v>
      </c>
      <c r="J78" t="s">
        <v>17</v>
      </c>
      <c r="K78" t="s">
        <v>18</v>
      </c>
    </row>
    <row r="79" spans="1:11" x14ac:dyDescent="0.3">
      <c r="A79" t="s">
        <v>99</v>
      </c>
      <c r="B79" s="1">
        <v>45800</v>
      </c>
      <c r="C79">
        <v>1078</v>
      </c>
      <c r="D79" t="s">
        <v>35</v>
      </c>
      <c r="E79" t="s">
        <v>36</v>
      </c>
      <c r="F79">
        <v>1</v>
      </c>
      <c r="G79">
        <v>30</v>
      </c>
      <c r="H79">
        <v>5</v>
      </c>
      <c r="I79">
        <v>28.5</v>
      </c>
      <c r="J79" t="s">
        <v>17</v>
      </c>
      <c r="K79" t="s">
        <v>28</v>
      </c>
    </row>
    <row r="80" spans="1:11" x14ac:dyDescent="0.3">
      <c r="A80" t="s">
        <v>100</v>
      </c>
      <c r="B80" s="1">
        <v>45771</v>
      </c>
      <c r="C80">
        <v>1079</v>
      </c>
      <c r="D80" t="s">
        <v>33</v>
      </c>
      <c r="E80" t="s">
        <v>23</v>
      </c>
      <c r="F80">
        <v>5</v>
      </c>
      <c r="G80">
        <v>15</v>
      </c>
      <c r="H80">
        <v>5</v>
      </c>
      <c r="I80">
        <v>71.25</v>
      </c>
      <c r="J80" t="s">
        <v>17</v>
      </c>
      <c r="K80" t="s">
        <v>15</v>
      </c>
    </row>
    <row r="81" spans="1:11" x14ac:dyDescent="0.3">
      <c r="A81" t="s">
        <v>42</v>
      </c>
      <c r="B81" s="1">
        <v>45779</v>
      </c>
      <c r="C81">
        <v>1080</v>
      </c>
      <c r="D81" t="s">
        <v>31</v>
      </c>
      <c r="E81" t="s">
        <v>27</v>
      </c>
      <c r="F81">
        <v>3</v>
      </c>
      <c r="G81">
        <v>5</v>
      </c>
      <c r="H81">
        <v>0</v>
      </c>
      <c r="I81">
        <v>15</v>
      </c>
      <c r="J81" t="s">
        <v>24</v>
      </c>
      <c r="K81" t="s">
        <v>37</v>
      </c>
    </row>
    <row r="82" spans="1:11" x14ac:dyDescent="0.3">
      <c r="A82" t="s">
        <v>65</v>
      </c>
      <c r="B82" s="1">
        <v>45818</v>
      </c>
      <c r="C82">
        <v>1081</v>
      </c>
      <c r="D82" t="s">
        <v>35</v>
      </c>
      <c r="E82" t="s">
        <v>36</v>
      </c>
      <c r="F82">
        <v>3</v>
      </c>
      <c r="G82">
        <v>30</v>
      </c>
      <c r="H82">
        <v>5</v>
      </c>
      <c r="I82">
        <v>85.5</v>
      </c>
      <c r="J82" t="s">
        <v>24</v>
      </c>
      <c r="K82" t="s">
        <v>15</v>
      </c>
    </row>
    <row r="83" spans="1:11" x14ac:dyDescent="0.3">
      <c r="A83" t="s">
        <v>101</v>
      </c>
      <c r="B83" s="1">
        <v>45727</v>
      </c>
      <c r="C83">
        <v>1082</v>
      </c>
      <c r="D83" t="s">
        <v>51</v>
      </c>
      <c r="E83" t="s">
        <v>41</v>
      </c>
      <c r="F83">
        <v>3</v>
      </c>
      <c r="G83">
        <v>80</v>
      </c>
      <c r="H83">
        <v>10</v>
      </c>
      <c r="I83">
        <v>216</v>
      </c>
      <c r="J83" t="s">
        <v>14</v>
      </c>
      <c r="K83" t="s">
        <v>15</v>
      </c>
    </row>
    <row r="84" spans="1:11" x14ac:dyDescent="0.3">
      <c r="A84" t="s">
        <v>102</v>
      </c>
      <c r="B84" s="1">
        <v>45717</v>
      </c>
      <c r="C84">
        <v>1083</v>
      </c>
      <c r="D84" t="s">
        <v>26</v>
      </c>
      <c r="E84" t="s">
        <v>27</v>
      </c>
      <c r="F84">
        <v>2</v>
      </c>
      <c r="G84">
        <v>8</v>
      </c>
      <c r="H84">
        <v>15</v>
      </c>
      <c r="I84">
        <v>13.6</v>
      </c>
      <c r="J84" t="s">
        <v>20</v>
      </c>
      <c r="K84" t="s">
        <v>37</v>
      </c>
    </row>
    <row r="85" spans="1:11" x14ac:dyDescent="0.3">
      <c r="A85" t="s">
        <v>103</v>
      </c>
      <c r="B85" s="1">
        <v>45762</v>
      </c>
      <c r="C85">
        <v>1084</v>
      </c>
      <c r="D85" t="s">
        <v>51</v>
      </c>
      <c r="E85" t="s">
        <v>41</v>
      </c>
      <c r="F85">
        <v>5</v>
      </c>
      <c r="G85">
        <v>80</v>
      </c>
      <c r="H85">
        <v>5</v>
      </c>
      <c r="I85">
        <v>380</v>
      </c>
      <c r="J85" t="s">
        <v>20</v>
      </c>
      <c r="K85" t="s">
        <v>15</v>
      </c>
    </row>
    <row r="86" spans="1:11" x14ac:dyDescent="0.3">
      <c r="A86" t="s">
        <v>104</v>
      </c>
      <c r="B86" s="1">
        <v>45765</v>
      </c>
      <c r="C86">
        <v>1085</v>
      </c>
      <c r="D86" t="s">
        <v>26</v>
      </c>
      <c r="E86" t="s">
        <v>27</v>
      </c>
      <c r="F86">
        <v>5</v>
      </c>
      <c r="G86">
        <v>8</v>
      </c>
      <c r="H86">
        <v>15</v>
      </c>
      <c r="I86">
        <v>34</v>
      </c>
      <c r="J86" t="s">
        <v>17</v>
      </c>
      <c r="K86" t="s">
        <v>37</v>
      </c>
    </row>
    <row r="87" spans="1:11" x14ac:dyDescent="0.3">
      <c r="A87" t="s">
        <v>105</v>
      </c>
      <c r="B87" s="1">
        <v>45659</v>
      </c>
      <c r="C87">
        <v>1086</v>
      </c>
      <c r="D87" t="s">
        <v>51</v>
      </c>
      <c r="E87" t="s">
        <v>41</v>
      </c>
      <c r="F87">
        <v>3</v>
      </c>
      <c r="G87">
        <v>80</v>
      </c>
      <c r="H87">
        <v>5</v>
      </c>
      <c r="I87">
        <v>228</v>
      </c>
      <c r="J87" t="s">
        <v>14</v>
      </c>
      <c r="K87" t="s">
        <v>37</v>
      </c>
    </row>
    <row r="88" spans="1:11" x14ac:dyDescent="0.3">
      <c r="A88" t="s">
        <v>106</v>
      </c>
      <c r="B88" s="1">
        <v>45714</v>
      </c>
      <c r="C88">
        <v>1087</v>
      </c>
      <c r="D88" t="s">
        <v>40</v>
      </c>
      <c r="E88" t="s">
        <v>41</v>
      </c>
      <c r="F88">
        <v>4</v>
      </c>
      <c r="G88">
        <v>45</v>
      </c>
      <c r="H88">
        <v>5</v>
      </c>
      <c r="I88">
        <v>171</v>
      </c>
      <c r="J88" t="s">
        <v>17</v>
      </c>
      <c r="K88" t="s">
        <v>28</v>
      </c>
    </row>
    <row r="89" spans="1:11" x14ac:dyDescent="0.3">
      <c r="A89" t="s">
        <v>107</v>
      </c>
      <c r="B89" s="1">
        <v>45829</v>
      </c>
      <c r="C89">
        <v>1088</v>
      </c>
      <c r="D89" t="s">
        <v>26</v>
      </c>
      <c r="E89" t="s">
        <v>27</v>
      </c>
      <c r="F89">
        <v>2</v>
      </c>
      <c r="G89">
        <v>8</v>
      </c>
      <c r="H89">
        <v>5</v>
      </c>
      <c r="I89">
        <v>15.2</v>
      </c>
      <c r="J89" t="s">
        <v>20</v>
      </c>
      <c r="K89" t="s">
        <v>37</v>
      </c>
    </row>
    <row r="90" spans="1:11" x14ac:dyDescent="0.3">
      <c r="A90" t="s">
        <v>89</v>
      </c>
      <c r="B90" s="1">
        <v>45809</v>
      </c>
      <c r="C90">
        <v>1089</v>
      </c>
      <c r="D90" t="s">
        <v>33</v>
      </c>
      <c r="E90" t="s">
        <v>23</v>
      </c>
      <c r="F90">
        <v>1</v>
      </c>
      <c r="G90">
        <v>15</v>
      </c>
      <c r="H90">
        <v>0</v>
      </c>
      <c r="I90">
        <v>15</v>
      </c>
      <c r="J90" t="s">
        <v>17</v>
      </c>
      <c r="K90" t="s">
        <v>15</v>
      </c>
    </row>
    <row r="91" spans="1:11" x14ac:dyDescent="0.3">
      <c r="A91" t="s">
        <v>108</v>
      </c>
      <c r="B91" s="1">
        <v>45776</v>
      </c>
      <c r="C91">
        <v>1090</v>
      </c>
      <c r="D91" t="s">
        <v>85</v>
      </c>
      <c r="E91" t="s">
        <v>36</v>
      </c>
      <c r="F91">
        <v>1</v>
      </c>
      <c r="G91">
        <v>60</v>
      </c>
      <c r="H91">
        <v>0</v>
      </c>
      <c r="I91">
        <v>60</v>
      </c>
      <c r="J91" t="s">
        <v>24</v>
      </c>
      <c r="K91" t="s">
        <v>15</v>
      </c>
    </row>
    <row r="92" spans="1:11" x14ac:dyDescent="0.3">
      <c r="A92" t="s">
        <v>109</v>
      </c>
      <c r="B92" s="1">
        <v>45774</v>
      </c>
      <c r="C92">
        <v>1091</v>
      </c>
      <c r="D92" t="s">
        <v>51</v>
      </c>
      <c r="E92" t="s">
        <v>41</v>
      </c>
      <c r="F92">
        <v>3</v>
      </c>
      <c r="G92">
        <v>80</v>
      </c>
      <c r="H92">
        <v>5</v>
      </c>
      <c r="I92">
        <v>228</v>
      </c>
      <c r="J92" t="s">
        <v>17</v>
      </c>
      <c r="K92" t="s">
        <v>28</v>
      </c>
    </row>
    <row r="93" spans="1:11" x14ac:dyDescent="0.3">
      <c r="A93" t="s">
        <v>110</v>
      </c>
      <c r="B93" s="1">
        <v>45678</v>
      </c>
      <c r="C93">
        <v>1092</v>
      </c>
      <c r="D93" t="s">
        <v>31</v>
      </c>
      <c r="E93" t="s">
        <v>27</v>
      </c>
      <c r="F93">
        <v>1</v>
      </c>
      <c r="G93">
        <v>5</v>
      </c>
      <c r="H93">
        <v>15</v>
      </c>
      <c r="I93">
        <v>4.25</v>
      </c>
      <c r="J93" t="s">
        <v>20</v>
      </c>
      <c r="K93" t="s">
        <v>28</v>
      </c>
    </row>
    <row r="94" spans="1:11" x14ac:dyDescent="0.3">
      <c r="A94" t="s">
        <v>111</v>
      </c>
      <c r="B94" s="1">
        <v>45715</v>
      </c>
      <c r="C94">
        <v>1093</v>
      </c>
      <c r="D94" t="s">
        <v>12</v>
      </c>
      <c r="E94" t="s">
        <v>13</v>
      </c>
      <c r="F94">
        <v>1</v>
      </c>
      <c r="G94">
        <v>35</v>
      </c>
      <c r="H94">
        <v>0</v>
      </c>
      <c r="I94">
        <v>35</v>
      </c>
      <c r="J94" t="s">
        <v>14</v>
      </c>
      <c r="K94" t="s">
        <v>18</v>
      </c>
    </row>
    <row r="95" spans="1:11" x14ac:dyDescent="0.3">
      <c r="A95" t="s">
        <v>62</v>
      </c>
      <c r="B95" s="1">
        <v>45817</v>
      </c>
      <c r="C95">
        <v>1094</v>
      </c>
      <c r="D95" t="s">
        <v>85</v>
      </c>
      <c r="E95" t="s">
        <v>36</v>
      </c>
      <c r="F95">
        <v>2</v>
      </c>
      <c r="G95">
        <v>60</v>
      </c>
      <c r="H95">
        <v>0</v>
      </c>
      <c r="I95">
        <v>120</v>
      </c>
      <c r="J95" t="s">
        <v>20</v>
      </c>
      <c r="K95" t="s">
        <v>15</v>
      </c>
    </row>
    <row r="96" spans="1:11" x14ac:dyDescent="0.3">
      <c r="A96" t="s">
        <v>112</v>
      </c>
      <c r="B96" s="1">
        <v>45777</v>
      </c>
      <c r="C96">
        <v>1095</v>
      </c>
      <c r="D96" t="s">
        <v>40</v>
      </c>
      <c r="E96" t="s">
        <v>41</v>
      </c>
      <c r="F96">
        <v>3</v>
      </c>
      <c r="G96">
        <v>45</v>
      </c>
      <c r="H96">
        <v>0</v>
      </c>
      <c r="I96">
        <v>135</v>
      </c>
      <c r="J96" t="s">
        <v>20</v>
      </c>
      <c r="K96" t="s">
        <v>15</v>
      </c>
    </row>
    <row r="97" spans="1:11" x14ac:dyDescent="0.3">
      <c r="A97" t="s">
        <v>113</v>
      </c>
      <c r="B97" s="1">
        <v>45737</v>
      </c>
      <c r="C97">
        <v>1096</v>
      </c>
      <c r="D97" t="s">
        <v>12</v>
      </c>
      <c r="E97" t="s">
        <v>13</v>
      </c>
      <c r="F97">
        <v>5</v>
      </c>
      <c r="G97">
        <v>35</v>
      </c>
      <c r="H97">
        <v>0</v>
      </c>
      <c r="I97">
        <v>175</v>
      </c>
      <c r="J97" t="s">
        <v>17</v>
      </c>
      <c r="K97" t="s">
        <v>37</v>
      </c>
    </row>
    <row r="98" spans="1:11" x14ac:dyDescent="0.3">
      <c r="A98" t="s">
        <v>114</v>
      </c>
      <c r="B98" s="1">
        <v>45708</v>
      </c>
      <c r="C98">
        <v>1097</v>
      </c>
      <c r="D98" t="s">
        <v>12</v>
      </c>
      <c r="E98" t="s">
        <v>13</v>
      </c>
      <c r="F98">
        <v>5</v>
      </c>
      <c r="G98">
        <v>35</v>
      </c>
      <c r="H98">
        <v>15</v>
      </c>
      <c r="I98">
        <v>148.75</v>
      </c>
      <c r="J98" t="s">
        <v>14</v>
      </c>
      <c r="K98" t="s">
        <v>18</v>
      </c>
    </row>
    <row r="99" spans="1:11" x14ac:dyDescent="0.3">
      <c r="A99" t="s">
        <v>115</v>
      </c>
      <c r="B99" s="1">
        <v>45836</v>
      </c>
      <c r="C99">
        <v>1098</v>
      </c>
      <c r="D99" t="s">
        <v>40</v>
      </c>
      <c r="E99" t="s">
        <v>41</v>
      </c>
      <c r="F99">
        <v>5</v>
      </c>
      <c r="G99">
        <v>45</v>
      </c>
      <c r="H99">
        <v>0</v>
      </c>
      <c r="I99">
        <v>225</v>
      </c>
      <c r="J99" t="s">
        <v>20</v>
      </c>
      <c r="K99" t="s">
        <v>28</v>
      </c>
    </row>
    <row r="100" spans="1:11" x14ac:dyDescent="0.3">
      <c r="A100" t="s">
        <v>19</v>
      </c>
      <c r="B100" s="1">
        <v>45794</v>
      </c>
      <c r="C100">
        <v>1099</v>
      </c>
      <c r="D100" t="s">
        <v>26</v>
      </c>
      <c r="E100" t="s">
        <v>27</v>
      </c>
      <c r="F100">
        <v>3</v>
      </c>
      <c r="G100">
        <v>8</v>
      </c>
      <c r="H100">
        <v>0</v>
      </c>
      <c r="I100">
        <v>24</v>
      </c>
      <c r="J100" t="s">
        <v>24</v>
      </c>
      <c r="K100" t="s">
        <v>18</v>
      </c>
    </row>
    <row r="101" spans="1:11" x14ac:dyDescent="0.3">
      <c r="A101" t="s">
        <v>46</v>
      </c>
      <c r="B101" s="1">
        <v>45765</v>
      </c>
      <c r="C101">
        <v>1100</v>
      </c>
      <c r="D101" t="s">
        <v>31</v>
      </c>
      <c r="E101" t="s">
        <v>27</v>
      </c>
      <c r="F101">
        <v>1</v>
      </c>
      <c r="G101">
        <v>5</v>
      </c>
      <c r="H101">
        <v>5</v>
      </c>
      <c r="I101">
        <v>4.75</v>
      </c>
      <c r="J101" t="s">
        <v>17</v>
      </c>
      <c r="K101" t="s">
        <v>15</v>
      </c>
    </row>
    <row r="102" spans="1:11" x14ac:dyDescent="0.3">
      <c r="A102" t="s">
        <v>79</v>
      </c>
      <c r="B102" s="1">
        <v>45769</v>
      </c>
      <c r="C102">
        <v>1101</v>
      </c>
      <c r="D102" t="s">
        <v>85</v>
      </c>
      <c r="E102" t="s">
        <v>36</v>
      </c>
      <c r="F102">
        <v>5</v>
      </c>
      <c r="G102">
        <v>60</v>
      </c>
      <c r="H102">
        <v>15</v>
      </c>
      <c r="I102">
        <v>255</v>
      </c>
      <c r="J102" t="s">
        <v>17</v>
      </c>
      <c r="K102" t="s">
        <v>37</v>
      </c>
    </row>
    <row r="103" spans="1:11" x14ac:dyDescent="0.3">
      <c r="A103" t="s">
        <v>116</v>
      </c>
      <c r="B103" s="1">
        <v>45769</v>
      </c>
      <c r="C103">
        <v>1102</v>
      </c>
      <c r="D103" t="s">
        <v>33</v>
      </c>
      <c r="E103" t="s">
        <v>23</v>
      </c>
      <c r="F103">
        <v>3</v>
      </c>
      <c r="G103">
        <v>15</v>
      </c>
      <c r="H103">
        <v>0</v>
      </c>
      <c r="I103">
        <v>45</v>
      </c>
      <c r="J103" t="s">
        <v>20</v>
      </c>
      <c r="K103" t="s">
        <v>28</v>
      </c>
    </row>
    <row r="104" spans="1:11" x14ac:dyDescent="0.3">
      <c r="A104" t="s">
        <v>117</v>
      </c>
      <c r="B104" s="1">
        <v>45773</v>
      </c>
      <c r="C104">
        <v>1103</v>
      </c>
      <c r="D104" t="s">
        <v>35</v>
      </c>
      <c r="E104" t="s">
        <v>36</v>
      </c>
      <c r="F104">
        <v>4</v>
      </c>
      <c r="G104">
        <v>30</v>
      </c>
      <c r="H104">
        <v>10</v>
      </c>
      <c r="I104">
        <v>108</v>
      </c>
      <c r="J104" t="s">
        <v>17</v>
      </c>
      <c r="K104" t="s">
        <v>28</v>
      </c>
    </row>
    <row r="105" spans="1:11" x14ac:dyDescent="0.3">
      <c r="A105" t="s">
        <v>61</v>
      </c>
      <c r="B105" s="1">
        <v>45665</v>
      </c>
      <c r="C105">
        <v>1104</v>
      </c>
      <c r="D105" t="s">
        <v>31</v>
      </c>
      <c r="E105" t="s">
        <v>27</v>
      </c>
      <c r="F105">
        <v>3</v>
      </c>
      <c r="G105">
        <v>5</v>
      </c>
      <c r="H105">
        <v>0</v>
      </c>
      <c r="I105">
        <v>15</v>
      </c>
      <c r="J105" t="s">
        <v>14</v>
      </c>
      <c r="K105" t="s">
        <v>28</v>
      </c>
    </row>
    <row r="106" spans="1:11" x14ac:dyDescent="0.3">
      <c r="A106" t="s">
        <v>88</v>
      </c>
      <c r="B106" s="1">
        <v>45724</v>
      </c>
      <c r="C106">
        <v>1105</v>
      </c>
      <c r="D106" t="s">
        <v>51</v>
      </c>
      <c r="E106" t="s">
        <v>41</v>
      </c>
      <c r="F106">
        <v>3</v>
      </c>
      <c r="G106">
        <v>80</v>
      </c>
      <c r="H106">
        <v>10</v>
      </c>
      <c r="I106">
        <v>216</v>
      </c>
      <c r="J106" t="s">
        <v>24</v>
      </c>
      <c r="K106" t="s">
        <v>18</v>
      </c>
    </row>
    <row r="107" spans="1:11" x14ac:dyDescent="0.3">
      <c r="A107" t="s">
        <v>118</v>
      </c>
      <c r="B107" s="1">
        <v>45790</v>
      </c>
      <c r="C107">
        <v>1106</v>
      </c>
      <c r="D107" t="s">
        <v>35</v>
      </c>
      <c r="E107" t="s">
        <v>36</v>
      </c>
      <c r="F107">
        <v>1</v>
      </c>
      <c r="G107">
        <v>30</v>
      </c>
      <c r="H107">
        <v>0</v>
      </c>
      <c r="I107">
        <v>30</v>
      </c>
      <c r="J107" t="s">
        <v>17</v>
      </c>
      <c r="K107" t="s">
        <v>37</v>
      </c>
    </row>
    <row r="108" spans="1:11" x14ac:dyDescent="0.3">
      <c r="A108" t="s">
        <v>119</v>
      </c>
      <c r="B108" s="1">
        <v>45800</v>
      </c>
      <c r="C108">
        <v>1107</v>
      </c>
      <c r="D108" t="s">
        <v>35</v>
      </c>
      <c r="E108" t="s">
        <v>36</v>
      </c>
      <c r="F108">
        <v>4</v>
      </c>
      <c r="G108">
        <v>30</v>
      </c>
      <c r="H108">
        <v>15</v>
      </c>
      <c r="I108">
        <v>102</v>
      </c>
      <c r="J108" t="s">
        <v>17</v>
      </c>
      <c r="K108" t="s">
        <v>37</v>
      </c>
    </row>
    <row r="109" spans="1:11" x14ac:dyDescent="0.3">
      <c r="A109" t="s">
        <v>92</v>
      </c>
      <c r="B109" s="1">
        <v>45662</v>
      </c>
      <c r="C109">
        <v>1108</v>
      </c>
      <c r="D109" t="s">
        <v>12</v>
      </c>
      <c r="E109" t="s">
        <v>13</v>
      </c>
      <c r="F109">
        <v>3</v>
      </c>
      <c r="G109">
        <v>35</v>
      </c>
      <c r="H109">
        <v>0</v>
      </c>
      <c r="I109">
        <v>105</v>
      </c>
      <c r="J109" t="s">
        <v>14</v>
      </c>
      <c r="K109" t="s">
        <v>28</v>
      </c>
    </row>
    <row r="110" spans="1:11" x14ac:dyDescent="0.3">
      <c r="A110" t="s">
        <v>120</v>
      </c>
      <c r="B110" s="1">
        <v>45827</v>
      </c>
      <c r="C110">
        <v>1109</v>
      </c>
      <c r="D110" t="s">
        <v>33</v>
      </c>
      <c r="E110" t="s">
        <v>23</v>
      </c>
      <c r="F110">
        <v>3</v>
      </c>
      <c r="G110">
        <v>15</v>
      </c>
      <c r="H110">
        <v>5</v>
      </c>
      <c r="I110">
        <v>42.75</v>
      </c>
      <c r="J110" t="s">
        <v>24</v>
      </c>
      <c r="K110" t="s">
        <v>37</v>
      </c>
    </row>
    <row r="111" spans="1:11" x14ac:dyDescent="0.3">
      <c r="A111" t="s">
        <v>67</v>
      </c>
      <c r="B111" s="1">
        <v>45798</v>
      </c>
      <c r="C111">
        <v>1110</v>
      </c>
      <c r="D111" t="s">
        <v>51</v>
      </c>
      <c r="E111" t="s">
        <v>41</v>
      </c>
      <c r="F111">
        <v>3</v>
      </c>
      <c r="G111">
        <v>80</v>
      </c>
      <c r="H111">
        <v>15</v>
      </c>
      <c r="I111">
        <v>204</v>
      </c>
      <c r="J111" t="s">
        <v>24</v>
      </c>
      <c r="K111" t="s">
        <v>28</v>
      </c>
    </row>
    <row r="112" spans="1:11" x14ac:dyDescent="0.3">
      <c r="A112" t="s">
        <v>32</v>
      </c>
      <c r="B112" s="1">
        <v>45722</v>
      </c>
      <c r="C112">
        <v>1111</v>
      </c>
      <c r="D112" t="s">
        <v>35</v>
      </c>
      <c r="E112" t="s">
        <v>36</v>
      </c>
      <c r="F112">
        <v>1</v>
      </c>
      <c r="G112">
        <v>30</v>
      </c>
      <c r="H112">
        <v>15</v>
      </c>
      <c r="I112">
        <v>25.5</v>
      </c>
      <c r="J112" t="s">
        <v>24</v>
      </c>
      <c r="K112" t="s">
        <v>18</v>
      </c>
    </row>
    <row r="113" spans="1:11" x14ac:dyDescent="0.3">
      <c r="A113" t="s">
        <v>121</v>
      </c>
      <c r="B113" s="1">
        <v>45795</v>
      </c>
      <c r="C113">
        <v>1112</v>
      </c>
      <c r="D113" t="s">
        <v>85</v>
      </c>
      <c r="E113" t="s">
        <v>36</v>
      </c>
      <c r="F113">
        <v>2</v>
      </c>
      <c r="G113">
        <v>60</v>
      </c>
      <c r="H113">
        <v>0</v>
      </c>
      <c r="I113">
        <v>120</v>
      </c>
      <c r="J113" t="s">
        <v>17</v>
      </c>
      <c r="K113" t="s">
        <v>28</v>
      </c>
    </row>
    <row r="114" spans="1:11" x14ac:dyDescent="0.3">
      <c r="A114" t="s">
        <v>122</v>
      </c>
      <c r="B114" s="1">
        <v>45808</v>
      </c>
      <c r="C114">
        <v>1113</v>
      </c>
      <c r="D114" t="s">
        <v>22</v>
      </c>
      <c r="E114" t="s">
        <v>23</v>
      </c>
      <c r="F114">
        <v>5</v>
      </c>
      <c r="G114">
        <v>120</v>
      </c>
      <c r="H114">
        <v>0</v>
      </c>
      <c r="I114">
        <v>600</v>
      </c>
      <c r="J114" t="s">
        <v>14</v>
      </c>
      <c r="K114" t="s">
        <v>28</v>
      </c>
    </row>
    <row r="115" spans="1:11" x14ac:dyDescent="0.3">
      <c r="A115" t="s">
        <v>123</v>
      </c>
      <c r="B115" s="1">
        <v>45716</v>
      </c>
      <c r="C115">
        <v>1114</v>
      </c>
      <c r="D115" t="s">
        <v>51</v>
      </c>
      <c r="E115" t="s">
        <v>41</v>
      </c>
      <c r="F115">
        <v>2</v>
      </c>
      <c r="G115">
        <v>80</v>
      </c>
      <c r="H115">
        <v>0</v>
      </c>
      <c r="I115">
        <v>160</v>
      </c>
      <c r="J115" t="s">
        <v>14</v>
      </c>
      <c r="K115" t="s">
        <v>28</v>
      </c>
    </row>
    <row r="116" spans="1:11" x14ac:dyDescent="0.3">
      <c r="A116" t="s">
        <v>96</v>
      </c>
      <c r="B116" s="1">
        <v>45669</v>
      </c>
      <c r="C116">
        <v>1115</v>
      </c>
      <c r="D116" t="s">
        <v>60</v>
      </c>
      <c r="E116" t="s">
        <v>13</v>
      </c>
      <c r="F116">
        <v>5</v>
      </c>
      <c r="G116">
        <v>20</v>
      </c>
      <c r="H116">
        <v>0</v>
      </c>
      <c r="I116">
        <v>100</v>
      </c>
      <c r="J116" t="s">
        <v>14</v>
      </c>
      <c r="K116" t="s">
        <v>37</v>
      </c>
    </row>
    <row r="117" spans="1:11" x14ac:dyDescent="0.3">
      <c r="A117" t="s">
        <v>124</v>
      </c>
      <c r="B117" s="1">
        <v>45684</v>
      </c>
      <c r="C117">
        <v>1116</v>
      </c>
      <c r="D117" t="s">
        <v>60</v>
      </c>
      <c r="E117" t="s">
        <v>13</v>
      </c>
      <c r="F117">
        <v>5</v>
      </c>
      <c r="G117">
        <v>20</v>
      </c>
      <c r="H117">
        <v>0</v>
      </c>
      <c r="I117">
        <v>100</v>
      </c>
      <c r="J117" t="s">
        <v>17</v>
      </c>
      <c r="K117" t="s">
        <v>37</v>
      </c>
    </row>
    <row r="118" spans="1:11" x14ac:dyDescent="0.3">
      <c r="A118" t="s">
        <v>125</v>
      </c>
      <c r="B118" s="1">
        <v>45745</v>
      </c>
      <c r="C118">
        <v>1117</v>
      </c>
      <c r="D118" t="s">
        <v>85</v>
      </c>
      <c r="E118" t="s">
        <v>36</v>
      </c>
      <c r="F118">
        <v>1</v>
      </c>
      <c r="G118">
        <v>60</v>
      </c>
      <c r="H118">
        <v>0</v>
      </c>
      <c r="I118">
        <v>60</v>
      </c>
      <c r="J118" t="s">
        <v>20</v>
      </c>
      <c r="K118" t="s">
        <v>18</v>
      </c>
    </row>
    <row r="119" spans="1:11" x14ac:dyDescent="0.3">
      <c r="A119" t="s">
        <v>126</v>
      </c>
      <c r="B119" s="1">
        <v>45760</v>
      </c>
      <c r="C119">
        <v>1118</v>
      </c>
      <c r="D119" t="s">
        <v>31</v>
      </c>
      <c r="E119" t="s">
        <v>27</v>
      </c>
      <c r="F119">
        <v>1</v>
      </c>
      <c r="G119">
        <v>5</v>
      </c>
      <c r="H119">
        <v>10</v>
      </c>
      <c r="I119">
        <v>4.5</v>
      </c>
      <c r="J119" t="s">
        <v>20</v>
      </c>
      <c r="K119" t="s">
        <v>15</v>
      </c>
    </row>
    <row r="120" spans="1:11" x14ac:dyDescent="0.3">
      <c r="A120" t="s">
        <v>111</v>
      </c>
      <c r="B120" s="1">
        <v>45696</v>
      </c>
      <c r="C120">
        <v>1119</v>
      </c>
      <c r="D120" t="s">
        <v>33</v>
      </c>
      <c r="E120" t="s">
        <v>23</v>
      </c>
      <c r="F120">
        <v>3</v>
      </c>
      <c r="G120">
        <v>15</v>
      </c>
      <c r="H120">
        <v>0</v>
      </c>
      <c r="I120">
        <v>45</v>
      </c>
      <c r="J120" t="s">
        <v>20</v>
      </c>
      <c r="K120" t="s">
        <v>37</v>
      </c>
    </row>
    <row r="121" spans="1:11" x14ac:dyDescent="0.3">
      <c r="A121" t="s">
        <v>127</v>
      </c>
      <c r="B121" s="1">
        <v>45813</v>
      </c>
      <c r="C121">
        <v>1120</v>
      </c>
      <c r="D121" t="s">
        <v>33</v>
      </c>
      <c r="E121" t="s">
        <v>23</v>
      </c>
      <c r="F121">
        <v>5</v>
      </c>
      <c r="G121">
        <v>15</v>
      </c>
      <c r="H121">
        <v>0</v>
      </c>
      <c r="I121">
        <v>75</v>
      </c>
      <c r="J121" t="s">
        <v>17</v>
      </c>
      <c r="K121" t="s">
        <v>37</v>
      </c>
    </row>
    <row r="122" spans="1:11" x14ac:dyDescent="0.3">
      <c r="A122" t="s">
        <v>128</v>
      </c>
      <c r="B122" s="1">
        <v>45771</v>
      </c>
      <c r="C122">
        <v>1121</v>
      </c>
      <c r="D122" t="s">
        <v>40</v>
      </c>
      <c r="E122" t="s">
        <v>41</v>
      </c>
      <c r="F122">
        <v>5</v>
      </c>
      <c r="G122">
        <v>45</v>
      </c>
      <c r="H122">
        <v>5</v>
      </c>
      <c r="I122">
        <v>213.75</v>
      </c>
      <c r="J122" t="s">
        <v>20</v>
      </c>
      <c r="K122" t="s">
        <v>18</v>
      </c>
    </row>
    <row r="123" spans="1:11" x14ac:dyDescent="0.3">
      <c r="A123" t="s">
        <v>101</v>
      </c>
      <c r="B123" s="1">
        <v>45711</v>
      </c>
      <c r="C123">
        <v>1122</v>
      </c>
      <c r="D123" t="s">
        <v>35</v>
      </c>
      <c r="E123" t="s">
        <v>36</v>
      </c>
      <c r="F123">
        <v>3</v>
      </c>
      <c r="G123">
        <v>30</v>
      </c>
      <c r="H123">
        <v>15</v>
      </c>
      <c r="I123">
        <v>76.5</v>
      </c>
      <c r="J123" t="s">
        <v>14</v>
      </c>
      <c r="K123" t="s">
        <v>15</v>
      </c>
    </row>
    <row r="124" spans="1:11" x14ac:dyDescent="0.3">
      <c r="A124" t="s">
        <v>81</v>
      </c>
      <c r="B124" s="1">
        <v>45702</v>
      </c>
      <c r="C124">
        <v>1123</v>
      </c>
      <c r="D124" t="s">
        <v>22</v>
      </c>
      <c r="E124" t="s">
        <v>23</v>
      </c>
      <c r="F124">
        <v>1</v>
      </c>
      <c r="G124">
        <v>120</v>
      </c>
      <c r="H124">
        <v>0</v>
      </c>
      <c r="I124">
        <v>120</v>
      </c>
      <c r="J124" t="s">
        <v>17</v>
      </c>
      <c r="K124" t="s">
        <v>37</v>
      </c>
    </row>
    <row r="125" spans="1:11" x14ac:dyDescent="0.3">
      <c r="A125" t="s">
        <v>59</v>
      </c>
      <c r="B125" s="1">
        <v>45834</v>
      </c>
      <c r="C125">
        <v>1124</v>
      </c>
      <c r="D125" t="s">
        <v>33</v>
      </c>
      <c r="E125" t="s">
        <v>23</v>
      </c>
      <c r="F125">
        <v>4</v>
      </c>
      <c r="G125">
        <v>15</v>
      </c>
      <c r="H125">
        <v>0</v>
      </c>
      <c r="I125">
        <v>60</v>
      </c>
      <c r="J125" t="s">
        <v>14</v>
      </c>
      <c r="K125" t="s">
        <v>28</v>
      </c>
    </row>
    <row r="126" spans="1:11" x14ac:dyDescent="0.3">
      <c r="A126" t="s">
        <v>129</v>
      </c>
      <c r="B126" s="1">
        <v>45838</v>
      </c>
      <c r="C126">
        <v>1125</v>
      </c>
      <c r="D126" t="s">
        <v>40</v>
      </c>
      <c r="E126" t="s">
        <v>41</v>
      </c>
      <c r="F126">
        <v>4</v>
      </c>
      <c r="G126">
        <v>45</v>
      </c>
      <c r="H126">
        <v>0</v>
      </c>
      <c r="I126">
        <v>180</v>
      </c>
      <c r="J126" t="s">
        <v>14</v>
      </c>
      <c r="K126" t="s">
        <v>28</v>
      </c>
    </row>
    <row r="127" spans="1:11" x14ac:dyDescent="0.3">
      <c r="A127" t="s">
        <v>130</v>
      </c>
      <c r="B127" s="1">
        <v>45818</v>
      </c>
      <c r="C127">
        <v>1126</v>
      </c>
      <c r="D127" t="s">
        <v>33</v>
      </c>
      <c r="E127" t="s">
        <v>23</v>
      </c>
      <c r="F127">
        <v>2</v>
      </c>
      <c r="G127">
        <v>15</v>
      </c>
      <c r="H127">
        <v>5</v>
      </c>
      <c r="I127">
        <v>28.5</v>
      </c>
      <c r="J127" t="s">
        <v>14</v>
      </c>
      <c r="K127" t="s">
        <v>15</v>
      </c>
    </row>
    <row r="128" spans="1:11" x14ac:dyDescent="0.3">
      <c r="A128" t="s">
        <v>131</v>
      </c>
      <c r="B128" s="1">
        <v>45726</v>
      </c>
      <c r="C128">
        <v>1127</v>
      </c>
      <c r="D128" t="s">
        <v>85</v>
      </c>
      <c r="E128" t="s">
        <v>36</v>
      </c>
      <c r="F128">
        <v>1</v>
      </c>
      <c r="G128">
        <v>60</v>
      </c>
      <c r="H128">
        <v>0</v>
      </c>
      <c r="I128">
        <v>60</v>
      </c>
      <c r="J128" t="s">
        <v>24</v>
      </c>
      <c r="K128" t="s">
        <v>28</v>
      </c>
    </row>
    <row r="129" spans="1:11" x14ac:dyDescent="0.3">
      <c r="A129" t="s">
        <v>132</v>
      </c>
      <c r="B129" s="1">
        <v>45770</v>
      </c>
      <c r="C129">
        <v>1128</v>
      </c>
      <c r="D129" t="s">
        <v>12</v>
      </c>
      <c r="E129" t="s">
        <v>13</v>
      </c>
      <c r="F129">
        <v>4</v>
      </c>
      <c r="G129">
        <v>35</v>
      </c>
      <c r="H129">
        <v>15</v>
      </c>
      <c r="I129">
        <v>119</v>
      </c>
      <c r="J129" t="s">
        <v>17</v>
      </c>
      <c r="K129" t="s">
        <v>28</v>
      </c>
    </row>
    <row r="130" spans="1:11" x14ac:dyDescent="0.3">
      <c r="A130" t="s">
        <v>101</v>
      </c>
      <c r="B130" s="1">
        <v>45786</v>
      </c>
      <c r="C130">
        <v>1129</v>
      </c>
      <c r="D130" t="s">
        <v>22</v>
      </c>
      <c r="E130" t="s">
        <v>23</v>
      </c>
      <c r="F130">
        <v>4</v>
      </c>
      <c r="G130">
        <v>120</v>
      </c>
      <c r="H130">
        <v>5</v>
      </c>
      <c r="I130">
        <v>456</v>
      </c>
      <c r="J130" t="s">
        <v>20</v>
      </c>
      <c r="K130" t="s">
        <v>37</v>
      </c>
    </row>
    <row r="131" spans="1:11" x14ac:dyDescent="0.3">
      <c r="A131" t="s">
        <v>133</v>
      </c>
      <c r="B131" s="1">
        <v>45740</v>
      </c>
      <c r="C131">
        <v>1130</v>
      </c>
      <c r="D131" t="s">
        <v>33</v>
      </c>
      <c r="E131" t="s">
        <v>23</v>
      </c>
      <c r="F131">
        <v>3</v>
      </c>
      <c r="G131">
        <v>15</v>
      </c>
      <c r="H131">
        <v>0</v>
      </c>
      <c r="I131">
        <v>45</v>
      </c>
      <c r="J131" t="s">
        <v>14</v>
      </c>
      <c r="K131" t="s">
        <v>18</v>
      </c>
    </row>
    <row r="132" spans="1:11" x14ac:dyDescent="0.3">
      <c r="A132" t="s">
        <v>134</v>
      </c>
      <c r="B132" s="1">
        <v>45830</v>
      </c>
      <c r="C132">
        <v>1131</v>
      </c>
      <c r="D132" t="s">
        <v>40</v>
      </c>
      <c r="E132" t="s">
        <v>41</v>
      </c>
      <c r="F132">
        <v>5</v>
      </c>
      <c r="G132">
        <v>45</v>
      </c>
      <c r="H132">
        <v>0</v>
      </c>
      <c r="I132">
        <v>225</v>
      </c>
      <c r="J132" t="s">
        <v>14</v>
      </c>
      <c r="K132" t="s">
        <v>37</v>
      </c>
    </row>
    <row r="133" spans="1:11" x14ac:dyDescent="0.3">
      <c r="A133" t="s">
        <v>135</v>
      </c>
      <c r="B133" s="1">
        <v>45790</v>
      </c>
      <c r="C133">
        <v>1132</v>
      </c>
      <c r="D133" t="s">
        <v>31</v>
      </c>
      <c r="E133" t="s">
        <v>27</v>
      </c>
      <c r="F133">
        <v>3</v>
      </c>
      <c r="G133">
        <v>5</v>
      </c>
      <c r="H133">
        <v>0</v>
      </c>
      <c r="I133">
        <v>15</v>
      </c>
      <c r="J133" t="s">
        <v>17</v>
      </c>
      <c r="K133" t="s">
        <v>37</v>
      </c>
    </row>
    <row r="134" spans="1:11" x14ac:dyDescent="0.3">
      <c r="A134" t="s">
        <v>136</v>
      </c>
      <c r="B134" s="1">
        <v>45681</v>
      </c>
      <c r="C134">
        <v>1133</v>
      </c>
      <c r="D134" t="s">
        <v>31</v>
      </c>
      <c r="E134" t="s">
        <v>27</v>
      </c>
      <c r="F134">
        <v>3</v>
      </c>
      <c r="G134">
        <v>5</v>
      </c>
      <c r="H134">
        <v>5</v>
      </c>
      <c r="I134">
        <v>14.25</v>
      </c>
      <c r="J134" t="s">
        <v>24</v>
      </c>
      <c r="K134" t="s">
        <v>18</v>
      </c>
    </row>
    <row r="135" spans="1:11" x14ac:dyDescent="0.3">
      <c r="A135" t="s">
        <v>137</v>
      </c>
      <c r="B135" s="1">
        <v>45699</v>
      </c>
      <c r="C135">
        <v>1134</v>
      </c>
      <c r="D135" t="s">
        <v>51</v>
      </c>
      <c r="E135" t="s">
        <v>41</v>
      </c>
      <c r="F135">
        <v>4</v>
      </c>
      <c r="G135">
        <v>80</v>
      </c>
      <c r="H135">
        <v>15</v>
      </c>
      <c r="I135">
        <v>272</v>
      </c>
      <c r="J135" t="s">
        <v>24</v>
      </c>
      <c r="K135" t="s">
        <v>37</v>
      </c>
    </row>
    <row r="136" spans="1:11" x14ac:dyDescent="0.3">
      <c r="A136" t="s">
        <v>73</v>
      </c>
      <c r="B136" s="1">
        <v>45798</v>
      </c>
      <c r="C136">
        <v>1135</v>
      </c>
      <c r="D136" t="s">
        <v>60</v>
      </c>
      <c r="E136" t="s">
        <v>13</v>
      </c>
      <c r="F136">
        <v>4</v>
      </c>
      <c r="G136">
        <v>20</v>
      </c>
      <c r="H136">
        <v>0</v>
      </c>
      <c r="I136">
        <v>80</v>
      </c>
      <c r="J136" t="s">
        <v>24</v>
      </c>
      <c r="K136" t="s">
        <v>28</v>
      </c>
    </row>
    <row r="137" spans="1:11" x14ac:dyDescent="0.3">
      <c r="A137" t="s">
        <v>138</v>
      </c>
      <c r="B137" s="1">
        <v>45687</v>
      </c>
      <c r="C137">
        <v>1136</v>
      </c>
      <c r="D137" t="s">
        <v>26</v>
      </c>
      <c r="E137" t="s">
        <v>27</v>
      </c>
      <c r="F137">
        <v>5</v>
      </c>
      <c r="G137">
        <v>8</v>
      </c>
      <c r="H137">
        <v>0</v>
      </c>
      <c r="I137">
        <v>40</v>
      </c>
      <c r="J137" t="s">
        <v>17</v>
      </c>
      <c r="K137" t="s">
        <v>37</v>
      </c>
    </row>
    <row r="138" spans="1:11" x14ac:dyDescent="0.3">
      <c r="A138" t="s">
        <v>139</v>
      </c>
      <c r="B138" s="1">
        <v>45671</v>
      </c>
      <c r="C138">
        <v>1137</v>
      </c>
      <c r="D138" t="s">
        <v>35</v>
      </c>
      <c r="E138" t="s">
        <v>36</v>
      </c>
      <c r="F138">
        <v>5</v>
      </c>
      <c r="G138">
        <v>30</v>
      </c>
      <c r="H138">
        <v>0</v>
      </c>
      <c r="I138">
        <v>150</v>
      </c>
      <c r="J138" t="s">
        <v>17</v>
      </c>
      <c r="K138" t="s">
        <v>37</v>
      </c>
    </row>
    <row r="139" spans="1:11" x14ac:dyDescent="0.3">
      <c r="A139" t="s">
        <v>76</v>
      </c>
      <c r="B139" s="1">
        <v>45671</v>
      </c>
      <c r="C139">
        <v>1138</v>
      </c>
      <c r="D139" t="s">
        <v>35</v>
      </c>
      <c r="E139" t="s">
        <v>36</v>
      </c>
      <c r="F139">
        <v>3</v>
      </c>
      <c r="G139">
        <v>30</v>
      </c>
      <c r="H139">
        <v>10</v>
      </c>
      <c r="I139">
        <v>81</v>
      </c>
      <c r="J139" t="s">
        <v>24</v>
      </c>
      <c r="K139" t="s">
        <v>37</v>
      </c>
    </row>
    <row r="140" spans="1:11" x14ac:dyDescent="0.3">
      <c r="A140" t="s">
        <v>126</v>
      </c>
      <c r="B140" s="1">
        <v>45836</v>
      </c>
      <c r="C140">
        <v>1139</v>
      </c>
      <c r="D140" t="s">
        <v>31</v>
      </c>
      <c r="E140" t="s">
        <v>27</v>
      </c>
      <c r="F140">
        <v>1</v>
      </c>
      <c r="G140">
        <v>5</v>
      </c>
      <c r="H140">
        <v>0</v>
      </c>
      <c r="I140">
        <v>5</v>
      </c>
      <c r="J140" t="s">
        <v>14</v>
      </c>
      <c r="K140" t="s">
        <v>15</v>
      </c>
    </row>
    <row r="141" spans="1:11" x14ac:dyDescent="0.3">
      <c r="A141" t="s">
        <v>140</v>
      </c>
      <c r="B141" s="1">
        <v>45737</v>
      </c>
      <c r="C141">
        <v>1140</v>
      </c>
      <c r="D141" t="s">
        <v>22</v>
      </c>
      <c r="E141" t="s">
        <v>23</v>
      </c>
      <c r="F141">
        <v>1</v>
      </c>
      <c r="G141">
        <v>120</v>
      </c>
      <c r="H141">
        <v>10</v>
      </c>
      <c r="I141">
        <v>108</v>
      </c>
      <c r="J141" t="s">
        <v>20</v>
      </c>
      <c r="K141" t="s">
        <v>15</v>
      </c>
    </row>
    <row r="142" spans="1:11" x14ac:dyDescent="0.3">
      <c r="A142" t="s">
        <v>25</v>
      </c>
      <c r="B142" s="1">
        <v>45687</v>
      </c>
      <c r="C142">
        <v>1141</v>
      </c>
      <c r="D142" t="s">
        <v>31</v>
      </c>
      <c r="E142" t="s">
        <v>27</v>
      </c>
      <c r="F142">
        <v>1</v>
      </c>
      <c r="G142">
        <v>5</v>
      </c>
      <c r="H142">
        <v>15</v>
      </c>
      <c r="I142">
        <v>4.25</v>
      </c>
      <c r="J142" t="s">
        <v>17</v>
      </c>
      <c r="K142" t="s">
        <v>28</v>
      </c>
    </row>
    <row r="143" spans="1:11" x14ac:dyDescent="0.3">
      <c r="A143" t="s">
        <v>124</v>
      </c>
      <c r="B143" s="1">
        <v>45788</v>
      </c>
      <c r="C143">
        <v>1142</v>
      </c>
      <c r="D143" t="s">
        <v>40</v>
      </c>
      <c r="E143" t="s">
        <v>41</v>
      </c>
      <c r="F143">
        <v>4</v>
      </c>
      <c r="G143">
        <v>45</v>
      </c>
      <c r="H143">
        <v>5</v>
      </c>
      <c r="I143">
        <v>171</v>
      </c>
      <c r="J143" t="s">
        <v>14</v>
      </c>
      <c r="K143" t="s">
        <v>37</v>
      </c>
    </row>
    <row r="144" spans="1:11" x14ac:dyDescent="0.3">
      <c r="A144" t="s">
        <v>141</v>
      </c>
      <c r="B144" s="1">
        <v>45799</v>
      </c>
      <c r="C144">
        <v>1143</v>
      </c>
      <c r="D144" t="s">
        <v>85</v>
      </c>
      <c r="E144" t="s">
        <v>36</v>
      </c>
      <c r="F144">
        <v>4</v>
      </c>
      <c r="G144">
        <v>60</v>
      </c>
      <c r="H144">
        <v>0</v>
      </c>
      <c r="I144">
        <v>240</v>
      </c>
      <c r="J144" t="s">
        <v>14</v>
      </c>
      <c r="K144" t="s">
        <v>18</v>
      </c>
    </row>
    <row r="145" spans="1:11" x14ac:dyDescent="0.3">
      <c r="A145" t="s">
        <v>142</v>
      </c>
      <c r="B145" s="1">
        <v>45728</v>
      </c>
      <c r="C145">
        <v>1144</v>
      </c>
      <c r="D145" t="s">
        <v>26</v>
      </c>
      <c r="E145" t="s">
        <v>27</v>
      </c>
      <c r="F145">
        <v>3</v>
      </c>
      <c r="G145">
        <v>8</v>
      </c>
      <c r="H145">
        <v>10</v>
      </c>
      <c r="I145">
        <v>21.6</v>
      </c>
      <c r="J145" t="s">
        <v>20</v>
      </c>
      <c r="K145" t="s">
        <v>28</v>
      </c>
    </row>
    <row r="146" spans="1:11" x14ac:dyDescent="0.3">
      <c r="A146" t="s">
        <v>80</v>
      </c>
      <c r="B146" s="1">
        <v>45734</v>
      </c>
      <c r="C146">
        <v>1145</v>
      </c>
      <c r="D146" t="s">
        <v>33</v>
      </c>
      <c r="E146" t="s">
        <v>23</v>
      </c>
      <c r="F146">
        <v>5</v>
      </c>
      <c r="G146">
        <v>15</v>
      </c>
      <c r="H146">
        <v>15</v>
      </c>
      <c r="I146">
        <v>63.75</v>
      </c>
      <c r="J146" t="s">
        <v>14</v>
      </c>
      <c r="K146" t="s">
        <v>37</v>
      </c>
    </row>
    <row r="147" spans="1:11" x14ac:dyDescent="0.3">
      <c r="A147" t="s">
        <v>120</v>
      </c>
      <c r="B147" s="1">
        <v>45795</v>
      </c>
      <c r="C147">
        <v>1146</v>
      </c>
      <c r="D147" t="s">
        <v>31</v>
      </c>
      <c r="E147" t="s">
        <v>27</v>
      </c>
      <c r="F147">
        <v>3</v>
      </c>
      <c r="G147">
        <v>5</v>
      </c>
      <c r="H147">
        <v>0</v>
      </c>
      <c r="I147">
        <v>15</v>
      </c>
      <c r="J147" t="s">
        <v>17</v>
      </c>
      <c r="K147" t="s">
        <v>37</v>
      </c>
    </row>
    <row r="148" spans="1:11" x14ac:dyDescent="0.3">
      <c r="A148" t="s">
        <v>48</v>
      </c>
      <c r="B148" s="1">
        <v>45740</v>
      </c>
      <c r="C148">
        <v>1147</v>
      </c>
      <c r="D148" t="s">
        <v>35</v>
      </c>
      <c r="E148" t="s">
        <v>36</v>
      </c>
      <c r="F148">
        <v>2</v>
      </c>
      <c r="G148">
        <v>30</v>
      </c>
      <c r="H148">
        <v>10</v>
      </c>
      <c r="I148">
        <v>54</v>
      </c>
      <c r="J148" t="s">
        <v>14</v>
      </c>
      <c r="K148" t="s">
        <v>37</v>
      </c>
    </row>
    <row r="149" spans="1:11" x14ac:dyDescent="0.3">
      <c r="A149" t="s">
        <v>108</v>
      </c>
      <c r="B149" s="1">
        <v>45669</v>
      </c>
      <c r="C149">
        <v>1148</v>
      </c>
      <c r="D149" t="s">
        <v>51</v>
      </c>
      <c r="E149" t="s">
        <v>41</v>
      </c>
      <c r="F149">
        <v>4</v>
      </c>
      <c r="G149">
        <v>80</v>
      </c>
      <c r="H149">
        <v>15</v>
      </c>
      <c r="I149">
        <v>272</v>
      </c>
      <c r="J149" t="s">
        <v>17</v>
      </c>
      <c r="K149" t="s">
        <v>15</v>
      </c>
    </row>
    <row r="150" spans="1:11" x14ac:dyDescent="0.3">
      <c r="A150" t="s">
        <v>16</v>
      </c>
      <c r="B150" s="1">
        <v>45784</v>
      </c>
      <c r="C150">
        <v>1149</v>
      </c>
      <c r="D150" t="s">
        <v>60</v>
      </c>
      <c r="E150" t="s">
        <v>13</v>
      </c>
      <c r="F150">
        <v>2</v>
      </c>
      <c r="G150">
        <v>20</v>
      </c>
      <c r="H150">
        <v>10</v>
      </c>
      <c r="I150">
        <v>36</v>
      </c>
      <c r="J150" t="s">
        <v>24</v>
      </c>
      <c r="K150" t="s">
        <v>18</v>
      </c>
    </row>
    <row r="151" spans="1:11" x14ac:dyDescent="0.3">
      <c r="A151" t="s">
        <v>123</v>
      </c>
      <c r="B151" s="1">
        <v>45770</v>
      </c>
      <c r="C151">
        <v>1150</v>
      </c>
      <c r="D151" t="s">
        <v>12</v>
      </c>
      <c r="E151" t="s">
        <v>13</v>
      </c>
      <c r="F151">
        <v>5</v>
      </c>
      <c r="G151">
        <v>35</v>
      </c>
      <c r="H151">
        <v>5</v>
      </c>
      <c r="I151">
        <v>166.25</v>
      </c>
      <c r="J151" t="s">
        <v>14</v>
      </c>
      <c r="K151" t="s">
        <v>37</v>
      </c>
    </row>
    <row r="152" spans="1:11" x14ac:dyDescent="0.3">
      <c r="A152" t="s">
        <v>55</v>
      </c>
      <c r="B152" s="1">
        <v>45825</v>
      </c>
      <c r="C152">
        <v>1151</v>
      </c>
      <c r="D152" t="s">
        <v>85</v>
      </c>
      <c r="E152" t="s">
        <v>36</v>
      </c>
      <c r="F152">
        <v>1</v>
      </c>
      <c r="G152">
        <v>60</v>
      </c>
      <c r="H152">
        <v>5</v>
      </c>
      <c r="I152">
        <v>57</v>
      </c>
      <c r="J152" t="s">
        <v>24</v>
      </c>
      <c r="K152" t="s">
        <v>37</v>
      </c>
    </row>
    <row r="153" spans="1:11" x14ac:dyDescent="0.3">
      <c r="A153" t="s">
        <v>143</v>
      </c>
      <c r="B153" s="1">
        <v>45824</v>
      </c>
      <c r="C153">
        <v>1152</v>
      </c>
      <c r="D153" t="s">
        <v>12</v>
      </c>
      <c r="E153" t="s">
        <v>13</v>
      </c>
      <c r="F153">
        <v>3</v>
      </c>
      <c r="G153">
        <v>35</v>
      </c>
      <c r="H153">
        <v>15</v>
      </c>
      <c r="I153">
        <v>89.25</v>
      </c>
      <c r="J153" t="s">
        <v>17</v>
      </c>
      <c r="K153" t="s">
        <v>28</v>
      </c>
    </row>
    <row r="154" spans="1:11" x14ac:dyDescent="0.3">
      <c r="A154" t="s">
        <v>144</v>
      </c>
      <c r="B154" s="1">
        <v>45818</v>
      </c>
      <c r="C154">
        <v>1153</v>
      </c>
      <c r="D154" t="s">
        <v>31</v>
      </c>
      <c r="E154" t="s">
        <v>27</v>
      </c>
      <c r="F154">
        <v>5</v>
      </c>
      <c r="G154">
        <v>5</v>
      </c>
      <c r="H154">
        <v>0</v>
      </c>
      <c r="I154">
        <v>25</v>
      </c>
      <c r="J154" t="s">
        <v>20</v>
      </c>
      <c r="K154" t="s">
        <v>15</v>
      </c>
    </row>
    <row r="155" spans="1:11" x14ac:dyDescent="0.3">
      <c r="A155" t="s">
        <v>133</v>
      </c>
      <c r="B155" s="1">
        <v>45819</v>
      </c>
      <c r="C155">
        <v>1154</v>
      </c>
      <c r="D155" t="s">
        <v>40</v>
      </c>
      <c r="E155" t="s">
        <v>41</v>
      </c>
      <c r="F155">
        <v>2</v>
      </c>
      <c r="G155">
        <v>45</v>
      </c>
      <c r="H155">
        <v>15</v>
      </c>
      <c r="I155">
        <v>76.5</v>
      </c>
      <c r="J155" t="s">
        <v>17</v>
      </c>
      <c r="K155" t="s">
        <v>18</v>
      </c>
    </row>
    <row r="156" spans="1:11" x14ac:dyDescent="0.3">
      <c r="A156" t="s">
        <v>145</v>
      </c>
      <c r="B156" s="1">
        <v>45820</v>
      </c>
      <c r="C156">
        <v>1155</v>
      </c>
      <c r="D156" t="s">
        <v>12</v>
      </c>
      <c r="E156" t="s">
        <v>13</v>
      </c>
      <c r="F156">
        <v>4</v>
      </c>
      <c r="G156">
        <v>35</v>
      </c>
      <c r="H156">
        <v>0</v>
      </c>
      <c r="I156">
        <v>140</v>
      </c>
      <c r="J156" t="s">
        <v>24</v>
      </c>
      <c r="K156" t="s">
        <v>18</v>
      </c>
    </row>
    <row r="157" spans="1:11" x14ac:dyDescent="0.3">
      <c r="A157" t="s">
        <v>29</v>
      </c>
      <c r="B157" s="1">
        <v>45669</v>
      </c>
      <c r="C157">
        <v>1156</v>
      </c>
      <c r="D157" t="s">
        <v>51</v>
      </c>
      <c r="E157" t="s">
        <v>41</v>
      </c>
      <c r="F157">
        <v>1</v>
      </c>
      <c r="G157">
        <v>80</v>
      </c>
      <c r="H157">
        <v>0</v>
      </c>
      <c r="I157">
        <v>80</v>
      </c>
      <c r="J157" t="s">
        <v>24</v>
      </c>
      <c r="K157" t="s">
        <v>37</v>
      </c>
    </row>
    <row r="158" spans="1:11" x14ac:dyDescent="0.3">
      <c r="A158" t="s">
        <v>115</v>
      </c>
      <c r="B158" s="1">
        <v>45695</v>
      </c>
      <c r="C158">
        <v>1157</v>
      </c>
      <c r="D158" t="s">
        <v>35</v>
      </c>
      <c r="E158" t="s">
        <v>36</v>
      </c>
      <c r="F158">
        <v>5</v>
      </c>
      <c r="G158">
        <v>30</v>
      </c>
      <c r="H158">
        <v>5</v>
      </c>
      <c r="I158">
        <v>142.5</v>
      </c>
      <c r="J158" t="s">
        <v>14</v>
      </c>
      <c r="K158" t="s">
        <v>15</v>
      </c>
    </row>
    <row r="159" spans="1:11" x14ac:dyDescent="0.3">
      <c r="A159" t="s">
        <v>144</v>
      </c>
      <c r="B159" s="1">
        <v>45702</v>
      </c>
      <c r="C159">
        <v>1158</v>
      </c>
      <c r="D159" t="s">
        <v>12</v>
      </c>
      <c r="E159" t="s">
        <v>13</v>
      </c>
      <c r="F159">
        <v>5</v>
      </c>
      <c r="G159">
        <v>35</v>
      </c>
      <c r="H159">
        <v>5</v>
      </c>
      <c r="I159">
        <v>166.25</v>
      </c>
      <c r="J159" t="s">
        <v>14</v>
      </c>
      <c r="K159" t="s">
        <v>37</v>
      </c>
    </row>
    <row r="160" spans="1:11" x14ac:dyDescent="0.3">
      <c r="A160" t="s">
        <v>42</v>
      </c>
      <c r="B160" s="1">
        <v>45807</v>
      </c>
      <c r="C160">
        <v>1159</v>
      </c>
      <c r="D160" t="s">
        <v>85</v>
      </c>
      <c r="E160" t="s">
        <v>36</v>
      </c>
      <c r="F160">
        <v>2</v>
      </c>
      <c r="G160">
        <v>60</v>
      </c>
      <c r="H160">
        <v>5</v>
      </c>
      <c r="I160">
        <v>114</v>
      </c>
      <c r="J160" t="s">
        <v>24</v>
      </c>
      <c r="K160" t="s">
        <v>37</v>
      </c>
    </row>
    <row r="161" spans="1:11" x14ac:dyDescent="0.3">
      <c r="A161" t="s">
        <v>146</v>
      </c>
      <c r="B161" s="1">
        <v>45723</v>
      </c>
      <c r="C161">
        <v>1160</v>
      </c>
      <c r="D161" t="s">
        <v>60</v>
      </c>
      <c r="E161" t="s">
        <v>13</v>
      </c>
      <c r="F161">
        <v>4</v>
      </c>
      <c r="G161">
        <v>20</v>
      </c>
      <c r="H161">
        <v>0</v>
      </c>
      <c r="I161">
        <v>80</v>
      </c>
      <c r="J161" t="s">
        <v>14</v>
      </c>
      <c r="K161" t="s">
        <v>18</v>
      </c>
    </row>
    <row r="162" spans="1:11" x14ac:dyDescent="0.3">
      <c r="A162" t="s">
        <v>42</v>
      </c>
      <c r="B162" s="1">
        <v>45771</v>
      </c>
      <c r="C162">
        <v>1161</v>
      </c>
      <c r="D162" t="s">
        <v>51</v>
      </c>
      <c r="E162" t="s">
        <v>41</v>
      </c>
      <c r="F162">
        <v>5</v>
      </c>
      <c r="G162">
        <v>80</v>
      </c>
      <c r="H162">
        <v>0</v>
      </c>
      <c r="I162">
        <v>400</v>
      </c>
      <c r="J162" t="s">
        <v>17</v>
      </c>
      <c r="K162" t="s">
        <v>28</v>
      </c>
    </row>
    <row r="163" spans="1:11" x14ac:dyDescent="0.3">
      <c r="A163" t="s">
        <v>147</v>
      </c>
      <c r="B163" s="1">
        <v>45774</v>
      </c>
      <c r="C163">
        <v>1162</v>
      </c>
      <c r="D163" t="s">
        <v>40</v>
      </c>
      <c r="E163" t="s">
        <v>41</v>
      </c>
      <c r="F163">
        <v>2</v>
      </c>
      <c r="G163">
        <v>45</v>
      </c>
      <c r="H163">
        <v>5</v>
      </c>
      <c r="I163">
        <v>85.5</v>
      </c>
      <c r="J163" t="s">
        <v>20</v>
      </c>
      <c r="K163" t="s">
        <v>15</v>
      </c>
    </row>
    <row r="164" spans="1:11" x14ac:dyDescent="0.3">
      <c r="A164" t="s">
        <v>148</v>
      </c>
      <c r="B164" s="1">
        <v>45755</v>
      </c>
      <c r="C164">
        <v>1163</v>
      </c>
      <c r="D164" t="s">
        <v>33</v>
      </c>
      <c r="E164" t="s">
        <v>23</v>
      </c>
      <c r="F164">
        <v>3</v>
      </c>
      <c r="G164">
        <v>15</v>
      </c>
      <c r="H164">
        <v>10</v>
      </c>
      <c r="I164">
        <v>40.5</v>
      </c>
      <c r="J164" t="s">
        <v>24</v>
      </c>
      <c r="K164" t="s">
        <v>18</v>
      </c>
    </row>
    <row r="165" spans="1:11" x14ac:dyDescent="0.3">
      <c r="A165" t="s">
        <v>115</v>
      </c>
      <c r="B165" s="1">
        <v>45826</v>
      </c>
      <c r="C165">
        <v>1164</v>
      </c>
      <c r="D165" t="s">
        <v>26</v>
      </c>
      <c r="E165" t="s">
        <v>27</v>
      </c>
      <c r="F165">
        <v>3</v>
      </c>
      <c r="G165">
        <v>8</v>
      </c>
      <c r="H165">
        <v>0</v>
      </c>
      <c r="I165">
        <v>24</v>
      </c>
      <c r="J165" t="s">
        <v>20</v>
      </c>
      <c r="K165" t="s">
        <v>37</v>
      </c>
    </row>
    <row r="166" spans="1:11" x14ac:dyDescent="0.3">
      <c r="A166" t="s">
        <v>149</v>
      </c>
      <c r="B166" s="1">
        <v>45731</v>
      </c>
      <c r="C166">
        <v>1165</v>
      </c>
      <c r="D166" t="s">
        <v>35</v>
      </c>
      <c r="E166" t="s">
        <v>36</v>
      </c>
      <c r="F166">
        <v>5</v>
      </c>
      <c r="G166">
        <v>30</v>
      </c>
      <c r="H166">
        <v>0</v>
      </c>
      <c r="I166">
        <v>150</v>
      </c>
      <c r="J166" t="s">
        <v>14</v>
      </c>
      <c r="K166" t="s">
        <v>28</v>
      </c>
    </row>
    <row r="167" spans="1:11" x14ac:dyDescent="0.3">
      <c r="A167" t="s">
        <v>150</v>
      </c>
      <c r="B167" s="1">
        <v>45831</v>
      </c>
      <c r="C167">
        <v>1166</v>
      </c>
      <c r="D167" t="s">
        <v>85</v>
      </c>
      <c r="E167" t="s">
        <v>36</v>
      </c>
      <c r="F167">
        <v>1</v>
      </c>
      <c r="G167">
        <v>60</v>
      </c>
      <c r="H167">
        <v>15</v>
      </c>
      <c r="I167">
        <v>51</v>
      </c>
      <c r="J167" t="s">
        <v>20</v>
      </c>
      <c r="K167" t="s">
        <v>28</v>
      </c>
    </row>
    <row r="168" spans="1:11" x14ac:dyDescent="0.3">
      <c r="A168" t="s">
        <v>151</v>
      </c>
      <c r="B168" s="1">
        <v>45770</v>
      </c>
      <c r="C168">
        <v>1167</v>
      </c>
      <c r="D168" t="s">
        <v>60</v>
      </c>
      <c r="E168" t="s">
        <v>13</v>
      </c>
      <c r="F168">
        <v>5</v>
      </c>
      <c r="G168">
        <v>20</v>
      </c>
      <c r="H168">
        <v>0</v>
      </c>
      <c r="I168">
        <v>100</v>
      </c>
      <c r="J168" t="s">
        <v>14</v>
      </c>
      <c r="K168" t="s">
        <v>18</v>
      </c>
    </row>
    <row r="169" spans="1:11" x14ac:dyDescent="0.3">
      <c r="A169" t="s">
        <v>152</v>
      </c>
      <c r="B169" s="1">
        <v>45733</v>
      </c>
      <c r="C169">
        <v>1168</v>
      </c>
      <c r="D169" t="s">
        <v>51</v>
      </c>
      <c r="E169" t="s">
        <v>41</v>
      </c>
      <c r="F169">
        <v>4</v>
      </c>
      <c r="G169">
        <v>80</v>
      </c>
      <c r="H169">
        <v>0</v>
      </c>
      <c r="I169">
        <v>320</v>
      </c>
      <c r="J169" t="s">
        <v>14</v>
      </c>
      <c r="K169" t="s">
        <v>28</v>
      </c>
    </row>
    <row r="170" spans="1:11" x14ac:dyDescent="0.3">
      <c r="A170" t="s">
        <v>153</v>
      </c>
      <c r="B170" s="1">
        <v>45793</v>
      </c>
      <c r="C170">
        <v>1169</v>
      </c>
      <c r="D170" t="s">
        <v>22</v>
      </c>
      <c r="E170" t="s">
        <v>23</v>
      </c>
      <c r="F170">
        <v>3</v>
      </c>
      <c r="G170">
        <v>120</v>
      </c>
      <c r="H170">
        <v>0</v>
      </c>
      <c r="I170">
        <v>360</v>
      </c>
      <c r="J170" t="s">
        <v>17</v>
      </c>
      <c r="K170" t="s">
        <v>28</v>
      </c>
    </row>
    <row r="171" spans="1:11" x14ac:dyDescent="0.3">
      <c r="A171" t="s">
        <v>154</v>
      </c>
      <c r="B171" s="1">
        <v>45744</v>
      </c>
      <c r="C171">
        <v>1170</v>
      </c>
      <c r="D171" t="s">
        <v>12</v>
      </c>
      <c r="E171" t="s">
        <v>13</v>
      </c>
      <c r="F171">
        <v>4</v>
      </c>
      <c r="G171">
        <v>35</v>
      </c>
      <c r="H171">
        <v>0</v>
      </c>
      <c r="I171">
        <v>140</v>
      </c>
      <c r="J171" t="s">
        <v>14</v>
      </c>
      <c r="K171" t="s">
        <v>37</v>
      </c>
    </row>
    <row r="172" spans="1:11" x14ac:dyDescent="0.3">
      <c r="A172" t="s">
        <v>123</v>
      </c>
      <c r="B172" s="1">
        <v>45800</v>
      </c>
      <c r="C172">
        <v>1171</v>
      </c>
      <c r="D172" t="s">
        <v>51</v>
      </c>
      <c r="E172" t="s">
        <v>41</v>
      </c>
      <c r="F172">
        <v>1</v>
      </c>
      <c r="G172">
        <v>80</v>
      </c>
      <c r="H172">
        <v>5</v>
      </c>
      <c r="I172">
        <v>76</v>
      </c>
      <c r="J172" t="s">
        <v>24</v>
      </c>
      <c r="K172" t="s">
        <v>18</v>
      </c>
    </row>
    <row r="173" spans="1:11" x14ac:dyDescent="0.3">
      <c r="A173" t="s">
        <v>108</v>
      </c>
      <c r="B173" s="1">
        <v>45774</v>
      </c>
      <c r="C173">
        <v>1172</v>
      </c>
      <c r="D173" t="s">
        <v>51</v>
      </c>
      <c r="E173" t="s">
        <v>41</v>
      </c>
      <c r="F173">
        <v>3</v>
      </c>
      <c r="G173">
        <v>80</v>
      </c>
      <c r="H173">
        <v>10</v>
      </c>
      <c r="I173">
        <v>216</v>
      </c>
      <c r="J173" t="s">
        <v>24</v>
      </c>
      <c r="K173" t="s">
        <v>18</v>
      </c>
    </row>
    <row r="174" spans="1:11" x14ac:dyDescent="0.3">
      <c r="A174" t="s">
        <v>144</v>
      </c>
      <c r="B174" s="1">
        <v>45830</v>
      </c>
      <c r="C174">
        <v>1173</v>
      </c>
      <c r="D174" t="s">
        <v>35</v>
      </c>
      <c r="E174" t="s">
        <v>36</v>
      </c>
      <c r="F174">
        <v>4</v>
      </c>
      <c r="G174">
        <v>30</v>
      </c>
      <c r="H174">
        <v>0</v>
      </c>
      <c r="I174">
        <v>120</v>
      </c>
      <c r="J174" t="s">
        <v>24</v>
      </c>
      <c r="K174" t="s">
        <v>15</v>
      </c>
    </row>
    <row r="175" spans="1:11" x14ac:dyDescent="0.3">
      <c r="A175" t="s">
        <v>132</v>
      </c>
      <c r="B175" s="1">
        <v>45823</v>
      </c>
      <c r="C175">
        <v>1174</v>
      </c>
      <c r="D175" t="s">
        <v>12</v>
      </c>
      <c r="E175" t="s">
        <v>13</v>
      </c>
      <c r="F175">
        <v>4</v>
      </c>
      <c r="G175">
        <v>35</v>
      </c>
      <c r="H175">
        <v>15</v>
      </c>
      <c r="I175">
        <v>119</v>
      </c>
      <c r="J175" t="s">
        <v>17</v>
      </c>
      <c r="K175" t="s">
        <v>18</v>
      </c>
    </row>
    <row r="176" spans="1:11" x14ac:dyDescent="0.3">
      <c r="A176" t="s">
        <v>137</v>
      </c>
      <c r="B176" s="1">
        <v>45693</v>
      </c>
      <c r="C176">
        <v>1175</v>
      </c>
      <c r="D176" t="s">
        <v>60</v>
      </c>
      <c r="E176" t="s">
        <v>13</v>
      </c>
      <c r="F176">
        <v>1</v>
      </c>
      <c r="G176">
        <v>20</v>
      </c>
      <c r="H176">
        <v>0</v>
      </c>
      <c r="I176">
        <v>20</v>
      </c>
      <c r="J176" t="s">
        <v>20</v>
      </c>
      <c r="K176" t="s">
        <v>18</v>
      </c>
    </row>
    <row r="177" spans="1:11" x14ac:dyDescent="0.3">
      <c r="A177" t="s">
        <v>67</v>
      </c>
      <c r="B177" s="1">
        <v>45718</v>
      </c>
      <c r="C177">
        <v>1176</v>
      </c>
      <c r="D177" t="s">
        <v>22</v>
      </c>
      <c r="E177" t="s">
        <v>23</v>
      </c>
      <c r="F177">
        <v>2</v>
      </c>
      <c r="G177">
        <v>120</v>
      </c>
      <c r="H177">
        <v>5</v>
      </c>
      <c r="I177">
        <v>228</v>
      </c>
      <c r="J177" t="s">
        <v>24</v>
      </c>
      <c r="K177" t="s">
        <v>37</v>
      </c>
    </row>
    <row r="178" spans="1:11" x14ac:dyDescent="0.3">
      <c r="A178" t="s">
        <v>122</v>
      </c>
      <c r="B178" s="1">
        <v>45808</v>
      </c>
      <c r="C178">
        <v>1177</v>
      </c>
      <c r="D178" t="s">
        <v>85</v>
      </c>
      <c r="E178" t="s">
        <v>36</v>
      </c>
      <c r="F178">
        <v>4</v>
      </c>
      <c r="G178">
        <v>60</v>
      </c>
      <c r="H178">
        <v>15</v>
      </c>
      <c r="I178">
        <v>204</v>
      </c>
      <c r="J178" t="s">
        <v>17</v>
      </c>
      <c r="K178" t="s">
        <v>37</v>
      </c>
    </row>
    <row r="179" spans="1:11" x14ac:dyDescent="0.3">
      <c r="A179" t="s">
        <v>82</v>
      </c>
      <c r="B179" s="1">
        <v>45729</v>
      </c>
      <c r="C179">
        <v>1178</v>
      </c>
      <c r="D179" t="s">
        <v>60</v>
      </c>
      <c r="E179" t="s">
        <v>13</v>
      </c>
      <c r="F179">
        <v>3</v>
      </c>
      <c r="G179">
        <v>20</v>
      </c>
      <c r="H179">
        <v>0</v>
      </c>
      <c r="I179">
        <v>60</v>
      </c>
      <c r="J179" t="s">
        <v>17</v>
      </c>
      <c r="K179" t="s">
        <v>15</v>
      </c>
    </row>
    <row r="180" spans="1:11" x14ac:dyDescent="0.3">
      <c r="A180" t="s">
        <v>150</v>
      </c>
      <c r="B180" s="1">
        <v>45750</v>
      </c>
      <c r="C180">
        <v>1179</v>
      </c>
      <c r="D180" t="s">
        <v>12</v>
      </c>
      <c r="E180" t="s">
        <v>13</v>
      </c>
      <c r="F180">
        <v>3</v>
      </c>
      <c r="G180">
        <v>35</v>
      </c>
      <c r="H180">
        <v>10</v>
      </c>
      <c r="I180">
        <v>94.5</v>
      </c>
      <c r="J180" t="s">
        <v>24</v>
      </c>
      <c r="K180" t="s">
        <v>18</v>
      </c>
    </row>
    <row r="181" spans="1:11" x14ac:dyDescent="0.3">
      <c r="A181" t="s">
        <v>67</v>
      </c>
      <c r="B181" s="1">
        <v>45759</v>
      </c>
      <c r="C181">
        <v>1180</v>
      </c>
      <c r="D181" t="s">
        <v>40</v>
      </c>
      <c r="E181" t="s">
        <v>41</v>
      </c>
      <c r="F181">
        <v>2</v>
      </c>
      <c r="G181">
        <v>45</v>
      </c>
      <c r="H181">
        <v>0</v>
      </c>
      <c r="I181">
        <v>90</v>
      </c>
      <c r="J181" t="s">
        <v>20</v>
      </c>
      <c r="K181" t="s">
        <v>15</v>
      </c>
    </row>
    <row r="182" spans="1:11" x14ac:dyDescent="0.3">
      <c r="A182" t="s">
        <v>136</v>
      </c>
      <c r="B182" s="1">
        <v>45822</v>
      </c>
      <c r="C182">
        <v>1181</v>
      </c>
      <c r="D182" t="s">
        <v>33</v>
      </c>
      <c r="E182" t="s">
        <v>23</v>
      </c>
      <c r="F182">
        <v>1</v>
      </c>
      <c r="G182">
        <v>15</v>
      </c>
      <c r="H182">
        <v>0</v>
      </c>
      <c r="I182">
        <v>15</v>
      </c>
      <c r="J182" t="s">
        <v>14</v>
      </c>
      <c r="K182" t="s">
        <v>15</v>
      </c>
    </row>
    <row r="183" spans="1:11" x14ac:dyDescent="0.3">
      <c r="A183" t="s">
        <v>155</v>
      </c>
      <c r="B183" s="1">
        <v>45802</v>
      </c>
      <c r="C183">
        <v>1182</v>
      </c>
      <c r="D183" t="s">
        <v>35</v>
      </c>
      <c r="E183" t="s">
        <v>36</v>
      </c>
      <c r="F183">
        <v>1</v>
      </c>
      <c r="G183">
        <v>30</v>
      </c>
      <c r="H183">
        <v>10</v>
      </c>
      <c r="I183">
        <v>27</v>
      </c>
      <c r="J183" t="s">
        <v>14</v>
      </c>
      <c r="K183" t="s">
        <v>15</v>
      </c>
    </row>
    <row r="184" spans="1:11" x14ac:dyDescent="0.3">
      <c r="A184" t="s">
        <v>11</v>
      </c>
      <c r="B184" s="1">
        <v>45742</v>
      </c>
      <c r="C184">
        <v>1183</v>
      </c>
      <c r="D184" t="s">
        <v>85</v>
      </c>
      <c r="E184" t="s">
        <v>36</v>
      </c>
      <c r="F184">
        <v>5</v>
      </c>
      <c r="G184">
        <v>60</v>
      </c>
      <c r="H184">
        <v>0</v>
      </c>
      <c r="I184">
        <v>300</v>
      </c>
      <c r="J184" t="s">
        <v>14</v>
      </c>
      <c r="K184" t="s">
        <v>15</v>
      </c>
    </row>
    <row r="185" spans="1:11" x14ac:dyDescent="0.3">
      <c r="A185" t="s">
        <v>156</v>
      </c>
      <c r="B185" s="1">
        <v>45796</v>
      </c>
      <c r="C185">
        <v>1184</v>
      </c>
      <c r="D185" t="s">
        <v>40</v>
      </c>
      <c r="E185" t="s">
        <v>41</v>
      </c>
      <c r="F185">
        <v>2</v>
      </c>
      <c r="G185">
        <v>45</v>
      </c>
      <c r="H185">
        <v>0</v>
      </c>
      <c r="I185">
        <v>90</v>
      </c>
      <c r="J185" t="s">
        <v>20</v>
      </c>
      <c r="K185" t="s">
        <v>15</v>
      </c>
    </row>
    <row r="186" spans="1:11" x14ac:dyDescent="0.3">
      <c r="A186" t="s">
        <v>52</v>
      </c>
      <c r="B186" s="1">
        <v>45661</v>
      </c>
      <c r="C186">
        <v>1185</v>
      </c>
      <c r="D186" t="s">
        <v>51</v>
      </c>
      <c r="E186" t="s">
        <v>41</v>
      </c>
      <c r="F186">
        <v>2</v>
      </c>
      <c r="G186">
        <v>80</v>
      </c>
      <c r="H186">
        <v>10</v>
      </c>
      <c r="I186">
        <v>144</v>
      </c>
      <c r="J186" t="s">
        <v>20</v>
      </c>
      <c r="K186" t="s">
        <v>15</v>
      </c>
    </row>
    <row r="187" spans="1:11" x14ac:dyDescent="0.3">
      <c r="A187" t="s">
        <v>105</v>
      </c>
      <c r="B187" s="1">
        <v>45725</v>
      </c>
      <c r="C187">
        <v>1186</v>
      </c>
      <c r="D187" t="s">
        <v>60</v>
      </c>
      <c r="E187" t="s">
        <v>13</v>
      </c>
      <c r="F187">
        <v>2</v>
      </c>
      <c r="G187">
        <v>20</v>
      </c>
      <c r="H187">
        <v>15</v>
      </c>
      <c r="I187">
        <v>34</v>
      </c>
      <c r="J187" t="s">
        <v>20</v>
      </c>
      <c r="K187" t="s">
        <v>18</v>
      </c>
    </row>
    <row r="188" spans="1:11" x14ac:dyDescent="0.3">
      <c r="A188" t="s">
        <v>16</v>
      </c>
      <c r="B188" s="1">
        <v>45779</v>
      </c>
      <c r="C188">
        <v>1187</v>
      </c>
      <c r="D188" t="s">
        <v>31</v>
      </c>
      <c r="E188" t="s">
        <v>27</v>
      </c>
      <c r="F188">
        <v>3</v>
      </c>
      <c r="G188">
        <v>5</v>
      </c>
      <c r="H188">
        <v>10</v>
      </c>
      <c r="I188">
        <v>13.5</v>
      </c>
      <c r="J188" t="s">
        <v>20</v>
      </c>
      <c r="K188" t="s">
        <v>37</v>
      </c>
    </row>
    <row r="189" spans="1:11" x14ac:dyDescent="0.3">
      <c r="A189" t="s">
        <v>64</v>
      </c>
      <c r="B189" s="1">
        <v>45786</v>
      </c>
      <c r="C189">
        <v>1188</v>
      </c>
      <c r="D189" t="s">
        <v>35</v>
      </c>
      <c r="E189" t="s">
        <v>36</v>
      </c>
      <c r="F189">
        <v>5</v>
      </c>
      <c r="G189">
        <v>30</v>
      </c>
      <c r="H189">
        <v>0</v>
      </c>
      <c r="I189">
        <v>150</v>
      </c>
      <c r="J189" t="s">
        <v>24</v>
      </c>
      <c r="K189" t="s">
        <v>37</v>
      </c>
    </row>
    <row r="190" spans="1:11" x14ac:dyDescent="0.3">
      <c r="A190" t="s">
        <v>43</v>
      </c>
      <c r="B190" s="1">
        <v>45822</v>
      </c>
      <c r="C190">
        <v>1189</v>
      </c>
      <c r="D190" t="s">
        <v>60</v>
      </c>
      <c r="E190" t="s">
        <v>13</v>
      </c>
      <c r="F190">
        <v>1</v>
      </c>
      <c r="G190">
        <v>20</v>
      </c>
      <c r="H190">
        <v>5</v>
      </c>
      <c r="I190">
        <v>19</v>
      </c>
      <c r="J190" t="s">
        <v>17</v>
      </c>
      <c r="K190" t="s">
        <v>18</v>
      </c>
    </row>
    <row r="191" spans="1:11" x14ac:dyDescent="0.3">
      <c r="A191" t="s">
        <v>52</v>
      </c>
      <c r="B191" s="1">
        <v>45783</v>
      </c>
      <c r="C191">
        <v>1190</v>
      </c>
      <c r="D191" t="s">
        <v>31</v>
      </c>
      <c r="E191" t="s">
        <v>27</v>
      </c>
      <c r="F191">
        <v>1</v>
      </c>
      <c r="G191">
        <v>5</v>
      </c>
      <c r="H191">
        <v>0</v>
      </c>
      <c r="I191">
        <v>5</v>
      </c>
      <c r="J191" t="s">
        <v>14</v>
      </c>
      <c r="K191" t="s">
        <v>18</v>
      </c>
    </row>
    <row r="192" spans="1:11" x14ac:dyDescent="0.3">
      <c r="A192" t="s">
        <v>135</v>
      </c>
      <c r="B192" s="1">
        <v>45690</v>
      </c>
      <c r="C192">
        <v>1191</v>
      </c>
      <c r="D192" t="s">
        <v>40</v>
      </c>
      <c r="E192" t="s">
        <v>41</v>
      </c>
      <c r="F192">
        <v>5</v>
      </c>
      <c r="G192">
        <v>45</v>
      </c>
      <c r="H192">
        <v>15</v>
      </c>
      <c r="I192">
        <v>191.25</v>
      </c>
      <c r="J192" t="s">
        <v>24</v>
      </c>
      <c r="K192" t="s">
        <v>37</v>
      </c>
    </row>
    <row r="193" spans="1:11" x14ac:dyDescent="0.3">
      <c r="A193" t="s">
        <v>19</v>
      </c>
      <c r="B193" s="1">
        <v>45810</v>
      </c>
      <c r="C193">
        <v>1192</v>
      </c>
      <c r="D193" t="s">
        <v>22</v>
      </c>
      <c r="E193" t="s">
        <v>23</v>
      </c>
      <c r="F193">
        <v>3</v>
      </c>
      <c r="G193">
        <v>120</v>
      </c>
      <c r="H193">
        <v>5</v>
      </c>
      <c r="I193">
        <v>342</v>
      </c>
      <c r="J193" t="s">
        <v>17</v>
      </c>
      <c r="K193" t="s">
        <v>18</v>
      </c>
    </row>
    <row r="194" spans="1:11" x14ac:dyDescent="0.3">
      <c r="A194" t="s">
        <v>157</v>
      </c>
      <c r="B194" s="1">
        <v>45837</v>
      </c>
      <c r="C194">
        <v>1193</v>
      </c>
      <c r="D194" t="s">
        <v>12</v>
      </c>
      <c r="E194" t="s">
        <v>13</v>
      </c>
      <c r="F194">
        <v>5</v>
      </c>
      <c r="G194">
        <v>35</v>
      </c>
      <c r="H194">
        <v>15</v>
      </c>
      <c r="I194">
        <v>148.75</v>
      </c>
      <c r="J194" t="s">
        <v>17</v>
      </c>
      <c r="K194" t="s">
        <v>37</v>
      </c>
    </row>
    <row r="195" spans="1:11" x14ac:dyDescent="0.3">
      <c r="A195" t="s">
        <v>43</v>
      </c>
      <c r="B195" s="1">
        <v>45716</v>
      </c>
      <c r="C195">
        <v>1194</v>
      </c>
      <c r="D195" t="s">
        <v>26</v>
      </c>
      <c r="E195" t="s">
        <v>27</v>
      </c>
      <c r="F195">
        <v>3</v>
      </c>
      <c r="G195">
        <v>8</v>
      </c>
      <c r="H195">
        <v>5</v>
      </c>
      <c r="I195">
        <v>22.8</v>
      </c>
      <c r="J195" t="s">
        <v>17</v>
      </c>
      <c r="K195" t="s">
        <v>18</v>
      </c>
    </row>
    <row r="196" spans="1:11" x14ac:dyDescent="0.3">
      <c r="A196" t="s">
        <v>153</v>
      </c>
      <c r="B196" s="1">
        <v>45738</v>
      </c>
      <c r="C196">
        <v>1195</v>
      </c>
      <c r="D196" t="s">
        <v>26</v>
      </c>
      <c r="E196" t="s">
        <v>27</v>
      </c>
      <c r="F196">
        <v>3</v>
      </c>
      <c r="G196">
        <v>8</v>
      </c>
      <c r="H196">
        <v>15</v>
      </c>
      <c r="I196">
        <v>20.399999999999999</v>
      </c>
      <c r="J196" t="s">
        <v>24</v>
      </c>
      <c r="K196" t="s">
        <v>15</v>
      </c>
    </row>
    <row r="197" spans="1:11" x14ac:dyDescent="0.3">
      <c r="A197" t="s">
        <v>94</v>
      </c>
      <c r="B197" s="1">
        <v>45833</v>
      </c>
      <c r="C197">
        <v>1196</v>
      </c>
      <c r="D197" t="s">
        <v>31</v>
      </c>
      <c r="E197" t="s">
        <v>27</v>
      </c>
      <c r="F197">
        <v>1</v>
      </c>
      <c r="G197">
        <v>5</v>
      </c>
      <c r="H197">
        <v>0</v>
      </c>
      <c r="I197">
        <v>5</v>
      </c>
      <c r="J197" t="s">
        <v>20</v>
      </c>
      <c r="K197" t="s">
        <v>37</v>
      </c>
    </row>
    <row r="198" spans="1:11" x14ac:dyDescent="0.3">
      <c r="A198" t="s">
        <v>158</v>
      </c>
      <c r="B198" s="1">
        <v>45682</v>
      </c>
      <c r="C198">
        <v>1197</v>
      </c>
      <c r="D198" t="s">
        <v>51</v>
      </c>
      <c r="E198" t="s">
        <v>41</v>
      </c>
      <c r="F198">
        <v>2</v>
      </c>
      <c r="G198">
        <v>80</v>
      </c>
      <c r="H198">
        <v>10</v>
      </c>
      <c r="I198">
        <v>144</v>
      </c>
      <c r="J198" t="s">
        <v>24</v>
      </c>
      <c r="K198" t="s">
        <v>18</v>
      </c>
    </row>
    <row r="199" spans="1:11" x14ac:dyDescent="0.3">
      <c r="A199" t="s">
        <v>159</v>
      </c>
      <c r="B199" s="1">
        <v>45763</v>
      </c>
      <c r="C199">
        <v>1198</v>
      </c>
      <c r="D199" t="s">
        <v>51</v>
      </c>
      <c r="E199" t="s">
        <v>41</v>
      </c>
      <c r="F199">
        <v>4</v>
      </c>
      <c r="G199">
        <v>80</v>
      </c>
      <c r="H199">
        <v>15</v>
      </c>
      <c r="I199">
        <v>272</v>
      </c>
      <c r="J199" t="s">
        <v>24</v>
      </c>
      <c r="K199" t="s">
        <v>28</v>
      </c>
    </row>
    <row r="200" spans="1:11" x14ac:dyDescent="0.3">
      <c r="A200" t="s">
        <v>102</v>
      </c>
      <c r="B200" s="1">
        <v>45748</v>
      </c>
      <c r="C200">
        <v>1199</v>
      </c>
      <c r="D200" t="s">
        <v>12</v>
      </c>
      <c r="E200" t="s">
        <v>13</v>
      </c>
      <c r="F200">
        <v>5</v>
      </c>
      <c r="G200">
        <v>35</v>
      </c>
      <c r="H200">
        <v>10</v>
      </c>
      <c r="I200">
        <v>157.5</v>
      </c>
      <c r="J200" t="s">
        <v>14</v>
      </c>
      <c r="K200" t="s">
        <v>37</v>
      </c>
    </row>
    <row r="201" spans="1:11" x14ac:dyDescent="0.3">
      <c r="A201" t="s">
        <v>38</v>
      </c>
      <c r="B201" s="1">
        <v>45715</v>
      </c>
      <c r="C201">
        <v>1200</v>
      </c>
      <c r="D201" t="s">
        <v>12</v>
      </c>
      <c r="E201" t="s">
        <v>13</v>
      </c>
      <c r="F201">
        <v>3</v>
      </c>
      <c r="G201">
        <v>35</v>
      </c>
      <c r="H201">
        <v>10</v>
      </c>
      <c r="I201">
        <v>94.5</v>
      </c>
      <c r="J201" t="s">
        <v>20</v>
      </c>
      <c r="K201" t="s">
        <v>28</v>
      </c>
    </row>
    <row r="202" spans="1:11" x14ac:dyDescent="0.3">
      <c r="A202" t="s">
        <v>54</v>
      </c>
      <c r="B202" s="1">
        <v>45804</v>
      </c>
      <c r="C202">
        <v>1201</v>
      </c>
      <c r="D202" t="s">
        <v>35</v>
      </c>
      <c r="E202" t="s">
        <v>36</v>
      </c>
      <c r="F202">
        <v>4</v>
      </c>
      <c r="G202">
        <v>30</v>
      </c>
      <c r="H202">
        <v>10</v>
      </c>
      <c r="I202">
        <v>108</v>
      </c>
      <c r="J202" t="s">
        <v>20</v>
      </c>
      <c r="K202" t="s">
        <v>28</v>
      </c>
    </row>
    <row r="203" spans="1:11" x14ac:dyDescent="0.3">
      <c r="A203" t="s">
        <v>134</v>
      </c>
      <c r="B203" s="1">
        <v>45665</v>
      </c>
      <c r="C203">
        <v>1202</v>
      </c>
      <c r="D203" t="s">
        <v>85</v>
      </c>
      <c r="E203" t="s">
        <v>36</v>
      </c>
      <c r="F203">
        <v>3</v>
      </c>
      <c r="G203">
        <v>60</v>
      </c>
      <c r="H203">
        <v>15</v>
      </c>
      <c r="I203">
        <v>153</v>
      </c>
      <c r="J203" t="s">
        <v>24</v>
      </c>
      <c r="K203" t="s">
        <v>28</v>
      </c>
    </row>
    <row r="204" spans="1:11" x14ac:dyDescent="0.3">
      <c r="A204" t="s">
        <v>115</v>
      </c>
      <c r="B204" s="1">
        <v>45747</v>
      </c>
      <c r="C204">
        <v>1203</v>
      </c>
      <c r="D204" t="s">
        <v>60</v>
      </c>
      <c r="E204" t="s">
        <v>13</v>
      </c>
      <c r="F204">
        <v>2</v>
      </c>
      <c r="G204">
        <v>20</v>
      </c>
      <c r="H204">
        <v>0</v>
      </c>
      <c r="I204">
        <v>40</v>
      </c>
      <c r="J204" t="s">
        <v>17</v>
      </c>
      <c r="K204" t="s">
        <v>18</v>
      </c>
    </row>
    <row r="205" spans="1:11" x14ac:dyDescent="0.3">
      <c r="A205" t="s">
        <v>70</v>
      </c>
      <c r="B205" s="1">
        <v>45694</v>
      </c>
      <c r="C205">
        <v>1204</v>
      </c>
      <c r="D205" t="s">
        <v>60</v>
      </c>
      <c r="E205" t="s">
        <v>13</v>
      </c>
      <c r="F205">
        <v>1</v>
      </c>
      <c r="G205">
        <v>20</v>
      </c>
      <c r="H205">
        <v>15</v>
      </c>
      <c r="I205">
        <v>17</v>
      </c>
      <c r="J205" t="s">
        <v>14</v>
      </c>
      <c r="K205" t="s">
        <v>37</v>
      </c>
    </row>
    <row r="206" spans="1:11" x14ac:dyDescent="0.3">
      <c r="A206" t="s">
        <v>38</v>
      </c>
      <c r="B206" s="1">
        <v>45765</v>
      </c>
      <c r="C206">
        <v>1205</v>
      </c>
      <c r="D206" t="s">
        <v>31</v>
      </c>
      <c r="E206" t="s">
        <v>27</v>
      </c>
      <c r="F206">
        <v>3</v>
      </c>
      <c r="G206">
        <v>5</v>
      </c>
      <c r="H206">
        <v>0</v>
      </c>
      <c r="I206">
        <v>15</v>
      </c>
      <c r="J206" t="s">
        <v>24</v>
      </c>
      <c r="K206" t="s">
        <v>28</v>
      </c>
    </row>
    <row r="207" spans="1:11" x14ac:dyDescent="0.3">
      <c r="A207" t="s">
        <v>25</v>
      </c>
      <c r="B207" s="1">
        <v>45803</v>
      </c>
      <c r="C207">
        <v>1206</v>
      </c>
      <c r="D207" t="s">
        <v>33</v>
      </c>
      <c r="E207" t="s">
        <v>23</v>
      </c>
      <c r="F207">
        <v>1</v>
      </c>
      <c r="G207">
        <v>15</v>
      </c>
      <c r="H207">
        <v>0</v>
      </c>
      <c r="I207">
        <v>15</v>
      </c>
      <c r="J207" t="s">
        <v>14</v>
      </c>
      <c r="K207" t="s">
        <v>18</v>
      </c>
    </row>
    <row r="208" spans="1:11" x14ac:dyDescent="0.3">
      <c r="A208" t="s">
        <v>156</v>
      </c>
      <c r="B208" s="1">
        <v>45830</v>
      </c>
      <c r="C208">
        <v>1207</v>
      </c>
      <c r="D208" t="s">
        <v>12</v>
      </c>
      <c r="E208" t="s">
        <v>13</v>
      </c>
      <c r="F208">
        <v>3</v>
      </c>
      <c r="G208">
        <v>35</v>
      </c>
      <c r="H208">
        <v>5</v>
      </c>
      <c r="I208">
        <v>99.75</v>
      </c>
      <c r="J208" t="s">
        <v>17</v>
      </c>
      <c r="K208" t="s">
        <v>37</v>
      </c>
    </row>
    <row r="209" spans="1:11" x14ac:dyDescent="0.3">
      <c r="A209" t="s">
        <v>157</v>
      </c>
      <c r="B209" s="1">
        <v>45813</v>
      </c>
      <c r="C209">
        <v>1208</v>
      </c>
      <c r="D209" t="s">
        <v>31</v>
      </c>
      <c r="E209" t="s">
        <v>27</v>
      </c>
      <c r="F209">
        <v>4</v>
      </c>
      <c r="G209">
        <v>5</v>
      </c>
      <c r="H209">
        <v>0</v>
      </c>
      <c r="I209">
        <v>20</v>
      </c>
      <c r="J209" t="s">
        <v>20</v>
      </c>
      <c r="K209" t="s">
        <v>28</v>
      </c>
    </row>
    <row r="210" spans="1:11" x14ac:dyDescent="0.3">
      <c r="A210" t="s">
        <v>146</v>
      </c>
      <c r="B210" s="1">
        <v>45768</v>
      </c>
      <c r="C210">
        <v>1209</v>
      </c>
      <c r="D210" t="s">
        <v>12</v>
      </c>
      <c r="E210" t="s">
        <v>13</v>
      </c>
      <c r="F210">
        <v>3</v>
      </c>
      <c r="G210">
        <v>35</v>
      </c>
      <c r="H210">
        <v>15</v>
      </c>
      <c r="I210">
        <v>89.25</v>
      </c>
      <c r="J210" t="s">
        <v>17</v>
      </c>
      <c r="K210" t="s">
        <v>28</v>
      </c>
    </row>
    <row r="211" spans="1:11" x14ac:dyDescent="0.3">
      <c r="A211" t="s">
        <v>53</v>
      </c>
      <c r="B211" s="1">
        <v>45669</v>
      </c>
      <c r="C211">
        <v>1210</v>
      </c>
      <c r="D211" t="s">
        <v>35</v>
      </c>
      <c r="E211" t="s">
        <v>36</v>
      </c>
      <c r="F211">
        <v>4</v>
      </c>
      <c r="G211">
        <v>30</v>
      </c>
      <c r="H211">
        <v>10</v>
      </c>
      <c r="I211">
        <v>108</v>
      </c>
      <c r="J211" t="s">
        <v>20</v>
      </c>
      <c r="K211" t="s">
        <v>15</v>
      </c>
    </row>
    <row r="212" spans="1:11" x14ac:dyDescent="0.3">
      <c r="A212" t="s">
        <v>160</v>
      </c>
      <c r="B212" s="1">
        <v>45735</v>
      </c>
      <c r="C212">
        <v>1211</v>
      </c>
      <c r="D212" t="s">
        <v>35</v>
      </c>
      <c r="E212" t="s">
        <v>36</v>
      </c>
      <c r="F212">
        <v>2</v>
      </c>
      <c r="G212">
        <v>30</v>
      </c>
      <c r="H212">
        <v>0</v>
      </c>
      <c r="I212">
        <v>60</v>
      </c>
      <c r="J212" t="s">
        <v>24</v>
      </c>
      <c r="K212" t="s">
        <v>18</v>
      </c>
    </row>
    <row r="213" spans="1:11" x14ac:dyDescent="0.3">
      <c r="A213" t="s">
        <v>76</v>
      </c>
      <c r="B213" s="1">
        <v>45659</v>
      </c>
      <c r="C213">
        <v>1212</v>
      </c>
      <c r="D213" t="s">
        <v>31</v>
      </c>
      <c r="E213" t="s">
        <v>27</v>
      </c>
      <c r="F213">
        <v>4</v>
      </c>
      <c r="G213">
        <v>5</v>
      </c>
      <c r="H213">
        <v>0</v>
      </c>
      <c r="I213">
        <v>20</v>
      </c>
      <c r="J213" t="s">
        <v>17</v>
      </c>
      <c r="K213" t="s">
        <v>15</v>
      </c>
    </row>
    <row r="214" spans="1:11" x14ac:dyDescent="0.3">
      <c r="A214" t="s">
        <v>74</v>
      </c>
      <c r="B214" s="1">
        <v>45786</v>
      </c>
      <c r="C214">
        <v>1213</v>
      </c>
      <c r="D214" t="s">
        <v>22</v>
      </c>
      <c r="E214" t="s">
        <v>23</v>
      </c>
      <c r="F214">
        <v>3</v>
      </c>
      <c r="G214">
        <v>120</v>
      </c>
      <c r="H214">
        <v>0</v>
      </c>
      <c r="I214">
        <v>360</v>
      </c>
      <c r="J214" t="s">
        <v>20</v>
      </c>
      <c r="K214" t="s">
        <v>37</v>
      </c>
    </row>
    <row r="215" spans="1:11" x14ac:dyDescent="0.3">
      <c r="A215" t="s">
        <v>90</v>
      </c>
      <c r="B215" s="1">
        <v>45662</v>
      </c>
      <c r="C215">
        <v>1214</v>
      </c>
      <c r="D215" t="s">
        <v>31</v>
      </c>
      <c r="E215" t="s">
        <v>27</v>
      </c>
      <c r="F215">
        <v>1</v>
      </c>
      <c r="G215">
        <v>5</v>
      </c>
      <c r="H215">
        <v>0</v>
      </c>
      <c r="I215">
        <v>5</v>
      </c>
      <c r="J215" t="s">
        <v>17</v>
      </c>
      <c r="K215" t="s">
        <v>37</v>
      </c>
    </row>
    <row r="216" spans="1:11" x14ac:dyDescent="0.3">
      <c r="A216" t="s">
        <v>92</v>
      </c>
      <c r="B216" s="1">
        <v>45821</v>
      </c>
      <c r="C216">
        <v>1215</v>
      </c>
      <c r="D216" t="s">
        <v>26</v>
      </c>
      <c r="E216" t="s">
        <v>27</v>
      </c>
      <c r="F216">
        <v>3</v>
      </c>
      <c r="G216">
        <v>8</v>
      </c>
      <c r="H216">
        <v>0</v>
      </c>
      <c r="I216">
        <v>24</v>
      </c>
      <c r="J216" t="s">
        <v>20</v>
      </c>
      <c r="K216" t="s">
        <v>28</v>
      </c>
    </row>
    <row r="217" spans="1:11" x14ac:dyDescent="0.3">
      <c r="A217" t="s">
        <v>46</v>
      </c>
      <c r="B217" s="1">
        <v>45701</v>
      </c>
      <c r="C217">
        <v>1216</v>
      </c>
      <c r="D217" t="s">
        <v>33</v>
      </c>
      <c r="E217" t="s">
        <v>23</v>
      </c>
      <c r="F217">
        <v>4</v>
      </c>
      <c r="G217">
        <v>15</v>
      </c>
      <c r="H217">
        <v>15</v>
      </c>
      <c r="I217">
        <v>51</v>
      </c>
      <c r="J217" t="s">
        <v>20</v>
      </c>
      <c r="K217" t="s">
        <v>37</v>
      </c>
    </row>
    <row r="218" spans="1:11" x14ac:dyDescent="0.3">
      <c r="A218" t="s">
        <v>43</v>
      </c>
      <c r="B218" s="1">
        <v>45685</v>
      </c>
      <c r="C218">
        <v>1217</v>
      </c>
      <c r="D218" t="s">
        <v>35</v>
      </c>
      <c r="E218" t="s">
        <v>36</v>
      </c>
      <c r="F218">
        <v>4</v>
      </c>
      <c r="G218">
        <v>30</v>
      </c>
      <c r="H218">
        <v>10</v>
      </c>
      <c r="I218">
        <v>108</v>
      </c>
      <c r="J218" t="s">
        <v>20</v>
      </c>
      <c r="K218" t="s">
        <v>37</v>
      </c>
    </row>
    <row r="219" spans="1:11" x14ac:dyDescent="0.3">
      <c r="A219" t="s">
        <v>86</v>
      </c>
      <c r="B219" s="1">
        <v>45737</v>
      </c>
      <c r="C219">
        <v>1218</v>
      </c>
      <c r="D219" t="s">
        <v>51</v>
      </c>
      <c r="E219" t="s">
        <v>41</v>
      </c>
      <c r="F219">
        <v>2</v>
      </c>
      <c r="G219">
        <v>80</v>
      </c>
      <c r="H219">
        <v>0</v>
      </c>
      <c r="I219">
        <v>160</v>
      </c>
      <c r="J219" t="s">
        <v>14</v>
      </c>
      <c r="K219" t="s">
        <v>18</v>
      </c>
    </row>
    <row r="220" spans="1:11" x14ac:dyDescent="0.3">
      <c r="A220" t="s">
        <v>32</v>
      </c>
      <c r="B220" s="1">
        <v>45788</v>
      </c>
      <c r="C220">
        <v>1219</v>
      </c>
      <c r="D220" t="s">
        <v>12</v>
      </c>
      <c r="E220" t="s">
        <v>13</v>
      </c>
      <c r="F220">
        <v>5</v>
      </c>
      <c r="G220">
        <v>35</v>
      </c>
      <c r="H220">
        <v>10</v>
      </c>
      <c r="I220">
        <v>157.5</v>
      </c>
      <c r="J220" t="s">
        <v>24</v>
      </c>
      <c r="K220" t="s">
        <v>28</v>
      </c>
    </row>
    <row r="221" spans="1:11" x14ac:dyDescent="0.3">
      <c r="A221" t="s">
        <v>161</v>
      </c>
      <c r="B221" s="1">
        <v>45823</v>
      </c>
      <c r="C221">
        <v>1220</v>
      </c>
      <c r="D221" t="s">
        <v>85</v>
      </c>
      <c r="E221" t="s">
        <v>36</v>
      </c>
      <c r="F221">
        <v>2</v>
      </c>
      <c r="G221">
        <v>60</v>
      </c>
      <c r="H221">
        <v>0</v>
      </c>
      <c r="I221">
        <v>120</v>
      </c>
      <c r="J221" t="s">
        <v>24</v>
      </c>
      <c r="K221" t="s">
        <v>15</v>
      </c>
    </row>
    <row r="222" spans="1:11" x14ac:dyDescent="0.3">
      <c r="A222" t="s">
        <v>65</v>
      </c>
      <c r="B222" s="1">
        <v>45702</v>
      </c>
      <c r="C222">
        <v>1221</v>
      </c>
      <c r="D222" t="s">
        <v>33</v>
      </c>
      <c r="E222" t="s">
        <v>23</v>
      </c>
      <c r="F222">
        <v>2</v>
      </c>
      <c r="G222">
        <v>15</v>
      </c>
      <c r="H222">
        <v>15</v>
      </c>
      <c r="I222">
        <v>25.5</v>
      </c>
      <c r="J222" t="s">
        <v>14</v>
      </c>
      <c r="K222" t="s">
        <v>37</v>
      </c>
    </row>
    <row r="223" spans="1:11" x14ac:dyDescent="0.3">
      <c r="A223" t="s">
        <v>49</v>
      </c>
      <c r="B223" s="1">
        <v>45776</v>
      </c>
      <c r="C223">
        <v>1222</v>
      </c>
      <c r="D223" t="s">
        <v>33</v>
      </c>
      <c r="E223" t="s">
        <v>23</v>
      </c>
      <c r="F223">
        <v>5</v>
      </c>
      <c r="G223">
        <v>15</v>
      </c>
      <c r="H223">
        <v>5</v>
      </c>
      <c r="I223">
        <v>71.25</v>
      </c>
      <c r="J223" t="s">
        <v>24</v>
      </c>
      <c r="K223" t="s">
        <v>28</v>
      </c>
    </row>
    <row r="224" spans="1:11" x14ac:dyDescent="0.3">
      <c r="A224" t="s">
        <v>82</v>
      </c>
      <c r="B224" s="1">
        <v>45696</v>
      </c>
      <c r="C224">
        <v>1223</v>
      </c>
      <c r="D224" t="s">
        <v>31</v>
      </c>
      <c r="E224" t="s">
        <v>27</v>
      </c>
      <c r="F224">
        <v>1</v>
      </c>
      <c r="G224">
        <v>5</v>
      </c>
      <c r="H224">
        <v>5</v>
      </c>
      <c r="I224">
        <v>4.75</v>
      </c>
      <c r="J224" t="s">
        <v>24</v>
      </c>
      <c r="K224" t="s">
        <v>28</v>
      </c>
    </row>
    <row r="225" spans="1:11" x14ac:dyDescent="0.3">
      <c r="A225" t="s">
        <v>162</v>
      </c>
      <c r="B225" s="1">
        <v>45809</v>
      </c>
      <c r="C225">
        <v>1224</v>
      </c>
      <c r="D225" t="s">
        <v>60</v>
      </c>
      <c r="E225" t="s">
        <v>13</v>
      </c>
      <c r="F225">
        <v>3</v>
      </c>
      <c r="G225">
        <v>20</v>
      </c>
      <c r="H225">
        <v>10</v>
      </c>
      <c r="I225">
        <v>54</v>
      </c>
      <c r="J225" t="s">
        <v>24</v>
      </c>
      <c r="K225" t="s">
        <v>37</v>
      </c>
    </row>
    <row r="226" spans="1:11" x14ac:dyDescent="0.3">
      <c r="A226" t="s">
        <v>93</v>
      </c>
      <c r="B226" s="1">
        <v>45773</v>
      </c>
      <c r="C226">
        <v>1225</v>
      </c>
      <c r="D226" t="s">
        <v>60</v>
      </c>
      <c r="E226" t="s">
        <v>13</v>
      </c>
      <c r="F226">
        <v>1</v>
      </c>
      <c r="G226">
        <v>20</v>
      </c>
      <c r="H226">
        <v>0</v>
      </c>
      <c r="I226">
        <v>20</v>
      </c>
      <c r="J226" t="s">
        <v>20</v>
      </c>
      <c r="K226" t="s">
        <v>18</v>
      </c>
    </row>
    <row r="227" spans="1:11" x14ac:dyDescent="0.3">
      <c r="A227" t="s">
        <v>163</v>
      </c>
      <c r="B227" s="1">
        <v>45815</v>
      </c>
      <c r="C227">
        <v>1226</v>
      </c>
      <c r="D227" t="s">
        <v>33</v>
      </c>
      <c r="E227" t="s">
        <v>23</v>
      </c>
      <c r="F227">
        <v>5</v>
      </c>
      <c r="G227">
        <v>15</v>
      </c>
      <c r="H227">
        <v>5</v>
      </c>
      <c r="I227">
        <v>71.25</v>
      </c>
      <c r="J227" t="s">
        <v>20</v>
      </c>
      <c r="K227" t="s">
        <v>37</v>
      </c>
    </row>
    <row r="228" spans="1:11" x14ac:dyDescent="0.3">
      <c r="A228" t="s">
        <v>62</v>
      </c>
      <c r="B228" s="1">
        <v>45804</v>
      </c>
      <c r="C228">
        <v>1227</v>
      </c>
      <c r="D228" t="s">
        <v>35</v>
      </c>
      <c r="E228" t="s">
        <v>36</v>
      </c>
      <c r="F228">
        <v>3</v>
      </c>
      <c r="G228">
        <v>30</v>
      </c>
      <c r="H228">
        <v>10</v>
      </c>
      <c r="I228">
        <v>81</v>
      </c>
      <c r="J228" t="s">
        <v>14</v>
      </c>
      <c r="K228" t="s">
        <v>18</v>
      </c>
    </row>
    <row r="229" spans="1:11" x14ac:dyDescent="0.3">
      <c r="A229" t="s">
        <v>94</v>
      </c>
      <c r="B229" s="1">
        <v>45773</v>
      </c>
      <c r="C229">
        <v>1228</v>
      </c>
      <c r="D229" t="s">
        <v>12</v>
      </c>
      <c r="E229" t="s">
        <v>13</v>
      </c>
      <c r="F229">
        <v>3</v>
      </c>
      <c r="G229">
        <v>35</v>
      </c>
      <c r="H229">
        <v>15</v>
      </c>
      <c r="I229">
        <v>89.25</v>
      </c>
      <c r="J229" t="s">
        <v>14</v>
      </c>
      <c r="K229" t="s">
        <v>18</v>
      </c>
    </row>
    <row r="230" spans="1:11" x14ac:dyDescent="0.3">
      <c r="A230" t="s">
        <v>164</v>
      </c>
      <c r="B230" s="1">
        <v>45721</v>
      </c>
      <c r="C230">
        <v>1229</v>
      </c>
      <c r="D230" t="s">
        <v>31</v>
      </c>
      <c r="E230" t="s">
        <v>27</v>
      </c>
      <c r="F230">
        <v>4</v>
      </c>
      <c r="G230">
        <v>5</v>
      </c>
      <c r="H230">
        <v>10</v>
      </c>
      <c r="I230">
        <v>18</v>
      </c>
      <c r="J230" t="s">
        <v>14</v>
      </c>
      <c r="K230" t="s">
        <v>28</v>
      </c>
    </row>
    <row r="231" spans="1:11" x14ac:dyDescent="0.3">
      <c r="A231" t="s">
        <v>127</v>
      </c>
      <c r="B231" s="1">
        <v>45753</v>
      </c>
      <c r="C231">
        <v>1230</v>
      </c>
      <c r="D231" t="s">
        <v>40</v>
      </c>
      <c r="E231" t="s">
        <v>41</v>
      </c>
      <c r="F231">
        <v>4</v>
      </c>
      <c r="G231">
        <v>45</v>
      </c>
      <c r="H231">
        <v>5</v>
      </c>
      <c r="I231">
        <v>171</v>
      </c>
      <c r="J231" t="s">
        <v>24</v>
      </c>
      <c r="K231" t="s">
        <v>18</v>
      </c>
    </row>
    <row r="232" spans="1:11" x14ac:dyDescent="0.3">
      <c r="A232" t="s">
        <v>165</v>
      </c>
      <c r="B232" s="1">
        <v>45819</v>
      </c>
      <c r="C232">
        <v>1231</v>
      </c>
      <c r="D232" t="s">
        <v>51</v>
      </c>
      <c r="E232" t="s">
        <v>41</v>
      </c>
      <c r="F232">
        <v>1</v>
      </c>
      <c r="G232">
        <v>80</v>
      </c>
      <c r="H232">
        <v>0</v>
      </c>
      <c r="I232">
        <v>80</v>
      </c>
      <c r="J232" t="s">
        <v>17</v>
      </c>
      <c r="K232" t="s">
        <v>28</v>
      </c>
    </row>
    <row r="233" spans="1:11" x14ac:dyDescent="0.3">
      <c r="A233" t="s">
        <v>101</v>
      </c>
      <c r="B233" s="1">
        <v>45722</v>
      </c>
      <c r="C233">
        <v>1232</v>
      </c>
      <c r="D233" t="s">
        <v>33</v>
      </c>
      <c r="E233" t="s">
        <v>23</v>
      </c>
      <c r="F233">
        <v>2</v>
      </c>
      <c r="G233">
        <v>15</v>
      </c>
      <c r="H233">
        <v>0</v>
      </c>
      <c r="I233">
        <v>30</v>
      </c>
      <c r="J233" t="s">
        <v>14</v>
      </c>
      <c r="K233" t="s">
        <v>28</v>
      </c>
    </row>
    <row r="234" spans="1:11" x14ac:dyDescent="0.3">
      <c r="A234" t="s">
        <v>166</v>
      </c>
      <c r="B234" s="1">
        <v>45737</v>
      </c>
      <c r="C234">
        <v>1233</v>
      </c>
      <c r="D234" t="s">
        <v>26</v>
      </c>
      <c r="E234" t="s">
        <v>27</v>
      </c>
      <c r="F234">
        <v>2</v>
      </c>
      <c r="G234">
        <v>8</v>
      </c>
      <c r="H234">
        <v>10</v>
      </c>
      <c r="I234">
        <v>14.4</v>
      </c>
      <c r="J234" t="s">
        <v>20</v>
      </c>
      <c r="K234" t="s">
        <v>28</v>
      </c>
    </row>
    <row r="235" spans="1:11" x14ac:dyDescent="0.3">
      <c r="A235" t="s">
        <v>56</v>
      </c>
      <c r="B235" s="1">
        <v>45801</v>
      </c>
      <c r="C235">
        <v>1234</v>
      </c>
      <c r="D235" t="s">
        <v>26</v>
      </c>
      <c r="E235" t="s">
        <v>27</v>
      </c>
      <c r="F235">
        <v>3</v>
      </c>
      <c r="G235">
        <v>8</v>
      </c>
      <c r="H235">
        <v>0</v>
      </c>
      <c r="I235">
        <v>24</v>
      </c>
      <c r="J235" t="s">
        <v>20</v>
      </c>
      <c r="K235" t="s">
        <v>37</v>
      </c>
    </row>
    <row r="236" spans="1:11" x14ac:dyDescent="0.3">
      <c r="A236" t="s">
        <v>113</v>
      </c>
      <c r="B236" s="1">
        <v>45788</v>
      </c>
      <c r="C236">
        <v>1235</v>
      </c>
      <c r="D236" t="s">
        <v>51</v>
      </c>
      <c r="E236" t="s">
        <v>41</v>
      </c>
      <c r="F236">
        <v>1</v>
      </c>
      <c r="G236">
        <v>80</v>
      </c>
      <c r="H236">
        <v>0</v>
      </c>
      <c r="I236">
        <v>80</v>
      </c>
      <c r="J236" t="s">
        <v>14</v>
      </c>
      <c r="K236" t="s">
        <v>15</v>
      </c>
    </row>
    <row r="237" spans="1:11" x14ac:dyDescent="0.3">
      <c r="A237" t="s">
        <v>45</v>
      </c>
      <c r="B237" s="1">
        <v>45745</v>
      </c>
      <c r="C237">
        <v>1236</v>
      </c>
      <c r="D237" t="s">
        <v>31</v>
      </c>
      <c r="E237" t="s">
        <v>27</v>
      </c>
      <c r="F237">
        <v>2</v>
      </c>
      <c r="G237">
        <v>5</v>
      </c>
      <c r="H237">
        <v>0</v>
      </c>
      <c r="I237">
        <v>10</v>
      </c>
      <c r="J237" t="s">
        <v>14</v>
      </c>
      <c r="K237" t="s">
        <v>18</v>
      </c>
    </row>
    <row r="238" spans="1:11" x14ac:dyDescent="0.3">
      <c r="A238" t="s">
        <v>121</v>
      </c>
      <c r="B238" s="1">
        <v>45733</v>
      </c>
      <c r="C238">
        <v>1237</v>
      </c>
      <c r="D238" t="s">
        <v>12</v>
      </c>
      <c r="E238" t="s">
        <v>13</v>
      </c>
      <c r="F238">
        <v>5</v>
      </c>
      <c r="G238">
        <v>35</v>
      </c>
      <c r="H238">
        <v>10</v>
      </c>
      <c r="I238">
        <v>157.5</v>
      </c>
      <c r="J238" t="s">
        <v>20</v>
      </c>
      <c r="K238" t="s">
        <v>28</v>
      </c>
    </row>
    <row r="239" spans="1:11" x14ac:dyDescent="0.3">
      <c r="A239" t="s">
        <v>25</v>
      </c>
      <c r="B239" s="1">
        <v>45816</v>
      </c>
      <c r="C239">
        <v>1238</v>
      </c>
      <c r="D239" t="s">
        <v>85</v>
      </c>
      <c r="E239" t="s">
        <v>36</v>
      </c>
      <c r="F239">
        <v>5</v>
      </c>
      <c r="G239">
        <v>60</v>
      </c>
      <c r="H239">
        <v>5</v>
      </c>
      <c r="I239">
        <v>285</v>
      </c>
      <c r="J239" t="s">
        <v>14</v>
      </c>
      <c r="K239" t="s">
        <v>15</v>
      </c>
    </row>
    <row r="240" spans="1:11" x14ac:dyDescent="0.3">
      <c r="A240" t="s">
        <v>77</v>
      </c>
      <c r="B240" s="1">
        <v>45835</v>
      </c>
      <c r="C240">
        <v>1239</v>
      </c>
      <c r="D240" t="s">
        <v>33</v>
      </c>
      <c r="E240" t="s">
        <v>23</v>
      </c>
      <c r="F240">
        <v>2</v>
      </c>
      <c r="G240">
        <v>15</v>
      </c>
      <c r="H240">
        <v>15</v>
      </c>
      <c r="I240">
        <v>25.5</v>
      </c>
      <c r="J240" t="s">
        <v>20</v>
      </c>
      <c r="K240" t="s">
        <v>37</v>
      </c>
    </row>
    <row r="241" spans="1:11" x14ac:dyDescent="0.3">
      <c r="A241" t="s">
        <v>167</v>
      </c>
      <c r="B241" s="1">
        <v>45751</v>
      </c>
      <c r="C241">
        <v>1240</v>
      </c>
      <c r="D241" t="s">
        <v>35</v>
      </c>
      <c r="E241" t="s">
        <v>36</v>
      </c>
      <c r="F241">
        <v>4</v>
      </c>
      <c r="G241">
        <v>30</v>
      </c>
      <c r="H241">
        <v>10</v>
      </c>
      <c r="I241">
        <v>108</v>
      </c>
      <c r="J241" t="s">
        <v>17</v>
      </c>
      <c r="K241" t="s">
        <v>15</v>
      </c>
    </row>
    <row r="242" spans="1:11" x14ac:dyDescent="0.3">
      <c r="A242" t="s">
        <v>32</v>
      </c>
      <c r="B242" s="1">
        <v>45794</v>
      </c>
      <c r="C242">
        <v>1241</v>
      </c>
      <c r="D242" t="s">
        <v>35</v>
      </c>
      <c r="E242" t="s">
        <v>36</v>
      </c>
      <c r="F242">
        <v>3</v>
      </c>
      <c r="G242">
        <v>30</v>
      </c>
      <c r="H242">
        <v>5</v>
      </c>
      <c r="I242">
        <v>85.5</v>
      </c>
      <c r="J242" t="s">
        <v>24</v>
      </c>
      <c r="K242" t="s">
        <v>37</v>
      </c>
    </row>
    <row r="243" spans="1:11" x14ac:dyDescent="0.3">
      <c r="A243" t="s">
        <v>70</v>
      </c>
      <c r="B243" s="1">
        <v>45776</v>
      </c>
      <c r="C243">
        <v>1242</v>
      </c>
      <c r="D243" t="s">
        <v>40</v>
      </c>
      <c r="E243" t="s">
        <v>41</v>
      </c>
      <c r="F243">
        <v>4</v>
      </c>
      <c r="G243">
        <v>45</v>
      </c>
      <c r="H243">
        <v>10</v>
      </c>
      <c r="I243">
        <v>162</v>
      </c>
      <c r="J243" t="s">
        <v>17</v>
      </c>
      <c r="K243" t="s">
        <v>15</v>
      </c>
    </row>
    <row r="244" spans="1:11" x14ac:dyDescent="0.3">
      <c r="A244" t="s">
        <v>159</v>
      </c>
      <c r="B244" s="1">
        <v>45709</v>
      </c>
      <c r="C244">
        <v>1243</v>
      </c>
      <c r="D244" t="s">
        <v>33</v>
      </c>
      <c r="E244" t="s">
        <v>23</v>
      </c>
      <c r="F244">
        <v>2</v>
      </c>
      <c r="G244">
        <v>15</v>
      </c>
      <c r="H244">
        <v>0</v>
      </c>
      <c r="I244">
        <v>30</v>
      </c>
      <c r="J244" t="s">
        <v>17</v>
      </c>
      <c r="K244" t="s">
        <v>28</v>
      </c>
    </row>
    <row r="245" spans="1:11" x14ac:dyDescent="0.3">
      <c r="A245" t="s">
        <v>167</v>
      </c>
      <c r="B245" s="1">
        <v>45799</v>
      </c>
      <c r="C245">
        <v>1244</v>
      </c>
      <c r="D245" t="s">
        <v>12</v>
      </c>
      <c r="E245" t="s">
        <v>13</v>
      </c>
      <c r="F245">
        <v>5</v>
      </c>
      <c r="G245">
        <v>35</v>
      </c>
      <c r="H245">
        <v>0</v>
      </c>
      <c r="I245">
        <v>175</v>
      </c>
      <c r="J245" t="s">
        <v>20</v>
      </c>
      <c r="K245" t="s">
        <v>15</v>
      </c>
    </row>
    <row r="246" spans="1:11" x14ac:dyDescent="0.3">
      <c r="A246" t="s">
        <v>50</v>
      </c>
      <c r="B246" s="1">
        <v>45727</v>
      </c>
      <c r="C246">
        <v>1245</v>
      </c>
      <c r="D246" t="s">
        <v>31</v>
      </c>
      <c r="E246" t="s">
        <v>27</v>
      </c>
      <c r="F246">
        <v>5</v>
      </c>
      <c r="G246">
        <v>5</v>
      </c>
      <c r="H246">
        <v>0</v>
      </c>
      <c r="I246">
        <v>25</v>
      </c>
      <c r="J246" t="s">
        <v>20</v>
      </c>
      <c r="K246" t="s">
        <v>15</v>
      </c>
    </row>
    <row r="247" spans="1:11" x14ac:dyDescent="0.3">
      <c r="A247" t="s">
        <v>159</v>
      </c>
      <c r="B247" s="1">
        <v>45773</v>
      </c>
      <c r="C247">
        <v>1246</v>
      </c>
      <c r="D247" t="s">
        <v>51</v>
      </c>
      <c r="E247" t="s">
        <v>41</v>
      </c>
      <c r="F247">
        <v>1</v>
      </c>
      <c r="G247">
        <v>80</v>
      </c>
      <c r="H247">
        <v>5</v>
      </c>
      <c r="I247">
        <v>76</v>
      </c>
      <c r="J247" t="s">
        <v>17</v>
      </c>
      <c r="K247" t="s">
        <v>28</v>
      </c>
    </row>
    <row r="248" spans="1:11" x14ac:dyDescent="0.3">
      <c r="A248" t="s">
        <v>57</v>
      </c>
      <c r="B248" s="1">
        <v>45718</v>
      </c>
      <c r="C248">
        <v>1247</v>
      </c>
      <c r="D248" t="s">
        <v>26</v>
      </c>
      <c r="E248" t="s">
        <v>27</v>
      </c>
      <c r="F248">
        <v>1</v>
      </c>
      <c r="G248">
        <v>8</v>
      </c>
      <c r="H248">
        <v>0</v>
      </c>
      <c r="I248">
        <v>8</v>
      </c>
      <c r="J248" t="s">
        <v>20</v>
      </c>
      <c r="K248" t="s">
        <v>28</v>
      </c>
    </row>
    <row r="249" spans="1:11" x14ac:dyDescent="0.3">
      <c r="A249" t="s">
        <v>83</v>
      </c>
      <c r="B249" s="1">
        <v>45683</v>
      </c>
      <c r="C249">
        <v>1248</v>
      </c>
      <c r="D249" t="s">
        <v>51</v>
      </c>
      <c r="E249" t="s">
        <v>41</v>
      </c>
      <c r="F249">
        <v>2</v>
      </c>
      <c r="G249">
        <v>80</v>
      </c>
      <c r="H249">
        <v>0</v>
      </c>
      <c r="I249">
        <v>160</v>
      </c>
      <c r="J249" t="s">
        <v>24</v>
      </c>
      <c r="K249" t="s">
        <v>37</v>
      </c>
    </row>
    <row r="250" spans="1:11" x14ac:dyDescent="0.3">
      <c r="A250" t="s">
        <v>168</v>
      </c>
      <c r="B250" s="1">
        <v>45836</v>
      </c>
      <c r="C250">
        <v>1249</v>
      </c>
      <c r="D250" t="s">
        <v>85</v>
      </c>
      <c r="E250" t="s">
        <v>36</v>
      </c>
      <c r="F250">
        <v>4</v>
      </c>
      <c r="G250">
        <v>60</v>
      </c>
      <c r="H250">
        <v>5</v>
      </c>
      <c r="I250">
        <v>228</v>
      </c>
      <c r="J250" t="s">
        <v>20</v>
      </c>
      <c r="K250" t="s">
        <v>18</v>
      </c>
    </row>
    <row r="251" spans="1:11" x14ac:dyDescent="0.3">
      <c r="A251" t="s">
        <v>100</v>
      </c>
      <c r="B251" s="1">
        <v>45662</v>
      </c>
      <c r="C251">
        <v>1250</v>
      </c>
      <c r="D251" t="s">
        <v>40</v>
      </c>
      <c r="E251" t="s">
        <v>41</v>
      </c>
      <c r="F251">
        <v>2</v>
      </c>
      <c r="G251">
        <v>45</v>
      </c>
      <c r="H251">
        <v>0</v>
      </c>
      <c r="I251">
        <v>90</v>
      </c>
      <c r="J251" t="s">
        <v>17</v>
      </c>
      <c r="K251" t="s">
        <v>18</v>
      </c>
    </row>
    <row r="252" spans="1:11" x14ac:dyDescent="0.3">
      <c r="A252" t="s">
        <v>169</v>
      </c>
      <c r="B252" s="1">
        <v>45731</v>
      </c>
      <c r="C252">
        <v>1251</v>
      </c>
      <c r="D252" t="s">
        <v>35</v>
      </c>
      <c r="E252" t="s">
        <v>36</v>
      </c>
      <c r="F252">
        <v>3</v>
      </c>
      <c r="G252">
        <v>30</v>
      </c>
      <c r="H252">
        <v>0</v>
      </c>
      <c r="I252">
        <v>90</v>
      </c>
      <c r="J252" t="s">
        <v>14</v>
      </c>
      <c r="K252" t="s">
        <v>37</v>
      </c>
    </row>
    <row r="253" spans="1:11" x14ac:dyDescent="0.3">
      <c r="A253" t="s">
        <v>47</v>
      </c>
      <c r="B253" s="1">
        <v>45821</v>
      </c>
      <c r="C253">
        <v>1252</v>
      </c>
      <c r="D253" t="s">
        <v>33</v>
      </c>
      <c r="E253" t="s">
        <v>23</v>
      </c>
      <c r="F253">
        <v>4</v>
      </c>
      <c r="G253">
        <v>15</v>
      </c>
      <c r="H253">
        <v>0</v>
      </c>
      <c r="I253">
        <v>60</v>
      </c>
      <c r="J253" t="s">
        <v>17</v>
      </c>
      <c r="K253" t="s">
        <v>18</v>
      </c>
    </row>
    <row r="254" spans="1:11" x14ac:dyDescent="0.3">
      <c r="A254" t="s">
        <v>170</v>
      </c>
      <c r="B254" s="1">
        <v>45819</v>
      </c>
      <c r="C254">
        <v>1253</v>
      </c>
      <c r="D254" t="s">
        <v>22</v>
      </c>
      <c r="E254" t="s">
        <v>23</v>
      </c>
      <c r="F254">
        <v>5</v>
      </c>
      <c r="G254">
        <v>120</v>
      </c>
      <c r="H254">
        <v>0</v>
      </c>
      <c r="I254">
        <v>600</v>
      </c>
      <c r="J254" t="s">
        <v>14</v>
      </c>
      <c r="K254" t="s">
        <v>28</v>
      </c>
    </row>
    <row r="255" spans="1:11" x14ac:dyDescent="0.3">
      <c r="A255" t="s">
        <v>171</v>
      </c>
      <c r="B255" s="1">
        <v>45767</v>
      </c>
      <c r="C255">
        <v>1254</v>
      </c>
      <c r="D255" t="s">
        <v>60</v>
      </c>
      <c r="E255" t="s">
        <v>13</v>
      </c>
      <c r="F255">
        <v>5</v>
      </c>
      <c r="G255">
        <v>20</v>
      </c>
      <c r="H255">
        <v>0</v>
      </c>
      <c r="I255">
        <v>100</v>
      </c>
      <c r="J255" t="s">
        <v>17</v>
      </c>
      <c r="K255" t="s">
        <v>15</v>
      </c>
    </row>
    <row r="256" spans="1:11" x14ac:dyDescent="0.3">
      <c r="A256" t="s">
        <v>172</v>
      </c>
      <c r="B256" s="1">
        <v>45828</v>
      </c>
      <c r="C256">
        <v>1255</v>
      </c>
      <c r="D256" t="s">
        <v>12</v>
      </c>
      <c r="E256" t="s">
        <v>13</v>
      </c>
      <c r="F256">
        <v>5</v>
      </c>
      <c r="G256">
        <v>35</v>
      </c>
      <c r="H256">
        <v>0</v>
      </c>
      <c r="I256">
        <v>175</v>
      </c>
      <c r="J256" t="s">
        <v>20</v>
      </c>
      <c r="K256" t="s">
        <v>37</v>
      </c>
    </row>
    <row r="257" spans="1:11" x14ac:dyDescent="0.3">
      <c r="A257" t="s">
        <v>173</v>
      </c>
      <c r="B257" s="1">
        <v>45778</v>
      </c>
      <c r="C257">
        <v>1256</v>
      </c>
      <c r="D257" t="s">
        <v>60</v>
      </c>
      <c r="E257" t="s">
        <v>13</v>
      </c>
      <c r="F257">
        <v>4</v>
      </c>
      <c r="G257">
        <v>20</v>
      </c>
      <c r="H257">
        <v>0</v>
      </c>
      <c r="I257">
        <v>80</v>
      </c>
      <c r="J257" t="s">
        <v>20</v>
      </c>
      <c r="K257" t="s">
        <v>28</v>
      </c>
    </row>
    <row r="258" spans="1:11" x14ac:dyDescent="0.3">
      <c r="A258" t="s">
        <v>138</v>
      </c>
      <c r="B258" s="1">
        <v>45675</v>
      </c>
      <c r="C258">
        <v>1257</v>
      </c>
      <c r="D258" t="s">
        <v>51</v>
      </c>
      <c r="E258" t="s">
        <v>41</v>
      </c>
      <c r="F258">
        <v>2</v>
      </c>
      <c r="G258">
        <v>80</v>
      </c>
      <c r="H258">
        <v>15</v>
      </c>
      <c r="I258">
        <v>136</v>
      </c>
      <c r="J258" t="s">
        <v>20</v>
      </c>
      <c r="K258" t="s">
        <v>28</v>
      </c>
    </row>
    <row r="259" spans="1:11" x14ac:dyDescent="0.3">
      <c r="A259" t="s">
        <v>174</v>
      </c>
      <c r="B259" s="1">
        <v>45692</v>
      </c>
      <c r="C259">
        <v>1258</v>
      </c>
      <c r="D259" t="s">
        <v>60</v>
      </c>
      <c r="E259" t="s">
        <v>13</v>
      </c>
      <c r="F259">
        <v>3</v>
      </c>
      <c r="G259">
        <v>20</v>
      </c>
      <c r="H259">
        <v>10</v>
      </c>
      <c r="I259">
        <v>54</v>
      </c>
      <c r="J259" t="s">
        <v>14</v>
      </c>
      <c r="K259" t="s">
        <v>37</v>
      </c>
    </row>
    <row r="260" spans="1:11" x14ac:dyDescent="0.3">
      <c r="A260" t="s">
        <v>175</v>
      </c>
      <c r="B260" s="1">
        <v>45836</v>
      </c>
      <c r="C260">
        <v>1259</v>
      </c>
      <c r="D260" t="s">
        <v>31</v>
      </c>
      <c r="E260" t="s">
        <v>27</v>
      </c>
      <c r="F260">
        <v>2</v>
      </c>
      <c r="G260">
        <v>5</v>
      </c>
      <c r="H260">
        <v>0</v>
      </c>
      <c r="I260">
        <v>10</v>
      </c>
      <c r="J260" t="s">
        <v>17</v>
      </c>
      <c r="K260" t="s">
        <v>18</v>
      </c>
    </row>
    <row r="261" spans="1:11" x14ac:dyDescent="0.3">
      <c r="A261" t="s">
        <v>176</v>
      </c>
      <c r="B261" s="1">
        <v>45733</v>
      </c>
      <c r="C261">
        <v>1260</v>
      </c>
      <c r="D261" t="s">
        <v>35</v>
      </c>
      <c r="E261" t="s">
        <v>36</v>
      </c>
      <c r="F261">
        <v>1</v>
      </c>
      <c r="G261">
        <v>30</v>
      </c>
      <c r="H261">
        <v>0</v>
      </c>
      <c r="I261">
        <v>30</v>
      </c>
      <c r="J261" t="s">
        <v>24</v>
      </c>
      <c r="K261" t="s">
        <v>28</v>
      </c>
    </row>
    <row r="262" spans="1:11" x14ac:dyDescent="0.3">
      <c r="A262" t="s">
        <v>173</v>
      </c>
      <c r="B262" s="1">
        <v>45789</v>
      </c>
      <c r="C262">
        <v>1261</v>
      </c>
      <c r="D262" t="s">
        <v>26</v>
      </c>
      <c r="E262" t="s">
        <v>27</v>
      </c>
      <c r="F262">
        <v>5</v>
      </c>
      <c r="G262">
        <v>8</v>
      </c>
      <c r="H262">
        <v>5</v>
      </c>
      <c r="I262">
        <v>38</v>
      </c>
      <c r="J262" t="s">
        <v>20</v>
      </c>
      <c r="K262" t="s">
        <v>15</v>
      </c>
    </row>
    <row r="263" spans="1:11" x14ac:dyDescent="0.3">
      <c r="A263" t="s">
        <v>177</v>
      </c>
      <c r="B263" s="1">
        <v>45731</v>
      </c>
      <c r="C263">
        <v>1262</v>
      </c>
      <c r="D263" t="s">
        <v>51</v>
      </c>
      <c r="E263" t="s">
        <v>41</v>
      </c>
      <c r="F263">
        <v>1</v>
      </c>
      <c r="G263">
        <v>80</v>
      </c>
      <c r="H263">
        <v>15</v>
      </c>
      <c r="I263">
        <v>68</v>
      </c>
      <c r="J263" t="s">
        <v>24</v>
      </c>
      <c r="K263" t="s">
        <v>18</v>
      </c>
    </row>
    <row r="264" spans="1:11" x14ac:dyDescent="0.3">
      <c r="A264" t="s">
        <v>77</v>
      </c>
      <c r="B264" s="1">
        <v>45752</v>
      </c>
      <c r="C264">
        <v>1263</v>
      </c>
      <c r="D264" t="s">
        <v>26</v>
      </c>
      <c r="E264" t="s">
        <v>27</v>
      </c>
      <c r="F264">
        <v>4</v>
      </c>
      <c r="G264">
        <v>8</v>
      </c>
      <c r="H264">
        <v>15</v>
      </c>
      <c r="I264">
        <v>27.2</v>
      </c>
      <c r="J264" t="s">
        <v>17</v>
      </c>
      <c r="K264" t="s">
        <v>28</v>
      </c>
    </row>
    <row r="265" spans="1:11" x14ac:dyDescent="0.3">
      <c r="A265" t="s">
        <v>98</v>
      </c>
      <c r="B265" s="1">
        <v>45705</v>
      </c>
      <c r="C265">
        <v>1264</v>
      </c>
      <c r="D265" t="s">
        <v>31</v>
      </c>
      <c r="E265" t="s">
        <v>27</v>
      </c>
      <c r="F265">
        <v>4</v>
      </c>
      <c r="G265">
        <v>5</v>
      </c>
      <c r="H265">
        <v>0</v>
      </c>
      <c r="I265">
        <v>20</v>
      </c>
      <c r="J265" t="s">
        <v>24</v>
      </c>
      <c r="K265" t="s">
        <v>18</v>
      </c>
    </row>
    <row r="266" spans="1:11" x14ac:dyDescent="0.3">
      <c r="A266" t="s">
        <v>178</v>
      </c>
      <c r="B266" s="1">
        <v>45766</v>
      </c>
      <c r="C266">
        <v>1265</v>
      </c>
      <c r="D266" t="s">
        <v>12</v>
      </c>
      <c r="E266" t="s">
        <v>13</v>
      </c>
      <c r="F266">
        <v>4</v>
      </c>
      <c r="G266">
        <v>35</v>
      </c>
      <c r="H266">
        <v>10</v>
      </c>
      <c r="I266">
        <v>126</v>
      </c>
      <c r="J266" t="s">
        <v>24</v>
      </c>
      <c r="K266" t="s">
        <v>28</v>
      </c>
    </row>
    <row r="267" spans="1:11" x14ac:dyDescent="0.3">
      <c r="A267" t="s">
        <v>148</v>
      </c>
      <c r="B267" s="1">
        <v>45684</v>
      </c>
      <c r="C267">
        <v>1266</v>
      </c>
      <c r="D267" t="s">
        <v>12</v>
      </c>
      <c r="E267" t="s">
        <v>13</v>
      </c>
      <c r="F267">
        <v>3</v>
      </c>
      <c r="G267">
        <v>35</v>
      </c>
      <c r="H267">
        <v>15</v>
      </c>
      <c r="I267">
        <v>89.25</v>
      </c>
      <c r="J267" t="s">
        <v>24</v>
      </c>
      <c r="K267" t="s">
        <v>37</v>
      </c>
    </row>
    <row r="268" spans="1:11" x14ac:dyDescent="0.3">
      <c r="A268" t="s">
        <v>82</v>
      </c>
      <c r="B268" s="1">
        <v>45812</v>
      </c>
      <c r="C268">
        <v>1267</v>
      </c>
      <c r="D268" t="s">
        <v>26</v>
      </c>
      <c r="E268" t="s">
        <v>27</v>
      </c>
      <c r="F268">
        <v>2</v>
      </c>
      <c r="G268">
        <v>8</v>
      </c>
      <c r="H268">
        <v>15</v>
      </c>
      <c r="I268">
        <v>13.6</v>
      </c>
      <c r="J268" t="s">
        <v>24</v>
      </c>
      <c r="K268" t="s">
        <v>37</v>
      </c>
    </row>
    <row r="269" spans="1:11" x14ac:dyDescent="0.3">
      <c r="A269" t="s">
        <v>11</v>
      </c>
      <c r="B269" s="1">
        <v>45668</v>
      </c>
      <c r="C269">
        <v>1268</v>
      </c>
      <c r="D269" t="s">
        <v>51</v>
      </c>
      <c r="E269" t="s">
        <v>41</v>
      </c>
      <c r="F269">
        <v>5</v>
      </c>
      <c r="G269">
        <v>80</v>
      </c>
      <c r="H269">
        <v>5</v>
      </c>
      <c r="I269">
        <v>380</v>
      </c>
      <c r="J269" t="s">
        <v>20</v>
      </c>
      <c r="K269" t="s">
        <v>18</v>
      </c>
    </row>
    <row r="270" spans="1:11" x14ac:dyDescent="0.3">
      <c r="A270" t="s">
        <v>69</v>
      </c>
      <c r="B270" s="1">
        <v>45829</v>
      </c>
      <c r="C270">
        <v>1269</v>
      </c>
      <c r="D270" t="s">
        <v>26</v>
      </c>
      <c r="E270" t="s">
        <v>27</v>
      </c>
      <c r="F270">
        <v>3</v>
      </c>
      <c r="G270">
        <v>8</v>
      </c>
      <c r="H270">
        <v>10</v>
      </c>
      <c r="I270">
        <v>21.6</v>
      </c>
      <c r="J270" t="s">
        <v>14</v>
      </c>
      <c r="K270" t="s">
        <v>18</v>
      </c>
    </row>
    <row r="271" spans="1:11" x14ac:dyDescent="0.3">
      <c r="A271" t="s">
        <v>107</v>
      </c>
      <c r="B271" s="1">
        <v>45694</v>
      </c>
      <c r="C271">
        <v>1270</v>
      </c>
      <c r="D271" t="s">
        <v>33</v>
      </c>
      <c r="E271" t="s">
        <v>23</v>
      </c>
      <c r="F271">
        <v>4</v>
      </c>
      <c r="G271">
        <v>15</v>
      </c>
      <c r="H271">
        <v>0</v>
      </c>
      <c r="I271">
        <v>60</v>
      </c>
      <c r="J271" t="s">
        <v>20</v>
      </c>
      <c r="K271" t="s">
        <v>15</v>
      </c>
    </row>
    <row r="272" spans="1:11" x14ac:dyDescent="0.3">
      <c r="A272" t="s">
        <v>179</v>
      </c>
      <c r="B272" s="1">
        <v>45823</v>
      </c>
      <c r="C272">
        <v>1271</v>
      </c>
      <c r="D272" t="s">
        <v>51</v>
      </c>
      <c r="E272" t="s">
        <v>41</v>
      </c>
      <c r="F272">
        <v>3</v>
      </c>
      <c r="G272">
        <v>80</v>
      </c>
      <c r="H272">
        <v>5</v>
      </c>
      <c r="I272">
        <v>228</v>
      </c>
      <c r="J272" t="s">
        <v>20</v>
      </c>
      <c r="K272" t="s">
        <v>15</v>
      </c>
    </row>
    <row r="273" spans="1:11" x14ac:dyDescent="0.3">
      <c r="A273" t="s">
        <v>82</v>
      </c>
      <c r="B273" s="1">
        <v>45831</v>
      </c>
      <c r="C273">
        <v>1272</v>
      </c>
      <c r="D273" t="s">
        <v>31</v>
      </c>
      <c r="E273" t="s">
        <v>27</v>
      </c>
      <c r="F273">
        <v>3</v>
      </c>
      <c r="G273">
        <v>5</v>
      </c>
      <c r="H273">
        <v>0</v>
      </c>
      <c r="I273">
        <v>15</v>
      </c>
      <c r="J273" t="s">
        <v>20</v>
      </c>
      <c r="K273" t="s">
        <v>15</v>
      </c>
    </row>
    <row r="274" spans="1:11" x14ac:dyDescent="0.3">
      <c r="A274" t="s">
        <v>180</v>
      </c>
      <c r="B274" s="1">
        <v>45793</v>
      </c>
      <c r="C274">
        <v>1273</v>
      </c>
      <c r="D274" t="s">
        <v>51</v>
      </c>
      <c r="E274" t="s">
        <v>41</v>
      </c>
      <c r="F274">
        <v>4</v>
      </c>
      <c r="G274">
        <v>80</v>
      </c>
      <c r="H274">
        <v>0</v>
      </c>
      <c r="I274">
        <v>320</v>
      </c>
      <c r="J274" t="s">
        <v>24</v>
      </c>
      <c r="K274" t="s">
        <v>15</v>
      </c>
    </row>
    <row r="275" spans="1:11" x14ac:dyDescent="0.3">
      <c r="A275" t="s">
        <v>98</v>
      </c>
      <c r="B275" s="1">
        <v>45687</v>
      </c>
      <c r="C275">
        <v>1274</v>
      </c>
      <c r="D275" t="s">
        <v>60</v>
      </c>
      <c r="E275" t="s">
        <v>13</v>
      </c>
      <c r="F275">
        <v>2</v>
      </c>
      <c r="G275">
        <v>20</v>
      </c>
      <c r="H275">
        <v>5</v>
      </c>
      <c r="I275">
        <v>38</v>
      </c>
      <c r="J275" t="s">
        <v>17</v>
      </c>
      <c r="K275" t="s">
        <v>18</v>
      </c>
    </row>
    <row r="276" spans="1:11" x14ac:dyDescent="0.3">
      <c r="A276" t="s">
        <v>117</v>
      </c>
      <c r="B276" s="1">
        <v>45725</v>
      </c>
      <c r="C276">
        <v>1275</v>
      </c>
      <c r="D276" t="s">
        <v>40</v>
      </c>
      <c r="E276" t="s">
        <v>41</v>
      </c>
      <c r="F276">
        <v>4</v>
      </c>
      <c r="G276">
        <v>45</v>
      </c>
      <c r="H276">
        <v>0</v>
      </c>
      <c r="I276">
        <v>180</v>
      </c>
      <c r="J276" t="s">
        <v>24</v>
      </c>
      <c r="K276" t="s">
        <v>37</v>
      </c>
    </row>
    <row r="277" spans="1:11" x14ac:dyDescent="0.3">
      <c r="A277" t="s">
        <v>181</v>
      </c>
      <c r="B277" s="1">
        <v>45709</v>
      </c>
      <c r="C277">
        <v>1276</v>
      </c>
      <c r="D277" t="s">
        <v>12</v>
      </c>
      <c r="E277" t="s">
        <v>13</v>
      </c>
      <c r="F277">
        <v>2</v>
      </c>
      <c r="G277">
        <v>35</v>
      </c>
      <c r="H277">
        <v>0</v>
      </c>
      <c r="I277">
        <v>70</v>
      </c>
      <c r="J277" t="s">
        <v>14</v>
      </c>
      <c r="K277" t="s">
        <v>37</v>
      </c>
    </row>
    <row r="278" spans="1:11" x14ac:dyDescent="0.3">
      <c r="A278" t="s">
        <v>175</v>
      </c>
      <c r="B278" s="1">
        <v>45680</v>
      </c>
      <c r="C278">
        <v>1277</v>
      </c>
      <c r="D278" t="s">
        <v>51</v>
      </c>
      <c r="E278" t="s">
        <v>41</v>
      </c>
      <c r="F278">
        <v>3</v>
      </c>
      <c r="G278">
        <v>80</v>
      </c>
      <c r="H278">
        <v>15</v>
      </c>
      <c r="I278">
        <v>204</v>
      </c>
      <c r="J278" t="s">
        <v>24</v>
      </c>
      <c r="K278" t="s">
        <v>28</v>
      </c>
    </row>
    <row r="279" spans="1:11" x14ac:dyDescent="0.3">
      <c r="A279" t="s">
        <v>57</v>
      </c>
      <c r="B279" s="1">
        <v>45698</v>
      </c>
      <c r="C279">
        <v>1278</v>
      </c>
      <c r="D279" t="s">
        <v>85</v>
      </c>
      <c r="E279" t="s">
        <v>36</v>
      </c>
      <c r="F279">
        <v>3</v>
      </c>
      <c r="G279">
        <v>60</v>
      </c>
      <c r="H279">
        <v>10</v>
      </c>
      <c r="I279">
        <v>162</v>
      </c>
      <c r="J279" t="s">
        <v>20</v>
      </c>
      <c r="K279" t="s">
        <v>15</v>
      </c>
    </row>
    <row r="280" spans="1:11" x14ac:dyDescent="0.3">
      <c r="A280" t="s">
        <v>46</v>
      </c>
      <c r="B280" s="1">
        <v>45693</v>
      </c>
      <c r="C280">
        <v>1279</v>
      </c>
      <c r="D280" t="s">
        <v>35</v>
      </c>
      <c r="E280" t="s">
        <v>36</v>
      </c>
      <c r="F280">
        <v>4</v>
      </c>
      <c r="G280">
        <v>30</v>
      </c>
      <c r="H280">
        <v>0</v>
      </c>
      <c r="I280">
        <v>120</v>
      </c>
      <c r="J280" t="s">
        <v>24</v>
      </c>
      <c r="K280" t="s">
        <v>37</v>
      </c>
    </row>
    <row r="281" spans="1:11" x14ac:dyDescent="0.3">
      <c r="A281" t="s">
        <v>175</v>
      </c>
      <c r="B281" s="1">
        <v>45799</v>
      </c>
      <c r="C281">
        <v>1280</v>
      </c>
      <c r="D281" t="s">
        <v>85</v>
      </c>
      <c r="E281" t="s">
        <v>36</v>
      </c>
      <c r="F281">
        <v>5</v>
      </c>
      <c r="G281">
        <v>60</v>
      </c>
      <c r="H281">
        <v>0</v>
      </c>
      <c r="I281">
        <v>300</v>
      </c>
      <c r="J281" t="s">
        <v>24</v>
      </c>
      <c r="K281" t="s">
        <v>37</v>
      </c>
    </row>
    <row r="282" spans="1:11" x14ac:dyDescent="0.3">
      <c r="A282" t="s">
        <v>90</v>
      </c>
      <c r="B282" s="1">
        <v>45780</v>
      </c>
      <c r="C282">
        <v>1281</v>
      </c>
      <c r="D282" t="s">
        <v>22</v>
      </c>
      <c r="E282" t="s">
        <v>23</v>
      </c>
      <c r="F282">
        <v>4</v>
      </c>
      <c r="G282">
        <v>120</v>
      </c>
      <c r="H282">
        <v>5</v>
      </c>
      <c r="I282">
        <v>456</v>
      </c>
      <c r="J282" t="s">
        <v>20</v>
      </c>
      <c r="K282" t="s">
        <v>15</v>
      </c>
    </row>
    <row r="283" spans="1:11" x14ac:dyDescent="0.3">
      <c r="A283" t="s">
        <v>49</v>
      </c>
      <c r="B283" s="1">
        <v>45739</v>
      </c>
      <c r="C283">
        <v>1282</v>
      </c>
      <c r="D283" t="s">
        <v>12</v>
      </c>
      <c r="E283" t="s">
        <v>13</v>
      </c>
      <c r="F283">
        <v>4</v>
      </c>
      <c r="G283">
        <v>35</v>
      </c>
      <c r="H283">
        <v>5</v>
      </c>
      <c r="I283">
        <v>133</v>
      </c>
      <c r="J283" t="s">
        <v>24</v>
      </c>
      <c r="K283" t="s">
        <v>15</v>
      </c>
    </row>
    <row r="284" spans="1:11" x14ac:dyDescent="0.3">
      <c r="A284" t="s">
        <v>182</v>
      </c>
      <c r="B284" s="1">
        <v>45799</v>
      </c>
      <c r="C284">
        <v>1283</v>
      </c>
      <c r="D284" t="s">
        <v>33</v>
      </c>
      <c r="E284" t="s">
        <v>23</v>
      </c>
      <c r="F284">
        <v>2</v>
      </c>
      <c r="G284">
        <v>15</v>
      </c>
      <c r="H284">
        <v>0</v>
      </c>
      <c r="I284">
        <v>30</v>
      </c>
      <c r="J284" t="s">
        <v>20</v>
      </c>
      <c r="K284" t="s">
        <v>18</v>
      </c>
    </row>
    <row r="285" spans="1:11" x14ac:dyDescent="0.3">
      <c r="A285" t="s">
        <v>183</v>
      </c>
      <c r="B285" s="1">
        <v>45790</v>
      </c>
      <c r="C285">
        <v>1284</v>
      </c>
      <c r="D285" t="s">
        <v>85</v>
      </c>
      <c r="E285" t="s">
        <v>36</v>
      </c>
      <c r="F285">
        <v>3</v>
      </c>
      <c r="G285">
        <v>60</v>
      </c>
      <c r="H285">
        <v>0</v>
      </c>
      <c r="I285">
        <v>180</v>
      </c>
      <c r="J285" t="s">
        <v>24</v>
      </c>
      <c r="K285" t="s">
        <v>15</v>
      </c>
    </row>
    <row r="286" spans="1:11" x14ac:dyDescent="0.3">
      <c r="A286" t="s">
        <v>173</v>
      </c>
      <c r="B286" s="1">
        <v>45746</v>
      </c>
      <c r="C286">
        <v>1285</v>
      </c>
      <c r="D286" t="s">
        <v>22</v>
      </c>
      <c r="E286" t="s">
        <v>23</v>
      </c>
      <c r="F286">
        <v>3</v>
      </c>
      <c r="G286">
        <v>120</v>
      </c>
      <c r="H286">
        <v>0</v>
      </c>
      <c r="I286">
        <v>360</v>
      </c>
      <c r="J286" t="s">
        <v>14</v>
      </c>
      <c r="K286" t="s">
        <v>28</v>
      </c>
    </row>
    <row r="287" spans="1:11" x14ac:dyDescent="0.3">
      <c r="A287" t="s">
        <v>133</v>
      </c>
      <c r="B287" s="1">
        <v>45690</v>
      </c>
      <c r="C287">
        <v>1286</v>
      </c>
      <c r="D287" t="s">
        <v>40</v>
      </c>
      <c r="E287" t="s">
        <v>41</v>
      </c>
      <c r="F287">
        <v>5</v>
      </c>
      <c r="G287">
        <v>45</v>
      </c>
      <c r="H287">
        <v>10</v>
      </c>
      <c r="I287">
        <v>202.5</v>
      </c>
      <c r="J287" t="s">
        <v>14</v>
      </c>
      <c r="K287" t="s">
        <v>15</v>
      </c>
    </row>
    <row r="288" spans="1:11" x14ac:dyDescent="0.3">
      <c r="A288" t="s">
        <v>115</v>
      </c>
      <c r="B288" s="1">
        <v>45701</v>
      </c>
      <c r="C288">
        <v>1287</v>
      </c>
      <c r="D288" t="s">
        <v>33</v>
      </c>
      <c r="E288" t="s">
        <v>23</v>
      </c>
      <c r="F288">
        <v>5</v>
      </c>
      <c r="G288">
        <v>15</v>
      </c>
      <c r="H288">
        <v>0</v>
      </c>
      <c r="I288">
        <v>75</v>
      </c>
      <c r="J288" t="s">
        <v>20</v>
      </c>
      <c r="K288" t="s">
        <v>18</v>
      </c>
    </row>
    <row r="289" spans="1:11" x14ac:dyDescent="0.3">
      <c r="A289" t="s">
        <v>180</v>
      </c>
      <c r="B289" s="1">
        <v>45678</v>
      </c>
      <c r="C289">
        <v>1288</v>
      </c>
      <c r="D289" t="s">
        <v>60</v>
      </c>
      <c r="E289" t="s">
        <v>13</v>
      </c>
      <c r="F289">
        <v>5</v>
      </c>
      <c r="G289">
        <v>20</v>
      </c>
      <c r="H289">
        <v>0</v>
      </c>
      <c r="I289">
        <v>100</v>
      </c>
      <c r="J289" t="s">
        <v>14</v>
      </c>
      <c r="K289" t="s">
        <v>37</v>
      </c>
    </row>
    <row r="290" spans="1:11" x14ac:dyDescent="0.3">
      <c r="A290" t="s">
        <v>184</v>
      </c>
      <c r="B290" s="1">
        <v>45816</v>
      </c>
      <c r="C290">
        <v>1289</v>
      </c>
      <c r="D290" t="s">
        <v>60</v>
      </c>
      <c r="E290" t="s">
        <v>13</v>
      </c>
      <c r="F290">
        <v>4</v>
      </c>
      <c r="G290">
        <v>20</v>
      </c>
      <c r="H290">
        <v>15</v>
      </c>
      <c r="I290">
        <v>68</v>
      </c>
      <c r="J290" t="s">
        <v>24</v>
      </c>
      <c r="K290" t="s">
        <v>28</v>
      </c>
    </row>
    <row r="291" spans="1:11" x14ac:dyDescent="0.3">
      <c r="A291" t="s">
        <v>67</v>
      </c>
      <c r="B291" s="1">
        <v>45781</v>
      </c>
      <c r="C291">
        <v>1290</v>
      </c>
      <c r="D291" t="s">
        <v>35</v>
      </c>
      <c r="E291" t="s">
        <v>36</v>
      </c>
      <c r="F291">
        <v>4</v>
      </c>
      <c r="G291">
        <v>30</v>
      </c>
      <c r="H291">
        <v>0</v>
      </c>
      <c r="I291">
        <v>120</v>
      </c>
      <c r="J291" t="s">
        <v>20</v>
      </c>
      <c r="K291" t="s">
        <v>18</v>
      </c>
    </row>
    <row r="292" spans="1:11" x14ac:dyDescent="0.3">
      <c r="A292" t="s">
        <v>163</v>
      </c>
      <c r="B292" s="1">
        <v>45698</v>
      </c>
      <c r="C292">
        <v>1291</v>
      </c>
      <c r="D292" t="s">
        <v>31</v>
      </c>
      <c r="E292" t="s">
        <v>27</v>
      </c>
      <c r="F292">
        <v>4</v>
      </c>
      <c r="G292">
        <v>5</v>
      </c>
      <c r="H292">
        <v>5</v>
      </c>
      <c r="I292">
        <v>19</v>
      </c>
      <c r="J292" t="s">
        <v>14</v>
      </c>
      <c r="K292" t="s">
        <v>28</v>
      </c>
    </row>
    <row r="293" spans="1:11" x14ac:dyDescent="0.3">
      <c r="A293" t="s">
        <v>185</v>
      </c>
      <c r="B293" s="1">
        <v>45813</v>
      </c>
      <c r="C293">
        <v>1292</v>
      </c>
      <c r="D293" t="s">
        <v>85</v>
      </c>
      <c r="E293" t="s">
        <v>36</v>
      </c>
      <c r="F293">
        <v>3</v>
      </c>
      <c r="G293">
        <v>60</v>
      </c>
      <c r="H293">
        <v>15</v>
      </c>
      <c r="I293">
        <v>153</v>
      </c>
      <c r="J293" t="s">
        <v>24</v>
      </c>
      <c r="K293" t="s">
        <v>37</v>
      </c>
    </row>
    <row r="294" spans="1:11" x14ac:dyDescent="0.3">
      <c r="A294" t="s">
        <v>186</v>
      </c>
      <c r="B294" s="1">
        <v>45691</v>
      </c>
      <c r="C294">
        <v>1293</v>
      </c>
      <c r="D294" t="s">
        <v>51</v>
      </c>
      <c r="E294" t="s">
        <v>41</v>
      </c>
      <c r="F294">
        <v>5</v>
      </c>
      <c r="G294">
        <v>80</v>
      </c>
      <c r="H294">
        <v>10</v>
      </c>
      <c r="I294">
        <v>360</v>
      </c>
      <c r="J294" t="s">
        <v>24</v>
      </c>
      <c r="K294" t="s">
        <v>15</v>
      </c>
    </row>
    <row r="295" spans="1:11" x14ac:dyDescent="0.3">
      <c r="A295" t="s">
        <v>111</v>
      </c>
      <c r="B295" s="1">
        <v>45777</v>
      </c>
      <c r="C295">
        <v>1294</v>
      </c>
      <c r="D295" t="s">
        <v>12</v>
      </c>
      <c r="E295" t="s">
        <v>13</v>
      </c>
      <c r="F295">
        <v>3</v>
      </c>
      <c r="G295">
        <v>35</v>
      </c>
      <c r="H295">
        <v>5</v>
      </c>
      <c r="I295">
        <v>99.75</v>
      </c>
      <c r="J295" t="s">
        <v>14</v>
      </c>
      <c r="K295" t="s">
        <v>18</v>
      </c>
    </row>
    <row r="296" spans="1:11" x14ac:dyDescent="0.3">
      <c r="A296" t="s">
        <v>105</v>
      </c>
      <c r="B296" s="1">
        <v>45670</v>
      </c>
      <c r="C296">
        <v>1295</v>
      </c>
      <c r="D296" t="s">
        <v>40</v>
      </c>
      <c r="E296" t="s">
        <v>41</v>
      </c>
      <c r="F296">
        <v>4</v>
      </c>
      <c r="G296">
        <v>45</v>
      </c>
      <c r="H296">
        <v>10</v>
      </c>
      <c r="I296">
        <v>162</v>
      </c>
      <c r="J296" t="s">
        <v>14</v>
      </c>
      <c r="K296" t="s">
        <v>15</v>
      </c>
    </row>
    <row r="297" spans="1:11" x14ac:dyDescent="0.3">
      <c r="A297" t="s">
        <v>134</v>
      </c>
      <c r="B297" s="1">
        <v>45741</v>
      </c>
      <c r="C297">
        <v>1296</v>
      </c>
      <c r="D297" t="s">
        <v>33</v>
      </c>
      <c r="E297" t="s">
        <v>23</v>
      </c>
      <c r="F297">
        <v>3</v>
      </c>
      <c r="G297">
        <v>15</v>
      </c>
      <c r="H297">
        <v>0</v>
      </c>
      <c r="I297">
        <v>45</v>
      </c>
      <c r="J297" t="s">
        <v>14</v>
      </c>
      <c r="K297" t="s">
        <v>37</v>
      </c>
    </row>
    <row r="298" spans="1:11" x14ac:dyDescent="0.3">
      <c r="A298" t="s">
        <v>187</v>
      </c>
      <c r="B298" s="1">
        <v>45789</v>
      </c>
      <c r="C298">
        <v>1297</v>
      </c>
      <c r="D298" t="s">
        <v>31</v>
      </c>
      <c r="E298" t="s">
        <v>27</v>
      </c>
      <c r="F298">
        <v>4</v>
      </c>
      <c r="G298">
        <v>5</v>
      </c>
      <c r="H298">
        <v>0</v>
      </c>
      <c r="I298">
        <v>20</v>
      </c>
      <c r="J298" t="s">
        <v>20</v>
      </c>
      <c r="K298" t="s">
        <v>18</v>
      </c>
    </row>
    <row r="299" spans="1:11" x14ac:dyDescent="0.3">
      <c r="A299" t="s">
        <v>157</v>
      </c>
      <c r="B299" s="1">
        <v>45758</v>
      </c>
      <c r="C299">
        <v>1298</v>
      </c>
      <c r="D299" t="s">
        <v>22</v>
      </c>
      <c r="E299" t="s">
        <v>23</v>
      </c>
      <c r="F299">
        <v>4</v>
      </c>
      <c r="G299">
        <v>120</v>
      </c>
      <c r="H299">
        <v>0</v>
      </c>
      <c r="I299">
        <v>480</v>
      </c>
      <c r="J299" t="s">
        <v>24</v>
      </c>
      <c r="K299" t="s">
        <v>18</v>
      </c>
    </row>
    <row r="300" spans="1:11" x14ac:dyDescent="0.3">
      <c r="A300" t="s">
        <v>44</v>
      </c>
      <c r="B300" s="1">
        <v>45670</v>
      </c>
      <c r="C300">
        <v>1299</v>
      </c>
      <c r="D300" t="s">
        <v>40</v>
      </c>
      <c r="E300" t="s">
        <v>41</v>
      </c>
      <c r="F300">
        <v>4</v>
      </c>
      <c r="G300">
        <v>45</v>
      </c>
      <c r="H300">
        <v>10</v>
      </c>
      <c r="I300">
        <v>162</v>
      </c>
      <c r="J300" t="s">
        <v>17</v>
      </c>
      <c r="K300" t="s">
        <v>28</v>
      </c>
    </row>
    <row r="301" spans="1:11" x14ac:dyDescent="0.3">
      <c r="A301" t="s">
        <v>99</v>
      </c>
      <c r="B301" s="1">
        <v>45795</v>
      </c>
      <c r="C301">
        <v>1300</v>
      </c>
      <c r="D301" t="s">
        <v>60</v>
      </c>
      <c r="E301" t="s">
        <v>13</v>
      </c>
      <c r="F301">
        <v>1</v>
      </c>
      <c r="G301">
        <v>20</v>
      </c>
      <c r="H301">
        <v>5</v>
      </c>
      <c r="I301">
        <v>19</v>
      </c>
      <c r="J301" t="s">
        <v>24</v>
      </c>
      <c r="K301" t="s">
        <v>28</v>
      </c>
    </row>
    <row r="302" spans="1:11" x14ac:dyDescent="0.3">
      <c r="A302" t="s">
        <v>159</v>
      </c>
      <c r="B302" s="1">
        <v>45761</v>
      </c>
      <c r="C302">
        <v>1301</v>
      </c>
      <c r="D302" t="s">
        <v>51</v>
      </c>
      <c r="E302" t="s">
        <v>41</v>
      </c>
      <c r="F302">
        <v>1</v>
      </c>
      <c r="G302">
        <v>80</v>
      </c>
      <c r="H302">
        <v>5</v>
      </c>
      <c r="I302">
        <v>76</v>
      </c>
      <c r="J302" t="s">
        <v>14</v>
      </c>
      <c r="K302" t="s">
        <v>28</v>
      </c>
    </row>
    <row r="303" spans="1:11" x14ac:dyDescent="0.3">
      <c r="A303" t="s">
        <v>19</v>
      </c>
      <c r="B303" s="1">
        <v>45799</v>
      </c>
      <c r="C303">
        <v>1302</v>
      </c>
      <c r="D303" t="s">
        <v>40</v>
      </c>
      <c r="E303" t="s">
        <v>41</v>
      </c>
      <c r="F303">
        <v>1</v>
      </c>
      <c r="G303">
        <v>45</v>
      </c>
      <c r="H303">
        <v>5</v>
      </c>
      <c r="I303">
        <v>42.75</v>
      </c>
      <c r="J303" t="s">
        <v>17</v>
      </c>
      <c r="K303" t="s">
        <v>28</v>
      </c>
    </row>
    <row r="304" spans="1:11" x14ac:dyDescent="0.3">
      <c r="A304" t="s">
        <v>165</v>
      </c>
      <c r="B304" s="1">
        <v>45817</v>
      </c>
      <c r="C304">
        <v>1303</v>
      </c>
      <c r="D304" t="s">
        <v>33</v>
      </c>
      <c r="E304" t="s">
        <v>23</v>
      </c>
      <c r="F304">
        <v>1</v>
      </c>
      <c r="G304">
        <v>15</v>
      </c>
      <c r="H304">
        <v>0</v>
      </c>
      <c r="I304">
        <v>15</v>
      </c>
      <c r="J304" t="s">
        <v>17</v>
      </c>
      <c r="K304" t="s">
        <v>28</v>
      </c>
    </row>
    <row r="305" spans="1:11" x14ac:dyDescent="0.3">
      <c r="A305" t="s">
        <v>95</v>
      </c>
      <c r="B305" s="1">
        <v>45744</v>
      </c>
      <c r="C305">
        <v>1304</v>
      </c>
      <c r="D305" t="s">
        <v>22</v>
      </c>
      <c r="E305" t="s">
        <v>23</v>
      </c>
      <c r="F305">
        <v>3</v>
      </c>
      <c r="G305">
        <v>120</v>
      </c>
      <c r="H305">
        <v>0</v>
      </c>
      <c r="I305">
        <v>360</v>
      </c>
      <c r="J305" t="s">
        <v>17</v>
      </c>
      <c r="K305" t="s">
        <v>18</v>
      </c>
    </row>
    <row r="306" spans="1:11" x14ac:dyDescent="0.3">
      <c r="A306" t="s">
        <v>136</v>
      </c>
      <c r="B306" s="1">
        <v>45669</v>
      </c>
      <c r="C306">
        <v>1305</v>
      </c>
      <c r="D306" t="s">
        <v>60</v>
      </c>
      <c r="E306" t="s">
        <v>13</v>
      </c>
      <c r="F306">
        <v>2</v>
      </c>
      <c r="G306">
        <v>20</v>
      </c>
      <c r="H306">
        <v>15</v>
      </c>
      <c r="I306">
        <v>34</v>
      </c>
      <c r="J306" t="s">
        <v>17</v>
      </c>
      <c r="K306" t="s">
        <v>37</v>
      </c>
    </row>
    <row r="307" spans="1:11" x14ac:dyDescent="0.3">
      <c r="A307" t="s">
        <v>188</v>
      </c>
      <c r="B307" s="1">
        <v>45696</v>
      </c>
      <c r="C307">
        <v>1306</v>
      </c>
      <c r="D307" t="s">
        <v>33</v>
      </c>
      <c r="E307" t="s">
        <v>23</v>
      </c>
      <c r="F307">
        <v>5</v>
      </c>
      <c r="G307">
        <v>15</v>
      </c>
      <c r="H307">
        <v>0</v>
      </c>
      <c r="I307">
        <v>75</v>
      </c>
      <c r="J307" t="s">
        <v>24</v>
      </c>
      <c r="K307" t="s">
        <v>15</v>
      </c>
    </row>
    <row r="308" spans="1:11" x14ac:dyDescent="0.3">
      <c r="A308" t="s">
        <v>174</v>
      </c>
      <c r="B308" s="1">
        <v>45758</v>
      </c>
      <c r="C308">
        <v>1307</v>
      </c>
      <c r="D308" t="s">
        <v>33</v>
      </c>
      <c r="E308" t="s">
        <v>23</v>
      </c>
      <c r="F308">
        <v>3</v>
      </c>
      <c r="G308">
        <v>15</v>
      </c>
      <c r="H308">
        <v>10</v>
      </c>
      <c r="I308">
        <v>40.5</v>
      </c>
      <c r="J308" t="s">
        <v>17</v>
      </c>
      <c r="K308" t="s">
        <v>28</v>
      </c>
    </row>
    <row r="309" spans="1:11" x14ac:dyDescent="0.3">
      <c r="A309" t="s">
        <v>189</v>
      </c>
      <c r="B309" s="1">
        <v>45779</v>
      </c>
      <c r="C309">
        <v>1308</v>
      </c>
      <c r="D309" t="s">
        <v>60</v>
      </c>
      <c r="E309" t="s">
        <v>13</v>
      </c>
      <c r="F309">
        <v>3</v>
      </c>
      <c r="G309">
        <v>20</v>
      </c>
      <c r="H309">
        <v>0</v>
      </c>
      <c r="I309">
        <v>60</v>
      </c>
      <c r="J309" t="s">
        <v>20</v>
      </c>
      <c r="K309" t="s">
        <v>37</v>
      </c>
    </row>
    <row r="310" spans="1:11" x14ac:dyDescent="0.3">
      <c r="A310" t="s">
        <v>62</v>
      </c>
      <c r="B310" s="1">
        <v>45807</v>
      </c>
      <c r="C310">
        <v>1309</v>
      </c>
      <c r="D310" t="s">
        <v>40</v>
      </c>
      <c r="E310" t="s">
        <v>41</v>
      </c>
      <c r="F310">
        <v>1</v>
      </c>
      <c r="G310">
        <v>45</v>
      </c>
      <c r="H310">
        <v>10</v>
      </c>
      <c r="I310">
        <v>40.5</v>
      </c>
      <c r="J310" t="s">
        <v>24</v>
      </c>
      <c r="K310" t="s">
        <v>15</v>
      </c>
    </row>
    <row r="311" spans="1:11" x14ac:dyDescent="0.3">
      <c r="A311" t="s">
        <v>190</v>
      </c>
      <c r="B311" s="1">
        <v>45671</v>
      </c>
      <c r="C311">
        <v>1310</v>
      </c>
      <c r="D311" t="s">
        <v>33</v>
      </c>
      <c r="E311" t="s">
        <v>23</v>
      </c>
      <c r="F311">
        <v>4</v>
      </c>
      <c r="G311">
        <v>15</v>
      </c>
      <c r="H311">
        <v>0</v>
      </c>
      <c r="I311">
        <v>60</v>
      </c>
      <c r="J311" t="s">
        <v>17</v>
      </c>
      <c r="K311" t="s">
        <v>15</v>
      </c>
    </row>
    <row r="312" spans="1:11" x14ac:dyDescent="0.3">
      <c r="A312" t="s">
        <v>88</v>
      </c>
      <c r="B312" s="1">
        <v>45832</v>
      </c>
      <c r="C312">
        <v>1311</v>
      </c>
      <c r="D312" t="s">
        <v>35</v>
      </c>
      <c r="E312" t="s">
        <v>36</v>
      </c>
      <c r="F312">
        <v>1</v>
      </c>
      <c r="G312">
        <v>30</v>
      </c>
      <c r="H312">
        <v>10</v>
      </c>
      <c r="I312">
        <v>27</v>
      </c>
      <c r="J312" t="s">
        <v>20</v>
      </c>
      <c r="K312" t="s">
        <v>15</v>
      </c>
    </row>
    <row r="313" spans="1:11" x14ac:dyDescent="0.3">
      <c r="A313" t="s">
        <v>191</v>
      </c>
      <c r="B313" s="1">
        <v>45662</v>
      </c>
      <c r="C313">
        <v>1312</v>
      </c>
      <c r="D313" t="s">
        <v>31</v>
      </c>
      <c r="E313" t="s">
        <v>27</v>
      </c>
      <c r="F313">
        <v>3</v>
      </c>
      <c r="G313">
        <v>5</v>
      </c>
      <c r="H313">
        <v>5</v>
      </c>
      <c r="I313">
        <v>14.25</v>
      </c>
      <c r="J313" t="s">
        <v>17</v>
      </c>
      <c r="K313" t="s">
        <v>15</v>
      </c>
    </row>
    <row r="314" spans="1:11" x14ac:dyDescent="0.3">
      <c r="A314" t="s">
        <v>192</v>
      </c>
      <c r="B314" s="1">
        <v>45763</v>
      </c>
      <c r="C314">
        <v>1313</v>
      </c>
      <c r="D314" t="s">
        <v>22</v>
      </c>
      <c r="E314" t="s">
        <v>23</v>
      </c>
      <c r="F314">
        <v>5</v>
      </c>
      <c r="G314">
        <v>120</v>
      </c>
      <c r="H314">
        <v>5</v>
      </c>
      <c r="I314">
        <v>570</v>
      </c>
      <c r="J314" t="s">
        <v>20</v>
      </c>
      <c r="K314" t="s">
        <v>15</v>
      </c>
    </row>
    <row r="315" spans="1:11" x14ac:dyDescent="0.3">
      <c r="A315" t="s">
        <v>156</v>
      </c>
      <c r="B315" s="1">
        <v>45790</v>
      </c>
      <c r="C315">
        <v>1314</v>
      </c>
      <c r="D315" t="s">
        <v>35</v>
      </c>
      <c r="E315" t="s">
        <v>36</v>
      </c>
      <c r="F315">
        <v>5</v>
      </c>
      <c r="G315">
        <v>30</v>
      </c>
      <c r="H315">
        <v>0</v>
      </c>
      <c r="I315">
        <v>150</v>
      </c>
      <c r="J315" t="s">
        <v>17</v>
      </c>
      <c r="K315" t="s">
        <v>37</v>
      </c>
    </row>
    <row r="316" spans="1:11" x14ac:dyDescent="0.3">
      <c r="A316" t="s">
        <v>193</v>
      </c>
      <c r="B316" s="1">
        <v>45738</v>
      </c>
      <c r="C316">
        <v>1315</v>
      </c>
      <c r="D316" t="s">
        <v>85</v>
      </c>
      <c r="E316" t="s">
        <v>36</v>
      </c>
      <c r="F316">
        <v>4</v>
      </c>
      <c r="G316">
        <v>60</v>
      </c>
      <c r="H316">
        <v>10</v>
      </c>
      <c r="I316">
        <v>216</v>
      </c>
      <c r="J316" t="s">
        <v>24</v>
      </c>
      <c r="K316" t="s">
        <v>28</v>
      </c>
    </row>
    <row r="317" spans="1:11" x14ac:dyDescent="0.3">
      <c r="A317" t="s">
        <v>109</v>
      </c>
      <c r="B317" s="1">
        <v>45814</v>
      </c>
      <c r="C317">
        <v>1316</v>
      </c>
      <c r="D317" t="s">
        <v>31</v>
      </c>
      <c r="E317" t="s">
        <v>27</v>
      </c>
      <c r="F317">
        <v>2</v>
      </c>
      <c r="G317">
        <v>5</v>
      </c>
      <c r="H317">
        <v>0</v>
      </c>
      <c r="I317">
        <v>10</v>
      </c>
      <c r="J317" t="s">
        <v>24</v>
      </c>
      <c r="K317" t="s">
        <v>15</v>
      </c>
    </row>
    <row r="318" spans="1:11" x14ac:dyDescent="0.3">
      <c r="A318" t="s">
        <v>194</v>
      </c>
      <c r="B318" s="1">
        <v>45734</v>
      </c>
      <c r="C318">
        <v>1317</v>
      </c>
      <c r="D318" t="s">
        <v>40</v>
      </c>
      <c r="E318" t="s">
        <v>41</v>
      </c>
      <c r="F318">
        <v>2</v>
      </c>
      <c r="G318">
        <v>45</v>
      </c>
      <c r="H318">
        <v>15</v>
      </c>
      <c r="I318">
        <v>76.5</v>
      </c>
      <c r="J318" t="s">
        <v>17</v>
      </c>
      <c r="K318" t="s">
        <v>28</v>
      </c>
    </row>
    <row r="319" spans="1:11" x14ac:dyDescent="0.3">
      <c r="A319" t="s">
        <v>11</v>
      </c>
      <c r="B319" s="1">
        <v>45780</v>
      </c>
      <c r="C319">
        <v>1318</v>
      </c>
      <c r="D319" t="s">
        <v>51</v>
      </c>
      <c r="E319" t="s">
        <v>41</v>
      </c>
      <c r="F319">
        <v>5</v>
      </c>
      <c r="G319">
        <v>80</v>
      </c>
      <c r="H319">
        <v>15</v>
      </c>
      <c r="I319">
        <v>340</v>
      </c>
      <c r="J319" t="s">
        <v>24</v>
      </c>
      <c r="K319" t="s">
        <v>18</v>
      </c>
    </row>
    <row r="320" spans="1:11" x14ac:dyDescent="0.3">
      <c r="A320" t="s">
        <v>195</v>
      </c>
      <c r="B320" s="1">
        <v>45804</v>
      </c>
      <c r="C320">
        <v>1319</v>
      </c>
      <c r="D320" t="s">
        <v>22</v>
      </c>
      <c r="E320" t="s">
        <v>23</v>
      </c>
      <c r="F320">
        <v>4</v>
      </c>
      <c r="G320">
        <v>120</v>
      </c>
      <c r="H320">
        <v>5</v>
      </c>
      <c r="I320">
        <v>456</v>
      </c>
      <c r="J320" t="s">
        <v>14</v>
      </c>
      <c r="K320" t="s">
        <v>28</v>
      </c>
    </row>
    <row r="321" spans="1:11" x14ac:dyDescent="0.3">
      <c r="A321" t="s">
        <v>82</v>
      </c>
      <c r="B321" s="1">
        <v>45668</v>
      </c>
      <c r="C321">
        <v>1320</v>
      </c>
      <c r="D321" t="s">
        <v>40</v>
      </c>
      <c r="E321" t="s">
        <v>41</v>
      </c>
      <c r="F321">
        <v>1</v>
      </c>
      <c r="G321">
        <v>45</v>
      </c>
      <c r="H321">
        <v>0</v>
      </c>
      <c r="I321">
        <v>45</v>
      </c>
      <c r="J321" t="s">
        <v>24</v>
      </c>
      <c r="K321" t="s">
        <v>37</v>
      </c>
    </row>
    <row r="322" spans="1:11" x14ac:dyDescent="0.3">
      <c r="A322" t="s">
        <v>196</v>
      </c>
      <c r="B322" s="1">
        <v>45712</v>
      </c>
      <c r="C322">
        <v>1321</v>
      </c>
      <c r="D322" t="s">
        <v>35</v>
      </c>
      <c r="E322" t="s">
        <v>36</v>
      </c>
      <c r="F322">
        <v>5</v>
      </c>
      <c r="G322">
        <v>30</v>
      </c>
      <c r="H322">
        <v>0</v>
      </c>
      <c r="I322">
        <v>150</v>
      </c>
      <c r="J322" t="s">
        <v>24</v>
      </c>
      <c r="K322" t="s">
        <v>15</v>
      </c>
    </row>
    <row r="323" spans="1:11" x14ac:dyDescent="0.3">
      <c r="A323" t="s">
        <v>116</v>
      </c>
      <c r="B323" s="1">
        <v>45685</v>
      </c>
      <c r="C323">
        <v>1322</v>
      </c>
      <c r="D323" t="s">
        <v>33</v>
      </c>
      <c r="E323" t="s">
        <v>23</v>
      </c>
      <c r="F323">
        <v>5</v>
      </c>
      <c r="G323">
        <v>15</v>
      </c>
      <c r="H323">
        <v>0</v>
      </c>
      <c r="I323">
        <v>75</v>
      </c>
      <c r="J323" t="s">
        <v>20</v>
      </c>
      <c r="K323" t="s">
        <v>15</v>
      </c>
    </row>
    <row r="324" spans="1:11" x14ac:dyDescent="0.3">
      <c r="A324" t="s">
        <v>197</v>
      </c>
      <c r="B324" s="1">
        <v>45821</v>
      </c>
      <c r="C324">
        <v>1323</v>
      </c>
      <c r="D324" t="s">
        <v>35</v>
      </c>
      <c r="E324" t="s">
        <v>36</v>
      </c>
      <c r="F324">
        <v>1</v>
      </c>
      <c r="G324">
        <v>30</v>
      </c>
      <c r="H324">
        <v>0</v>
      </c>
      <c r="I324">
        <v>30</v>
      </c>
      <c r="J324" t="s">
        <v>24</v>
      </c>
      <c r="K324" t="s">
        <v>37</v>
      </c>
    </row>
    <row r="325" spans="1:11" x14ac:dyDescent="0.3">
      <c r="A325" t="s">
        <v>198</v>
      </c>
      <c r="B325" s="1">
        <v>45683</v>
      </c>
      <c r="C325">
        <v>1324</v>
      </c>
      <c r="D325" t="s">
        <v>85</v>
      </c>
      <c r="E325" t="s">
        <v>36</v>
      </c>
      <c r="F325">
        <v>1</v>
      </c>
      <c r="G325">
        <v>60</v>
      </c>
      <c r="H325">
        <v>10</v>
      </c>
      <c r="I325">
        <v>54</v>
      </c>
      <c r="J325" t="s">
        <v>17</v>
      </c>
      <c r="K325" t="s">
        <v>37</v>
      </c>
    </row>
    <row r="326" spans="1:11" x14ac:dyDescent="0.3">
      <c r="A326" t="s">
        <v>93</v>
      </c>
      <c r="B326" s="1">
        <v>45780</v>
      </c>
      <c r="C326">
        <v>1325</v>
      </c>
      <c r="D326" t="s">
        <v>35</v>
      </c>
      <c r="E326" t="s">
        <v>36</v>
      </c>
      <c r="F326">
        <v>3</v>
      </c>
      <c r="G326">
        <v>30</v>
      </c>
      <c r="H326">
        <v>0</v>
      </c>
      <c r="I326">
        <v>90</v>
      </c>
      <c r="J326" t="s">
        <v>20</v>
      </c>
      <c r="K326" t="s">
        <v>18</v>
      </c>
    </row>
    <row r="327" spans="1:11" x14ac:dyDescent="0.3">
      <c r="A327" t="s">
        <v>121</v>
      </c>
      <c r="B327" s="1">
        <v>45824</v>
      </c>
      <c r="C327">
        <v>1326</v>
      </c>
      <c r="D327" t="s">
        <v>33</v>
      </c>
      <c r="E327" t="s">
        <v>23</v>
      </c>
      <c r="F327">
        <v>2</v>
      </c>
      <c r="G327">
        <v>15</v>
      </c>
      <c r="H327">
        <v>10</v>
      </c>
      <c r="I327">
        <v>27</v>
      </c>
      <c r="J327" t="s">
        <v>20</v>
      </c>
      <c r="K327" t="s">
        <v>15</v>
      </c>
    </row>
    <row r="328" spans="1:11" x14ac:dyDescent="0.3">
      <c r="A328" t="s">
        <v>137</v>
      </c>
      <c r="B328" s="1">
        <v>45764</v>
      </c>
      <c r="C328">
        <v>1327</v>
      </c>
      <c r="D328" t="s">
        <v>85</v>
      </c>
      <c r="E328" t="s">
        <v>36</v>
      </c>
      <c r="F328">
        <v>1</v>
      </c>
      <c r="G328">
        <v>60</v>
      </c>
      <c r="H328">
        <v>5</v>
      </c>
      <c r="I328">
        <v>57</v>
      </c>
      <c r="J328" t="s">
        <v>14</v>
      </c>
      <c r="K328" t="s">
        <v>28</v>
      </c>
    </row>
    <row r="329" spans="1:11" x14ac:dyDescent="0.3">
      <c r="A329" t="s">
        <v>199</v>
      </c>
      <c r="B329" s="1">
        <v>45667</v>
      </c>
      <c r="C329">
        <v>1328</v>
      </c>
      <c r="D329" t="s">
        <v>60</v>
      </c>
      <c r="E329" t="s">
        <v>13</v>
      </c>
      <c r="F329">
        <v>3</v>
      </c>
      <c r="G329">
        <v>20</v>
      </c>
      <c r="H329">
        <v>10</v>
      </c>
      <c r="I329">
        <v>54</v>
      </c>
      <c r="J329" t="s">
        <v>20</v>
      </c>
      <c r="K329" t="s">
        <v>28</v>
      </c>
    </row>
    <row r="330" spans="1:11" x14ac:dyDescent="0.3">
      <c r="A330" t="s">
        <v>137</v>
      </c>
      <c r="B330" s="1">
        <v>45730</v>
      </c>
      <c r="C330">
        <v>1329</v>
      </c>
      <c r="D330" t="s">
        <v>31</v>
      </c>
      <c r="E330" t="s">
        <v>27</v>
      </c>
      <c r="F330">
        <v>5</v>
      </c>
      <c r="G330">
        <v>5</v>
      </c>
      <c r="H330">
        <v>10</v>
      </c>
      <c r="I330">
        <v>22.5</v>
      </c>
      <c r="J330" t="s">
        <v>14</v>
      </c>
      <c r="K330" t="s">
        <v>37</v>
      </c>
    </row>
    <row r="331" spans="1:11" x14ac:dyDescent="0.3">
      <c r="A331" t="s">
        <v>183</v>
      </c>
      <c r="B331" s="1">
        <v>45727</v>
      </c>
      <c r="C331">
        <v>1330</v>
      </c>
      <c r="D331" t="s">
        <v>35</v>
      </c>
      <c r="E331" t="s">
        <v>36</v>
      </c>
      <c r="F331">
        <v>1</v>
      </c>
      <c r="G331">
        <v>30</v>
      </c>
      <c r="H331">
        <v>0</v>
      </c>
      <c r="I331">
        <v>30</v>
      </c>
      <c r="J331" t="s">
        <v>17</v>
      </c>
      <c r="K331" t="s">
        <v>28</v>
      </c>
    </row>
    <row r="332" spans="1:11" x14ac:dyDescent="0.3">
      <c r="A332" t="s">
        <v>179</v>
      </c>
      <c r="B332" s="1">
        <v>45705</v>
      </c>
      <c r="C332">
        <v>1331</v>
      </c>
      <c r="D332" t="s">
        <v>60</v>
      </c>
      <c r="E332" t="s">
        <v>13</v>
      </c>
      <c r="F332">
        <v>3</v>
      </c>
      <c r="G332">
        <v>20</v>
      </c>
      <c r="H332">
        <v>0</v>
      </c>
      <c r="I332">
        <v>60</v>
      </c>
      <c r="J332" t="s">
        <v>14</v>
      </c>
      <c r="K332" t="s">
        <v>15</v>
      </c>
    </row>
    <row r="333" spans="1:11" x14ac:dyDescent="0.3">
      <c r="A333" t="s">
        <v>188</v>
      </c>
      <c r="B333" s="1">
        <v>45814</v>
      </c>
      <c r="C333">
        <v>1332</v>
      </c>
      <c r="D333" t="s">
        <v>26</v>
      </c>
      <c r="E333" t="s">
        <v>27</v>
      </c>
      <c r="F333">
        <v>4</v>
      </c>
      <c r="G333">
        <v>8</v>
      </c>
      <c r="H333">
        <v>10</v>
      </c>
      <c r="I333">
        <v>28.8</v>
      </c>
      <c r="J333" t="s">
        <v>20</v>
      </c>
      <c r="K333" t="s">
        <v>37</v>
      </c>
    </row>
    <row r="334" spans="1:11" x14ac:dyDescent="0.3">
      <c r="A334" t="s">
        <v>125</v>
      </c>
      <c r="B334" s="1">
        <v>45829</v>
      </c>
      <c r="C334">
        <v>1333</v>
      </c>
      <c r="D334" t="s">
        <v>12</v>
      </c>
      <c r="E334" t="s">
        <v>13</v>
      </c>
      <c r="F334">
        <v>2</v>
      </c>
      <c r="G334">
        <v>35</v>
      </c>
      <c r="H334">
        <v>0</v>
      </c>
      <c r="I334">
        <v>70</v>
      </c>
      <c r="J334" t="s">
        <v>24</v>
      </c>
      <c r="K334" t="s">
        <v>15</v>
      </c>
    </row>
    <row r="335" spans="1:11" x14ac:dyDescent="0.3">
      <c r="A335" t="s">
        <v>21</v>
      </c>
      <c r="B335" s="1">
        <v>45659</v>
      </c>
      <c r="C335">
        <v>1334</v>
      </c>
      <c r="D335" t="s">
        <v>40</v>
      </c>
      <c r="E335" t="s">
        <v>41</v>
      </c>
      <c r="F335">
        <v>4</v>
      </c>
      <c r="G335">
        <v>45</v>
      </c>
      <c r="H335">
        <v>0</v>
      </c>
      <c r="I335">
        <v>180</v>
      </c>
      <c r="J335" t="s">
        <v>24</v>
      </c>
      <c r="K335" t="s">
        <v>28</v>
      </c>
    </row>
    <row r="336" spans="1:11" x14ac:dyDescent="0.3">
      <c r="A336" t="s">
        <v>200</v>
      </c>
      <c r="B336" s="1">
        <v>45735</v>
      </c>
      <c r="C336">
        <v>1335</v>
      </c>
      <c r="D336" t="s">
        <v>33</v>
      </c>
      <c r="E336" t="s">
        <v>23</v>
      </c>
      <c r="F336">
        <v>5</v>
      </c>
      <c r="G336">
        <v>15</v>
      </c>
      <c r="H336">
        <v>0</v>
      </c>
      <c r="I336">
        <v>75</v>
      </c>
      <c r="J336" t="s">
        <v>24</v>
      </c>
      <c r="K336" t="s">
        <v>15</v>
      </c>
    </row>
    <row r="337" spans="1:11" x14ac:dyDescent="0.3">
      <c r="A337" t="s">
        <v>198</v>
      </c>
      <c r="B337" s="1">
        <v>45673</v>
      </c>
      <c r="C337">
        <v>1336</v>
      </c>
      <c r="D337" t="s">
        <v>12</v>
      </c>
      <c r="E337" t="s">
        <v>13</v>
      </c>
      <c r="F337">
        <v>4</v>
      </c>
      <c r="G337">
        <v>35</v>
      </c>
      <c r="H337">
        <v>0</v>
      </c>
      <c r="I337">
        <v>140</v>
      </c>
      <c r="J337" t="s">
        <v>17</v>
      </c>
      <c r="K337" t="s">
        <v>28</v>
      </c>
    </row>
    <row r="338" spans="1:11" x14ac:dyDescent="0.3">
      <c r="A338" t="s">
        <v>168</v>
      </c>
      <c r="B338" s="1">
        <v>45834</v>
      </c>
      <c r="C338">
        <v>1337</v>
      </c>
      <c r="D338" t="s">
        <v>12</v>
      </c>
      <c r="E338" t="s">
        <v>13</v>
      </c>
      <c r="F338">
        <v>3</v>
      </c>
      <c r="G338">
        <v>35</v>
      </c>
      <c r="H338">
        <v>0</v>
      </c>
      <c r="I338">
        <v>105</v>
      </c>
      <c r="J338" t="s">
        <v>14</v>
      </c>
      <c r="K338" t="s">
        <v>15</v>
      </c>
    </row>
    <row r="339" spans="1:11" x14ac:dyDescent="0.3">
      <c r="A339" t="s">
        <v>69</v>
      </c>
      <c r="B339" s="1">
        <v>45692</v>
      </c>
      <c r="C339">
        <v>1338</v>
      </c>
      <c r="D339" t="s">
        <v>31</v>
      </c>
      <c r="E339" t="s">
        <v>27</v>
      </c>
      <c r="F339">
        <v>2</v>
      </c>
      <c r="G339">
        <v>5</v>
      </c>
      <c r="H339">
        <v>5</v>
      </c>
      <c r="I339">
        <v>9.5</v>
      </c>
      <c r="J339" t="s">
        <v>24</v>
      </c>
      <c r="K339" t="s">
        <v>37</v>
      </c>
    </row>
    <row r="340" spans="1:11" x14ac:dyDescent="0.3">
      <c r="A340" t="s">
        <v>201</v>
      </c>
      <c r="B340" s="1">
        <v>45837</v>
      </c>
      <c r="C340">
        <v>1339</v>
      </c>
      <c r="D340" t="s">
        <v>22</v>
      </c>
      <c r="E340" t="s">
        <v>23</v>
      </c>
      <c r="F340">
        <v>4</v>
      </c>
      <c r="G340">
        <v>120</v>
      </c>
      <c r="H340">
        <v>10</v>
      </c>
      <c r="I340">
        <v>432</v>
      </c>
      <c r="J340" t="s">
        <v>14</v>
      </c>
      <c r="K340" t="s">
        <v>15</v>
      </c>
    </row>
    <row r="341" spans="1:11" x14ac:dyDescent="0.3">
      <c r="A341" t="s">
        <v>21</v>
      </c>
      <c r="B341" s="1">
        <v>45832</v>
      </c>
      <c r="C341">
        <v>1340</v>
      </c>
      <c r="D341" t="s">
        <v>33</v>
      </c>
      <c r="E341" t="s">
        <v>23</v>
      </c>
      <c r="F341">
        <v>1</v>
      </c>
      <c r="G341">
        <v>15</v>
      </c>
      <c r="H341">
        <v>10</v>
      </c>
      <c r="I341">
        <v>13.5</v>
      </c>
      <c r="J341" t="s">
        <v>24</v>
      </c>
      <c r="K341" t="s">
        <v>18</v>
      </c>
    </row>
    <row r="342" spans="1:11" x14ac:dyDescent="0.3">
      <c r="A342" t="s">
        <v>19</v>
      </c>
      <c r="B342" s="1">
        <v>45802</v>
      </c>
      <c r="C342">
        <v>1341</v>
      </c>
      <c r="D342" t="s">
        <v>12</v>
      </c>
      <c r="E342" t="s">
        <v>13</v>
      </c>
      <c r="F342">
        <v>1</v>
      </c>
      <c r="G342">
        <v>35</v>
      </c>
      <c r="H342">
        <v>10</v>
      </c>
      <c r="I342">
        <v>31.5</v>
      </c>
      <c r="J342" t="s">
        <v>14</v>
      </c>
      <c r="K342" t="s">
        <v>15</v>
      </c>
    </row>
    <row r="343" spans="1:11" x14ac:dyDescent="0.3">
      <c r="A343" t="s">
        <v>130</v>
      </c>
      <c r="B343" s="1">
        <v>45700</v>
      </c>
      <c r="C343">
        <v>1342</v>
      </c>
      <c r="D343" t="s">
        <v>51</v>
      </c>
      <c r="E343" t="s">
        <v>41</v>
      </c>
      <c r="F343">
        <v>5</v>
      </c>
      <c r="G343">
        <v>80</v>
      </c>
      <c r="H343">
        <v>5</v>
      </c>
      <c r="I343">
        <v>380</v>
      </c>
      <c r="J343" t="s">
        <v>14</v>
      </c>
      <c r="K343" t="s">
        <v>37</v>
      </c>
    </row>
    <row r="344" spans="1:11" x14ac:dyDescent="0.3">
      <c r="A344" t="s">
        <v>67</v>
      </c>
      <c r="B344" s="1">
        <v>45681</v>
      </c>
      <c r="C344">
        <v>1343</v>
      </c>
      <c r="D344" t="s">
        <v>22</v>
      </c>
      <c r="E344" t="s">
        <v>23</v>
      </c>
      <c r="F344">
        <v>4</v>
      </c>
      <c r="G344">
        <v>120</v>
      </c>
      <c r="H344">
        <v>0</v>
      </c>
      <c r="I344">
        <v>480</v>
      </c>
      <c r="J344" t="s">
        <v>14</v>
      </c>
      <c r="K344" t="s">
        <v>37</v>
      </c>
    </row>
    <row r="345" spans="1:11" x14ac:dyDescent="0.3">
      <c r="A345" t="s">
        <v>163</v>
      </c>
      <c r="B345" s="1">
        <v>45774</v>
      </c>
      <c r="C345">
        <v>1344</v>
      </c>
      <c r="D345" t="s">
        <v>33</v>
      </c>
      <c r="E345" t="s">
        <v>23</v>
      </c>
      <c r="F345">
        <v>1</v>
      </c>
      <c r="G345">
        <v>15</v>
      </c>
      <c r="H345">
        <v>10</v>
      </c>
      <c r="I345">
        <v>13.5</v>
      </c>
      <c r="J345" t="s">
        <v>24</v>
      </c>
      <c r="K345" t="s">
        <v>18</v>
      </c>
    </row>
    <row r="346" spans="1:11" x14ac:dyDescent="0.3">
      <c r="A346" t="s">
        <v>157</v>
      </c>
      <c r="B346" s="1">
        <v>45759</v>
      </c>
      <c r="C346">
        <v>1345</v>
      </c>
      <c r="D346" t="s">
        <v>40</v>
      </c>
      <c r="E346" t="s">
        <v>41</v>
      </c>
      <c r="F346">
        <v>1</v>
      </c>
      <c r="G346">
        <v>45</v>
      </c>
      <c r="H346">
        <v>15</v>
      </c>
      <c r="I346">
        <v>38.25</v>
      </c>
      <c r="J346" t="s">
        <v>20</v>
      </c>
      <c r="K346" t="s">
        <v>18</v>
      </c>
    </row>
    <row r="347" spans="1:11" x14ac:dyDescent="0.3">
      <c r="A347" t="s">
        <v>158</v>
      </c>
      <c r="B347" s="1">
        <v>45766</v>
      </c>
      <c r="C347">
        <v>1346</v>
      </c>
      <c r="D347" t="s">
        <v>51</v>
      </c>
      <c r="E347" t="s">
        <v>41</v>
      </c>
      <c r="F347">
        <v>1</v>
      </c>
      <c r="G347">
        <v>80</v>
      </c>
      <c r="H347">
        <v>10</v>
      </c>
      <c r="I347">
        <v>72</v>
      </c>
      <c r="J347" t="s">
        <v>20</v>
      </c>
      <c r="K347" t="s">
        <v>37</v>
      </c>
    </row>
    <row r="348" spans="1:11" x14ac:dyDescent="0.3">
      <c r="A348" t="s">
        <v>54</v>
      </c>
      <c r="B348" s="1">
        <v>45666</v>
      </c>
      <c r="C348">
        <v>1347</v>
      </c>
      <c r="D348" t="s">
        <v>40</v>
      </c>
      <c r="E348" t="s">
        <v>41</v>
      </c>
      <c r="F348">
        <v>4</v>
      </c>
      <c r="G348">
        <v>45</v>
      </c>
      <c r="H348">
        <v>0</v>
      </c>
      <c r="I348">
        <v>180</v>
      </c>
      <c r="J348" t="s">
        <v>14</v>
      </c>
      <c r="K348" t="s">
        <v>37</v>
      </c>
    </row>
    <row r="349" spans="1:11" x14ac:dyDescent="0.3">
      <c r="A349" t="s">
        <v>30</v>
      </c>
      <c r="B349" s="1">
        <v>45753</v>
      </c>
      <c r="C349">
        <v>1348</v>
      </c>
      <c r="D349" t="s">
        <v>26</v>
      </c>
      <c r="E349" t="s">
        <v>27</v>
      </c>
      <c r="F349">
        <v>4</v>
      </c>
      <c r="G349">
        <v>8</v>
      </c>
      <c r="H349">
        <v>5</v>
      </c>
      <c r="I349">
        <v>30.4</v>
      </c>
      <c r="J349" t="s">
        <v>20</v>
      </c>
      <c r="K349" t="s">
        <v>15</v>
      </c>
    </row>
    <row r="350" spans="1:11" x14ac:dyDescent="0.3">
      <c r="A350" t="s">
        <v>91</v>
      </c>
      <c r="B350" s="1">
        <v>45825</v>
      </c>
      <c r="C350">
        <v>1349</v>
      </c>
      <c r="D350" t="s">
        <v>51</v>
      </c>
      <c r="E350" t="s">
        <v>41</v>
      </c>
      <c r="F350">
        <v>1</v>
      </c>
      <c r="G350">
        <v>80</v>
      </c>
      <c r="H350">
        <v>0</v>
      </c>
      <c r="I350">
        <v>80</v>
      </c>
      <c r="J350" t="s">
        <v>17</v>
      </c>
      <c r="K350" t="s">
        <v>15</v>
      </c>
    </row>
    <row r="351" spans="1:11" x14ac:dyDescent="0.3">
      <c r="A351" t="s">
        <v>163</v>
      </c>
      <c r="B351" s="1">
        <v>45715</v>
      </c>
      <c r="C351">
        <v>1350</v>
      </c>
      <c r="D351" t="s">
        <v>60</v>
      </c>
      <c r="E351" t="s">
        <v>13</v>
      </c>
      <c r="F351">
        <v>1</v>
      </c>
      <c r="G351">
        <v>20</v>
      </c>
      <c r="H351">
        <v>0</v>
      </c>
      <c r="I351">
        <v>20</v>
      </c>
      <c r="J351" t="s">
        <v>17</v>
      </c>
      <c r="K351" t="s">
        <v>37</v>
      </c>
    </row>
    <row r="352" spans="1:11" x14ac:dyDescent="0.3">
      <c r="A352" t="s">
        <v>25</v>
      </c>
      <c r="B352" s="1">
        <v>45716</v>
      </c>
      <c r="C352">
        <v>1351</v>
      </c>
      <c r="D352" t="s">
        <v>35</v>
      </c>
      <c r="E352" t="s">
        <v>36</v>
      </c>
      <c r="F352">
        <v>4</v>
      </c>
      <c r="G352">
        <v>30</v>
      </c>
      <c r="H352">
        <v>0</v>
      </c>
      <c r="I352">
        <v>120</v>
      </c>
      <c r="J352" t="s">
        <v>24</v>
      </c>
      <c r="K352" t="s">
        <v>15</v>
      </c>
    </row>
    <row r="353" spans="1:11" x14ac:dyDescent="0.3">
      <c r="A353" t="s">
        <v>54</v>
      </c>
      <c r="B353" s="1">
        <v>45686</v>
      </c>
      <c r="C353">
        <v>1352</v>
      </c>
      <c r="D353" t="s">
        <v>60</v>
      </c>
      <c r="E353" t="s">
        <v>13</v>
      </c>
      <c r="F353">
        <v>4</v>
      </c>
      <c r="G353">
        <v>20</v>
      </c>
      <c r="H353">
        <v>10</v>
      </c>
      <c r="I353">
        <v>72</v>
      </c>
      <c r="J353" t="s">
        <v>20</v>
      </c>
      <c r="K353" t="s">
        <v>15</v>
      </c>
    </row>
    <row r="354" spans="1:11" x14ac:dyDescent="0.3">
      <c r="A354" t="s">
        <v>59</v>
      </c>
      <c r="B354" s="1">
        <v>45710</v>
      </c>
      <c r="C354">
        <v>1353</v>
      </c>
      <c r="D354" t="s">
        <v>12</v>
      </c>
      <c r="E354" t="s">
        <v>13</v>
      </c>
      <c r="F354">
        <v>1</v>
      </c>
      <c r="G354">
        <v>35</v>
      </c>
      <c r="H354">
        <v>10</v>
      </c>
      <c r="I354">
        <v>31.5</v>
      </c>
      <c r="J354" t="s">
        <v>17</v>
      </c>
      <c r="K354" t="s">
        <v>18</v>
      </c>
    </row>
    <row r="355" spans="1:11" x14ac:dyDescent="0.3">
      <c r="A355" t="s">
        <v>34</v>
      </c>
      <c r="B355" s="1">
        <v>45720</v>
      </c>
      <c r="C355">
        <v>1354</v>
      </c>
      <c r="D355" t="s">
        <v>60</v>
      </c>
      <c r="E355" t="s">
        <v>13</v>
      </c>
      <c r="F355">
        <v>4</v>
      </c>
      <c r="G355">
        <v>20</v>
      </c>
      <c r="H355">
        <v>5</v>
      </c>
      <c r="I355">
        <v>76</v>
      </c>
      <c r="J355" t="s">
        <v>14</v>
      </c>
      <c r="K355" t="s">
        <v>18</v>
      </c>
    </row>
    <row r="356" spans="1:11" x14ac:dyDescent="0.3">
      <c r="A356" t="s">
        <v>151</v>
      </c>
      <c r="B356" s="1">
        <v>45693</v>
      </c>
      <c r="C356">
        <v>1355</v>
      </c>
      <c r="D356" t="s">
        <v>22</v>
      </c>
      <c r="E356" t="s">
        <v>23</v>
      </c>
      <c r="F356">
        <v>3</v>
      </c>
      <c r="G356">
        <v>120</v>
      </c>
      <c r="H356">
        <v>0</v>
      </c>
      <c r="I356">
        <v>360</v>
      </c>
      <c r="J356" t="s">
        <v>24</v>
      </c>
      <c r="K356" t="s">
        <v>28</v>
      </c>
    </row>
    <row r="357" spans="1:11" x14ac:dyDescent="0.3">
      <c r="A357" t="s">
        <v>164</v>
      </c>
      <c r="B357" s="1">
        <v>45718</v>
      </c>
      <c r="C357">
        <v>1356</v>
      </c>
      <c r="D357" t="s">
        <v>40</v>
      </c>
      <c r="E357" t="s">
        <v>41</v>
      </c>
      <c r="F357">
        <v>2</v>
      </c>
      <c r="G357">
        <v>45</v>
      </c>
      <c r="H357">
        <v>15</v>
      </c>
      <c r="I357">
        <v>76.5</v>
      </c>
      <c r="J357" t="s">
        <v>14</v>
      </c>
      <c r="K357" t="s">
        <v>37</v>
      </c>
    </row>
    <row r="358" spans="1:11" x14ac:dyDescent="0.3">
      <c r="A358" t="s">
        <v>16</v>
      </c>
      <c r="B358" s="1">
        <v>45734</v>
      </c>
      <c r="C358">
        <v>1357</v>
      </c>
      <c r="D358" t="s">
        <v>40</v>
      </c>
      <c r="E358" t="s">
        <v>41</v>
      </c>
      <c r="F358">
        <v>1</v>
      </c>
      <c r="G358">
        <v>45</v>
      </c>
      <c r="H358">
        <v>10</v>
      </c>
      <c r="I358">
        <v>40.5</v>
      </c>
      <c r="J358" t="s">
        <v>14</v>
      </c>
      <c r="K358" t="s">
        <v>37</v>
      </c>
    </row>
    <row r="359" spans="1:11" x14ac:dyDescent="0.3">
      <c r="A359" t="s">
        <v>89</v>
      </c>
      <c r="B359" s="1">
        <v>45800</v>
      </c>
      <c r="C359">
        <v>1358</v>
      </c>
      <c r="D359" t="s">
        <v>31</v>
      </c>
      <c r="E359" t="s">
        <v>27</v>
      </c>
      <c r="F359">
        <v>1</v>
      </c>
      <c r="G359">
        <v>5</v>
      </c>
      <c r="H359">
        <v>0</v>
      </c>
      <c r="I359">
        <v>5</v>
      </c>
      <c r="J359" t="s">
        <v>17</v>
      </c>
      <c r="K359" t="s">
        <v>28</v>
      </c>
    </row>
    <row r="360" spans="1:11" x14ac:dyDescent="0.3">
      <c r="A360" t="s">
        <v>202</v>
      </c>
      <c r="B360" s="1">
        <v>45836</v>
      </c>
      <c r="C360">
        <v>1359</v>
      </c>
      <c r="D360" t="s">
        <v>26</v>
      </c>
      <c r="E360" t="s">
        <v>27</v>
      </c>
      <c r="F360">
        <v>4</v>
      </c>
      <c r="G360">
        <v>8</v>
      </c>
      <c r="H360">
        <v>0</v>
      </c>
      <c r="I360">
        <v>32</v>
      </c>
      <c r="J360" t="s">
        <v>17</v>
      </c>
      <c r="K360" t="s">
        <v>15</v>
      </c>
    </row>
    <row r="361" spans="1:11" x14ac:dyDescent="0.3">
      <c r="A361" t="s">
        <v>202</v>
      </c>
      <c r="B361" s="1">
        <v>45795</v>
      </c>
      <c r="C361">
        <v>1360</v>
      </c>
      <c r="D361" t="s">
        <v>31</v>
      </c>
      <c r="E361" t="s">
        <v>27</v>
      </c>
      <c r="F361">
        <v>2</v>
      </c>
      <c r="G361">
        <v>5</v>
      </c>
      <c r="H361">
        <v>0</v>
      </c>
      <c r="I361">
        <v>10</v>
      </c>
      <c r="J361" t="s">
        <v>14</v>
      </c>
      <c r="K361" t="s">
        <v>37</v>
      </c>
    </row>
    <row r="362" spans="1:11" x14ac:dyDescent="0.3">
      <c r="A362" t="s">
        <v>203</v>
      </c>
      <c r="B362" s="1">
        <v>45672</v>
      </c>
      <c r="C362">
        <v>1361</v>
      </c>
      <c r="D362" t="s">
        <v>22</v>
      </c>
      <c r="E362" t="s">
        <v>23</v>
      </c>
      <c r="F362">
        <v>4</v>
      </c>
      <c r="G362">
        <v>120</v>
      </c>
      <c r="H362">
        <v>5</v>
      </c>
      <c r="I362">
        <v>456</v>
      </c>
      <c r="J362" t="s">
        <v>14</v>
      </c>
      <c r="K362" t="s">
        <v>37</v>
      </c>
    </row>
    <row r="363" spans="1:11" x14ac:dyDescent="0.3">
      <c r="A363" t="s">
        <v>150</v>
      </c>
      <c r="B363" s="1">
        <v>45720</v>
      </c>
      <c r="C363">
        <v>1362</v>
      </c>
      <c r="D363" t="s">
        <v>40</v>
      </c>
      <c r="E363" t="s">
        <v>41</v>
      </c>
      <c r="F363">
        <v>2</v>
      </c>
      <c r="G363">
        <v>45</v>
      </c>
      <c r="H363">
        <v>0</v>
      </c>
      <c r="I363">
        <v>90</v>
      </c>
      <c r="J363" t="s">
        <v>20</v>
      </c>
      <c r="K363" t="s">
        <v>37</v>
      </c>
    </row>
    <row r="364" spans="1:11" x14ac:dyDescent="0.3">
      <c r="A364" t="s">
        <v>68</v>
      </c>
      <c r="B364" s="1">
        <v>45752</v>
      </c>
      <c r="C364">
        <v>1363</v>
      </c>
      <c r="D364" t="s">
        <v>12</v>
      </c>
      <c r="E364" t="s">
        <v>13</v>
      </c>
      <c r="F364">
        <v>5</v>
      </c>
      <c r="G364">
        <v>35</v>
      </c>
      <c r="H364">
        <v>15</v>
      </c>
      <c r="I364">
        <v>148.75</v>
      </c>
      <c r="J364" t="s">
        <v>20</v>
      </c>
      <c r="K364" t="s">
        <v>28</v>
      </c>
    </row>
    <row r="365" spans="1:11" x14ac:dyDescent="0.3">
      <c r="A365" t="s">
        <v>162</v>
      </c>
      <c r="B365" s="1">
        <v>45754</v>
      </c>
      <c r="C365">
        <v>1364</v>
      </c>
      <c r="D365" t="s">
        <v>33</v>
      </c>
      <c r="E365" t="s">
        <v>23</v>
      </c>
      <c r="F365">
        <v>5</v>
      </c>
      <c r="G365">
        <v>15</v>
      </c>
      <c r="H365">
        <v>0</v>
      </c>
      <c r="I365">
        <v>75</v>
      </c>
      <c r="J365" t="s">
        <v>14</v>
      </c>
      <c r="K365" t="s">
        <v>15</v>
      </c>
    </row>
    <row r="366" spans="1:11" x14ac:dyDescent="0.3">
      <c r="A366" t="s">
        <v>123</v>
      </c>
      <c r="B366" s="1">
        <v>45780</v>
      </c>
      <c r="C366">
        <v>1365</v>
      </c>
      <c r="D366" t="s">
        <v>35</v>
      </c>
      <c r="E366" t="s">
        <v>36</v>
      </c>
      <c r="F366">
        <v>3</v>
      </c>
      <c r="G366">
        <v>30</v>
      </c>
      <c r="H366">
        <v>0</v>
      </c>
      <c r="I366">
        <v>90</v>
      </c>
      <c r="J366" t="s">
        <v>14</v>
      </c>
      <c r="K366" t="s">
        <v>15</v>
      </c>
    </row>
    <row r="367" spans="1:11" x14ac:dyDescent="0.3">
      <c r="A367" t="s">
        <v>199</v>
      </c>
      <c r="B367" s="1">
        <v>45688</v>
      </c>
      <c r="C367">
        <v>1366</v>
      </c>
      <c r="D367" t="s">
        <v>31</v>
      </c>
      <c r="E367" t="s">
        <v>27</v>
      </c>
      <c r="F367">
        <v>2</v>
      </c>
      <c r="G367">
        <v>5</v>
      </c>
      <c r="H367">
        <v>15</v>
      </c>
      <c r="I367">
        <v>8.5</v>
      </c>
      <c r="J367" t="s">
        <v>14</v>
      </c>
      <c r="K367" t="s">
        <v>37</v>
      </c>
    </row>
    <row r="368" spans="1:11" x14ac:dyDescent="0.3">
      <c r="A368" t="s">
        <v>108</v>
      </c>
      <c r="B368" s="1">
        <v>45719</v>
      </c>
      <c r="C368">
        <v>1367</v>
      </c>
      <c r="D368" t="s">
        <v>22</v>
      </c>
      <c r="E368" t="s">
        <v>23</v>
      </c>
      <c r="F368">
        <v>3</v>
      </c>
      <c r="G368">
        <v>120</v>
      </c>
      <c r="H368">
        <v>0</v>
      </c>
      <c r="I368">
        <v>360</v>
      </c>
      <c r="J368" t="s">
        <v>17</v>
      </c>
      <c r="K368" t="s">
        <v>28</v>
      </c>
    </row>
    <row r="369" spans="1:11" x14ac:dyDescent="0.3">
      <c r="A369" t="s">
        <v>187</v>
      </c>
      <c r="B369" s="1">
        <v>45736</v>
      </c>
      <c r="C369">
        <v>1368</v>
      </c>
      <c r="D369" t="s">
        <v>40</v>
      </c>
      <c r="E369" t="s">
        <v>41</v>
      </c>
      <c r="F369">
        <v>3</v>
      </c>
      <c r="G369">
        <v>45</v>
      </c>
      <c r="H369">
        <v>10</v>
      </c>
      <c r="I369">
        <v>121.5</v>
      </c>
      <c r="J369" t="s">
        <v>17</v>
      </c>
      <c r="K369" t="s">
        <v>18</v>
      </c>
    </row>
    <row r="370" spans="1:11" x14ac:dyDescent="0.3">
      <c r="A370" t="s">
        <v>73</v>
      </c>
      <c r="B370" s="1">
        <v>45778</v>
      </c>
      <c r="C370">
        <v>1369</v>
      </c>
      <c r="D370" t="s">
        <v>51</v>
      </c>
      <c r="E370" t="s">
        <v>41</v>
      </c>
      <c r="F370">
        <v>2</v>
      </c>
      <c r="G370">
        <v>80</v>
      </c>
      <c r="H370">
        <v>0</v>
      </c>
      <c r="I370">
        <v>160</v>
      </c>
      <c r="J370" t="s">
        <v>17</v>
      </c>
      <c r="K370" t="s">
        <v>18</v>
      </c>
    </row>
    <row r="371" spans="1:11" x14ac:dyDescent="0.3">
      <c r="A371" t="s">
        <v>200</v>
      </c>
      <c r="B371" s="1">
        <v>45802</v>
      </c>
      <c r="C371">
        <v>1370</v>
      </c>
      <c r="D371" t="s">
        <v>35</v>
      </c>
      <c r="E371" t="s">
        <v>36</v>
      </c>
      <c r="F371">
        <v>2</v>
      </c>
      <c r="G371">
        <v>30</v>
      </c>
      <c r="H371">
        <v>0</v>
      </c>
      <c r="I371">
        <v>60</v>
      </c>
      <c r="J371" t="s">
        <v>17</v>
      </c>
      <c r="K371" t="s">
        <v>28</v>
      </c>
    </row>
    <row r="372" spans="1:11" x14ac:dyDescent="0.3">
      <c r="A372" t="s">
        <v>108</v>
      </c>
      <c r="B372" s="1">
        <v>45697</v>
      </c>
      <c r="C372">
        <v>1371</v>
      </c>
      <c r="D372" t="s">
        <v>35</v>
      </c>
      <c r="E372" t="s">
        <v>36</v>
      </c>
      <c r="F372">
        <v>3</v>
      </c>
      <c r="G372">
        <v>30</v>
      </c>
      <c r="H372">
        <v>0</v>
      </c>
      <c r="I372">
        <v>90</v>
      </c>
      <c r="J372" t="s">
        <v>14</v>
      </c>
      <c r="K372" t="s">
        <v>37</v>
      </c>
    </row>
    <row r="373" spans="1:11" x14ac:dyDescent="0.3">
      <c r="A373" t="s">
        <v>204</v>
      </c>
      <c r="B373" s="1">
        <v>45798</v>
      </c>
      <c r="C373">
        <v>1372</v>
      </c>
      <c r="D373" t="s">
        <v>51</v>
      </c>
      <c r="E373" t="s">
        <v>41</v>
      </c>
      <c r="F373">
        <v>3</v>
      </c>
      <c r="G373">
        <v>80</v>
      </c>
      <c r="H373">
        <v>5</v>
      </c>
      <c r="I373">
        <v>228</v>
      </c>
      <c r="J373" t="s">
        <v>17</v>
      </c>
      <c r="K373" t="s">
        <v>37</v>
      </c>
    </row>
    <row r="374" spans="1:11" x14ac:dyDescent="0.3">
      <c r="A374" t="s">
        <v>118</v>
      </c>
      <c r="B374" s="1">
        <v>45701</v>
      </c>
      <c r="C374">
        <v>1373</v>
      </c>
      <c r="D374" t="s">
        <v>51</v>
      </c>
      <c r="E374" t="s">
        <v>41</v>
      </c>
      <c r="F374">
        <v>2</v>
      </c>
      <c r="G374">
        <v>80</v>
      </c>
      <c r="H374">
        <v>0</v>
      </c>
      <c r="I374">
        <v>160</v>
      </c>
      <c r="J374" t="s">
        <v>17</v>
      </c>
      <c r="K374" t="s">
        <v>15</v>
      </c>
    </row>
    <row r="375" spans="1:11" x14ac:dyDescent="0.3">
      <c r="A375" t="s">
        <v>65</v>
      </c>
      <c r="B375" s="1">
        <v>45796</v>
      </c>
      <c r="C375">
        <v>1374</v>
      </c>
      <c r="D375" t="s">
        <v>60</v>
      </c>
      <c r="E375" t="s">
        <v>13</v>
      </c>
      <c r="F375">
        <v>5</v>
      </c>
      <c r="G375">
        <v>20</v>
      </c>
      <c r="H375">
        <v>0</v>
      </c>
      <c r="I375">
        <v>100</v>
      </c>
      <c r="J375" t="s">
        <v>20</v>
      </c>
      <c r="K375" t="s">
        <v>18</v>
      </c>
    </row>
    <row r="376" spans="1:11" x14ac:dyDescent="0.3">
      <c r="A376" t="s">
        <v>166</v>
      </c>
      <c r="B376" s="1">
        <v>45763</v>
      </c>
      <c r="C376">
        <v>1375</v>
      </c>
      <c r="D376" t="s">
        <v>85</v>
      </c>
      <c r="E376" t="s">
        <v>36</v>
      </c>
      <c r="F376">
        <v>2</v>
      </c>
      <c r="G376">
        <v>60</v>
      </c>
      <c r="H376">
        <v>0</v>
      </c>
      <c r="I376">
        <v>120</v>
      </c>
      <c r="J376" t="s">
        <v>14</v>
      </c>
      <c r="K376" t="s">
        <v>18</v>
      </c>
    </row>
    <row r="377" spans="1:11" x14ac:dyDescent="0.3">
      <c r="A377" t="s">
        <v>158</v>
      </c>
      <c r="B377" s="1">
        <v>45713</v>
      </c>
      <c r="C377">
        <v>1376</v>
      </c>
      <c r="D377" t="s">
        <v>22</v>
      </c>
      <c r="E377" t="s">
        <v>23</v>
      </c>
      <c r="F377">
        <v>4</v>
      </c>
      <c r="G377">
        <v>120</v>
      </c>
      <c r="H377">
        <v>0</v>
      </c>
      <c r="I377">
        <v>480</v>
      </c>
      <c r="J377" t="s">
        <v>17</v>
      </c>
      <c r="K377" t="s">
        <v>37</v>
      </c>
    </row>
    <row r="378" spans="1:11" x14ac:dyDescent="0.3">
      <c r="A378" t="s">
        <v>197</v>
      </c>
      <c r="B378" s="1">
        <v>45662</v>
      </c>
      <c r="C378">
        <v>1377</v>
      </c>
      <c r="D378" t="s">
        <v>60</v>
      </c>
      <c r="E378" t="s">
        <v>13</v>
      </c>
      <c r="F378">
        <v>5</v>
      </c>
      <c r="G378">
        <v>20</v>
      </c>
      <c r="H378">
        <v>10</v>
      </c>
      <c r="I378">
        <v>90</v>
      </c>
      <c r="J378" t="s">
        <v>20</v>
      </c>
      <c r="K378" t="s">
        <v>18</v>
      </c>
    </row>
    <row r="379" spans="1:11" x14ac:dyDescent="0.3">
      <c r="A379" t="s">
        <v>205</v>
      </c>
      <c r="B379" s="1">
        <v>45793</v>
      </c>
      <c r="C379">
        <v>1378</v>
      </c>
      <c r="D379" t="s">
        <v>40</v>
      </c>
      <c r="E379" t="s">
        <v>41</v>
      </c>
      <c r="F379">
        <v>5</v>
      </c>
      <c r="G379">
        <v>45</v>
      </c>
      <c r="H379">
        <v>0</v>
      </c>
      <c r="I379">
        <v>225</v>
      </c>
      <c r="J379" t="s">
        <v>17</v>
      </c>
      <c r="K379" t="s">
        <v>15</v>
      </c>
    </row>
    <row r="380" spans="1:11" x14ac:dyDescent="0.3">
      <c r="A380" t="s">
        <v>171</v>
      </c>
      <c r="B380" s="1">
        <v>45685</v>
      </c>
      <c r="C380">
        <v>1379</v>
      </c>
      <c r="D380" t="s">
        <v>12</v>
      </c>
      <c r="E380" t="s">
        <v>13</v>
      </c>
      <c r="F380">
        <v>5</v>
      </c>
      <c r="G380">
        <v>35</v>
      </c>
      <c r="H380">
        <v>0</v>
      </c>
      <c r="I380">
        <v>175</v>
      </c>
      <c r="J380" t="s">
        <v>14</v>
      </c>
      <c r="K380" t="s">
        <v>28</v>
      </c>
    </row>
    <row r="381" spans="1:11" x14ac:dyDescent="0.3">
      <c r="A381" t="s">
        <v>206</v>
      </c>
      <c r="B381" s="1">
        <v>45748</v>
      </c>
      <c r="C381">
        <v>1380</v>
      </c>
      <c r="D381" t="s">
        <v>40</v>
      </c>
      <c r="E381" t="s">
        <v>41</v>
      </c>
      <c r="F381">
        <v>4</v>
      </c>
      <c r="G381">
        <v>45</v>
      </c>
      <c r="H381">
        <v>0</v>
      </c>
      <c r="I381">
        <v>180</v>
      </c>
      <c r="J381" t="s">
        <v>17</v>
      </c>
      <c r="K381" t="s">
        <v>37</v>
      </c>
    </row>
    <row r="382" spans="1:11" x14ac:dyDescent="0.3">
      <c r="A382" t="s">
        <v>129</v>
      </c>
      <c r="B382" s="1">
        <v>45802</v>
      </c>
      <c r="C382">
        <v>1381</v>
      </c>
      <c r="D382" t="s">
        <v>35</v>
      </c>
      <c r="E382" t="s">
        <v>36</v>
      </c>
      <c r="F382">
        <v>2</v>
      </c>
      <c r="G382">
        <v>30</v>
      </c>
      <c r="H382">
        <v>0</v>
      </c>
      <c r="I382">
        <v>60</v>
      </c>
      <c r="J382" t="s">
        <v>20</v>
      </c>
      <c r="K382" t="s">
        <v>18</v>
      </c>
    </row>
    <row r="383" spans="1:11" x14ac:dyDescent="0.3">
      <c r="A383" t="s">
        <v>120</v>
      </c>
      <c r="B383" s="1">
        <v>45681</v>
      </c>
      <c r="C383">
        <v>1382</v>
      </c>
      <c r="D383" t="s">
        <v>26</v>
      </c>
      <c r="E383" t="s">
        <v>27</v>
      </c>
      <c r="F383">
        <v>4</v>
      </c>
      <c r="G383">
        <v>8</v>
      </c>
      <c r="H383">
        <v>5</v>
      </c>
      <c r="I383">
        <v>30.4</v>
      </c>
      <c r="J383" t="s">
        <v>17</v>
      </c>
      <c r="K383" t="s">
        <v>18</v>
      </c>
    </row>
    <row r="384" spans="1:11" x14ac:dyDescent="0.3">
      <c r="A384" t="s">
        <v>187</v>
      </c>
      <c r="B384" s="1">
        <v>45821</v>
      </c>
      <c r="C384">
        <v>1383</v>
      </c>
      <c r="D384" t="s">
        <v>60</v>
      </c>
      <c r="E384" t="s">
        <v>13</v>
      </c>
      <c r="F384">
        <v>2</v>
      </c>
      <c r="G384">
        <v>20</v>
      </c>
      <c r="H384">
        <v>0</v>
      </c>
      <c r="I384">
        <v>40</v>
      </c>
      <c r="J384" t="s">
        <v>17</v>
      </c>
      <c r="K384" t="s">
        <v>28</v>
      </c>
    </row>
    <row r="385" spans="1:11" x14ac:dyDescent="0.3">
      <c r="A385" t="s">
        <v>207</v>
      </c>
      <c r="B385" s="1">
        <v>45802</v>
      </c>
      <c r="C385">
        <v>1384</v>
      </c>
      <c r="D385" t="s">
        <v>12</v>
      </c>
      <c r="E385" t="s">
        <v>13</v>
      </c>
      <c r="F385">
        <v>5</v>
      </c>
      <c r="G385">
        <v>35</v>
      </c>
      <c r="H385">
        <v>0</v>
      </c>
      <c r="I385">
        <v>175</v>
      </c>
      <c r="J385" t="s">
        <v>14</v>
      </c>
      <c r="K385" t="s">
        <v>37</v>
      </c>
    </row>
    <row r="386" spans="1:11" x14ac:dyDescent="0.3">
      <c r="A386" t="s">
        <v>109</v>
      </c>
      <c r="B386" s="1">
        <v>45727</v>
      </c>
      <c r="C386">
        <v>1385</v>
      </c>
      <c r="D386" t="s">
        <v>60</v>
      </c>
      <c r="E386" t="s">
        <v>13</v>
      </c>
      <c r="F386">
        <v>1</v>
      </c>
      <c r="G386">
        <v>20</v>
      </c>
      <c r="H386">
        <v>15</v>
      </c>
      <c r="I386">
        <v>17</v>
      </c>
      <c r="J386" t="s">
        <v>20</v>
      </c>
      <c r="K386" t="s">
        <v>15</v>
      </c>
    </row>
    <row r="387" spans="1:11" x14ac:dyDescent="0.3">
      <c r="A387" t="s">
        <v>154</v>
      </c>
      <c r="B387" s="1">
        <v>45738</v>
      </c>
      <c r="C387">
        <v>1386</v>
      </c>
      <c r="D387" t="s">
        <v>60</v>
      </c>
      <c r="E387" t="s">
        <v>13</v>
      </c>
      <c r="F387">
        <v>2</v>
      </c>
      <c r="G387">
        <v>20</v>
      </c>
      <c r="H387">
        <v>10</v>
      </c>
      <c r="I387">
        <v>36</v>
      </c>
      <c r="J387" t="s">
        <v>17</v>
      </c>
      <c r="K387" t="s">
        <v>18</v>
      </c>
    </row>
    <row r="388" spans="1:11" x14ac:dyDescent="0.3">
      <c r="A388" t="s">
        <v>179</v>
      </c>
      <c r="B388" s="1">
        <v>45734</v>
      </c>
      <c r="C388">
        <v>1387</v>
      </c>
      <c r="D388" t="s">
        <v>85</v>
      </c>
      <c r="E388" t="s">
        <v>36</v>
      </c>
      <c r="F388">
        <v>5</v>
      </c>
      <c r="G388">
        <v>60</v>
      </c>
      <c r="H388">
        <v>0</v>
      </c>
      <c r="I388">
        <v>300</v>
      </c>
      <c r="J388" t="s">
        <v>17</v>
      </c>
      <c r="K388" t="s">
        <v>28</v>
      </c>
    </row>
    <row r="389" spans="1:11" x14ac:dyDescent="0.3">
      <c r="A389" t="s">
        <v>208</v>
      </c>
      <c r="B389" s="1">
        <v>45756</v>
      </c>
      <c r="C389">
        <v>1388</v>
      </c>
      <c r="D389" t="s">
        <v>85</v>
      </c>
      <c r="E389" t="s">
        <v>36</v>
      </c>
      <c r="F389">
        <v>1</v>
      </c>
      <c r="G389">
        <v>60</v>
      </c>
      <c r="H389">
        <v>10</v>
      </c>
      <c r="I389">
        <v>54</v>
      </c>
      <c r="J389" t="s">
        <v>24</v>
      </c>
      <c r="K389" t="s">
        <v>18</v>
      </c>
    </row>
    <row r="390" spans="1:11" x14ac:dyDescent="0.3">
      <c r="A390" t="s">
        <v>193</v>
      </c>
      <c r="B390" s="1">
        <v>45683</v>
      </c>
      <c r="C390">
        <v>1389</v>
      </c>
      <c r="D390" t="s">
        <v>26</v>
      </c>
      <c r="E390" t="s">
        <v>27</v>
      </c>
      <c r="F390">
        <v>2</v>
      </c>
      <c r="G390">
        <v>8</v>
      </c>
      <c r="H390">
        <v>0</v>
      </c>
      <c r="I390">
        <v>16</v>
      </c>
      <c r="J390" t="s">
        <v>17</v>
      </c>
      <c r="K390" t="s">
        <v>28</v>
      </c>
    </row>
    <row r="391" spans="1:11" x14ac:dyDescent="0.3">
      <c r="A391" t="s">
        <v>207</v>
      </c>
      <c r="B391" s="1">
        <v>45665</v>
      </c>
      <c r="C391">
        <v>1390</v>
      </c>
      <c r="D391" t="s">
        <v>40</v>
      </c>
      <c r="E391" t="s">
        <v>41</v>
      </c>
      <c r="F391">
        <v>4</v>
      </c>
      <c r="G391">
        <v>45</v>
      </c>
      <c r="H391">
        <v>5</v>
      </c>
      <c r="I391">
        <v>171</v>
      </c>
      <c r="J391" t="s">
        <v>24</v>
      </c>
      <c r="K391" t="s">
        <v>37</v>
      </c>
    </row>
    <row r="392" spans="1:11" x14ac:dyDescent="0.3">
      <c r="A392" t="s">
        <v>108</v>
      </c>
      <c r="B392" s="1">
        <v>45768</v>
      </c>
      <c r="C392">
        <v>1391</v>
      </c>
      <c r="D392" t="s">
        <v>85</v>
      </c>
      <c r="E392" t="s">
        <v>36</v>
      </c>
      <c r="F392">
        <v>5</v>
      </c>
      <c r="G392">
        <v>60</v>
      </c>
      <c r="H392">
        <v>15</v>
      </c>
      <c r="I392">
        <v>255</v>
      </c>
      <c r="J392" t="s">
        <v>20</v>
      </c>
      <c r="K392" t="s">
        <v>28</v>
      </c>
    </row>
    <row r="393" spans="1:11" x14ac:dyDescent="0.3">
      <c r="A393" t="s">
        <v>25</v>
      </c>
      <c r="B393" s="1">
        <v>45721</v>
      </c>
      <c r="C393">
        <v>1392</v>
      </c>
      <c r="D393" t="s">
        <v>12</v>
      </c>
      <c r="E393" t="s">
        <v>13</v>
      </c>
      <c r="F393">
        <v>1</v>
      </c>
      <c r="G393">
        <v>35</v>
      </c>
      <c r="H393">
        <v>0</v>
      </c>
      <c r="I393">
        <v>35</v>
      </c>
      <c r="J393" t="s">
        <v>17</v>
      </c>
      <c r="K393" t="s">
        <v>15</v>
      </c>
    </row>
    <row r="394" spans="1:11" x14ac:dyDescent="0.3">
      <c r="A394" t="s">
        <v>133</v>
      </c>
      <c r="B394" s="1">
        <v>45757</v>
      </c>
      <c r="C394">
        <v>1393</v>
      </c>
      <c r="D394" t="s">
        <v>51</v>
      </c>
      <c r="E394" t="s">
        <v>41</v>
      </c>
      <c r="F394">
        <v>3</v>
      </c>
      <c r="G394">
        <v>80</v>
      </c>
      <c r="H394">
        <v>0</v>
      </c>
      <c r="I394">
        <v>240</v>
      </c>
      <c r="J394" t="s">
        <v>20</v>
      </c>
      <c r="K394" t="s">
        <v>28</v>
      </c>
    </row>
    <row r="395" spans="1:11" x14ac:dyDescent="0.3">
      <c r="A395" t="s">
        <v>76</v>
      </c>
      <c r="B395" s="1">
        <v>45771</v>
      </c>
      <c r="C395">
        <v>1394</v>
      </c>
      <c r="D395" t="s">
        <v>51</v>
      </c>
      <c r="E395" t="s">
        <v>41</v>
      </c>
      <c r="F395">
        <v>3</v>
      </c>
      <c r="G395">
        <v>80</v>
      </c>
      <c r="H395">
        <v>0</v>
      </c>
      <c r="I395">
        <v>240</v>
      </c>
      <c r="J395" t="s">
        <v>20</v>
      </c>
      <c r="K395" t="s">
        <v>15</v>
      </c>
    </row>
    <row r="396" spans="1:11" x14ac:dyDescent="0.3">
      <c r="A396" t="s">
        <v>209</v>
      </c>
      <c r="B396" s="1">
        <v>45768</v>
      </c>
      <c r="C396">
        <v>1395</v>
      </c>
      <c r="D396" t="s">
        <v>31</v>
      </c>
      <c r="E396" t="s">
        <v>27</v>
      </c>
      <c r="F396">
        <v>5</v>
      </c>
      <c r="G396">
        <v>5</v>
      </c>
      <c r="H396">
        <v>10</v>
      </c>
      <c r="I396">
        <v>22.5</v>
      </c>
      <c r="J396" t="s">
        <v>17</v>
      </c>
      <c r="K396" t="s">
        <v>18</v>
      </c>
    </row>
    <row r="397" spans="1:11" x14ac:dyDescent="0.3">
      <c r="A397" t="s">
        <v>133</v>
      </c>
      <c r="B397" s="1">
        <v>45664</v>
      </c>
      <c r="C397">
        <v>1396</v>
      </c>
      <c r="D397" t="s">
        <v>12</v>
      </c>
      <c r="E397" t="s">
        <v>13</v>
      </c>
      <c r="F397">
        <v>3</v>
      </c>
      <c r="G397">
        <v>35</v>
      </c>
      <c r="H397">
        <v>10</v>
      </c>
      <c r="I397">
        <v>94.5</v>
      </c>
      <c r="J397" t="s">
        <v>24</v>
      </c>
      <c r="K397" t="s">
        <v>37</v>
      </c>
    </row>
    <row r="398" spans="1:11" x14ac:dyDescent="0.3">
      <c r="A398" t="s">
        <v>86</v>
      </c>
      <c r="B398" s="1">
        <v>45661</v>
      </c>
      <c r="C398">
        <v>1397</v>
      </c>
      <c r="D398" t="s">
        <v>40</v>
      </c>
      <c r="E398" t="s">
        <v>41</v>
      </c>
      <c r="F398">
        <v>4</v>
      </c>
      <c r="G398">
        <v>45</v>
      </c>
      <c r="H398">
        <v>5</v>
      </c>
      <c r="I398">
        <v>171</v>
      </c>
      <c r="J398" t="s">
        <v>20</v>
      </c>
      <c r="K398" t="s">
        <v>15</v>
      </c>
    </row>
    <row r="399" spans="1:11" x14ac:dyDescent="0.3">
      <c r="A399" t="s">
        <v>108</v>
      </c>
      <c r="B399" s="1">
        <v>45804</v>
      </c>
      <c r="C399">
        <v>1398</v>
      </c>
      <c r="D399" t="s">
        <v>22</v>
      </c>
      <c r="E399" t="s">
        <v>23</v>
      </c>
      <c r="F399">
        <v>2</v>
      </c>
      <c r="G399">
        <v>120</v>
      </c>
      <c r="H399">
        <v>15</v>
      </c>
      <c r="I399">
        <v>204</v>
      </c>
      <c r="J399" t="s">
        <v>14</v>
      </c>
      <c r="K399" t="s">
        <v>15</v>
      </c>
    </row>
    <row r="400" spans="1:11" x14ac:dyDescent="0.3">
      <c r="A400" t="s">
        <v>161</v>
      </c>
      <c r="B400" s="1">
        <v>45726</v>
      </c>
      <c r="C400">
        <v>1399</v>
      </c>
      <c r="D400" t="s">
        <v>40</v>
      </c>
      <c r="E400" t="s">
        <v>41</v>
      </c>
      <c r="F400">
        <v>3</v>
      </c>
      <c r="G400">
        <v>45</v>
      </c>
      <c r="H400">
        <v>5</v>
      </c>
      <c r="I400">
        <v>128.25</v>
      </c>
      <c r="J400" t="s">
        <v>20</v>
      </c>
      <c r="K400" t="s">
        <v>15</v>
      </c>
    </row>
    <row r="401" spans="1:11" x14ac:dyDescent="0.3">
      <c r="A401" t="s">
        <v>147</v>
      </c>
      <c r="B401" s="1">
        <v>45769</v>
      </c>
      <c r="C401">
        <v>1400</v>
      </c>
      <c r="D401" t="s">
        <v>40</v>
      </c>
      <c r="E401" t="s">
        <v>41</v>
      </c>
      <c r="F401">
        <v>4</v>
      </c>
      <c r="G401">
        <v>45</v>
      </c>
      <c r="H401">
        <v>0</v>
      </c>
      <c r="I401">
        <v>180</v>
      </c>
      <c r="J401" t="s">
        <v>20</v>
      </c>
      <c r="K401" t="s">
        <v>28</v>
      </c>
    </row>
    <row r="402" spans="1:11" x14ac:dyDescent="0.3">
      <c r="A402" t="s">
        <v>168</v>
      </c>
      <c r="B402" s="1">
        <v>45722</v>
      </c>
      <c r="C402">
        <v>1401</v>
      </c>
      <c r="D402" t="s">
        <v>35</v>
      </c>
      <c r="E402" t="s">
        <v>36</v>
      </c>
      <c r="F402">
        <v>4</v>
      </c>
      <c r="G402">
        <v>30</v>
      </c>
      <c r="H402">
        <v>10</v>
      </c>
      <c r="I402">
        <v>108</v>
      </c>
      <c r="J402" t="s">
        <v>14</v>
      </c>
      <c r="K402" t="s">
        <v>37</v>
      </c>
    </row>
    <row r="403" spans="1:11" x14ac:dyDescent="0.3">
      <c r="A403" t="s">
        <v>74</v>
      </c>
      <c r="B403" s="1">
        <v>45685</v>
      </c>
      <c r="C403">
        <v>1402</v>
      </c>
      <c r="D403" t="s">
        <v>85</v>
      </c>
      <c r="E403" t="s">
        <v>36</v>
      </c>
      <c r="F403">
        <v>3</v>
      </c>
      <c r="G403">
        <v>60</v>
      </c>
      <c r="H403">
        <v>0</v>
      </c>
      <c r="I403">
        <v>180</v>
      </c>
      <c r="J403" t="s">
        <v>24</v>
      </c>
      <c r="K403" t="s">
        <v>37</v>
      </c>
    </row>
    <row r="404" spans="1:11" x14ac:dyDescent="0.3">
      <c r="A404" t="s">
        <v>180</v>
      </c>
      <c r="B404" s="1">
        <v>45742</v>
      </c>
      <c r="C404">
        <v>1403</v>
      </c>
      <c r="D404" t="s">
        <v>31</v>
      </c>
      <c r="E404" t="s">
        <v>27</v>
      </c>
      <c r="F404">
        <v>3</v>
      </c>
      <c r="G404">
        <v>5</v>
      </c>
      <c r="H404">
        <v>5</v>
      </c>
      <c r="I404">
        <v>14.25</v>
      </c>
      <c r="J404" t="s">
        <v>14</v>
      </c>
      <c r="K404" t="s">
        <v>28</v>
      </c>
    </row>
    <row r="405" spans="1:11" x14ac:dyDescent="0.3">
      <c r="A405" t="s">
        <v>73</v>
      </c>
      <c r="B405" s="1">
        <v>45740</v>
      </c>
      <c r="C405">
        <v>1404</v>
      </c>
      <c r="D405" t="s">
        <v>33</v>
      </c>
      <c r="E405" t="s">
        <v>23</v>
      </c>
      <c r="F405">
        <v>2</v>
      </c>
      <c r="G405">
        <v>15</v>
      </c>
      <c r="H405">
        <v>5</v>
      </c>
      <c r="I405">
        <v>28.5</v>
      </c>
      <c r="J405" t="s">
        <v>14</v>
      </c>
      <c r="K405" t="s">
        <v>37</v>
      </c>
    </row>
    <row r="406" spans="1:11" x14ac:dyDescent="0.3">
      <c r="A406" t="s">
        <v>116</v>
      </c>
      <c r="B406" s="1">
        <v>45739</v>
      </c>
      <c r="C406">
        <v>1405</v>
      </c>
      <c r="D406" t="s">
        <v>40</v>
      </c>
      <c r="E406" t="s">
        <v>41</v>
      </c>
      <c r="F406">
        <v>4</v>
      </c>
      <c r="G406">
        <v>45</v>
      </c>
      <c r="H406">
        <v>10</v>
      </c>
      <c r="I406">
        <v>162</v>
      </c>
      <c r="J406" t="s">
        <v>24</v>
      </c>
      <c r="K406" t="s">
        <v>37</v>
      </c>
    </row>
    <row r="407" spans="1:11" x14ac:dyDescent="0.3">
      <c r="A407" t="s">
        <v>115</v>
      </c>
      <c r="B407" s="1">
        <v>45729</v>
      </c>
      <c r="C407">
        <v>1406</v>
      </c>
      <c r="D407" t="s">
        <v>26</v>
      </c>
      <c r="E407" t="s">
        <v>27</v>
      </c>
      <c r="F407">
        <v>3</v>
      </c>
      <c r="G407">
        <v>8</v>
      </c>
      <c r="H407">
        <v>0</v>
      </c>
      <c r="I407">
        <v>24</v>
      </c>
      <c r="J407" t="s">
        <v>14</v>
      </c>
      <c r="K407" t="s">
        <v>15</v>
      </c>
    </row>
    <row r="408" spans="1:11" x14ac:dyDescent="0.3">
      <c r="A408" t="s">
        <v>163</v>
      </c>
      <c r="B408" s="1">
        <v>45832</v>
      </c>
      <c r="C408">
        <v>1407</v>
      </c>
      <c r="D408" t="s">
        <v>22</v>
      </c>
      <c r="E408" t="s">
        <v>23</v>
      </c>
      <c r="F408">
        <v>1</v>
      </c>
      <c r="G408">
        <v>120</v>
      </c>
      <c r="H408">
        <v>15</v>
      </c>
      <c r="I408">
        <v>102</v>
      </c>
      <c r="J408" t="s">
        <v>14</v>
      </c>
      <c r="K408" t="s">
        <v>37</v>
      </c>
    </row>
    <row r="409" spans="1:11" x14ac:dyDescent="0.3">
      <c r="A409" t="s">
        <v>187</v>
      </c>
      <c r="B409" s="1">
        <v>45732</v>
      </c>
      <c r="C409">
        <v>1408</v>
      </c>
      <c r="D409" t="s">
        <v>12</v>
      </c>
      <c r="E409" t="s">
        <v>13</v>
      </c>
      <c r="F409">
        <v>4</v>
      </c>
      <c r="G409">
        <v>35</v>
      </c>
      <c r="H409">
        <v>15</v>
      </c>
      <c r="I409">
        <v>119</v>
      </c>
      <c r="J409" t="s">
        <v>14</v>
      </c>
      <c r="K409" t="s">
        <v>28</v>
      </c>
    </row>
    <row r="410" spans="1:11" x14ac:dyDescent="0.3">
      <c r="A410" t="s">
        <v>63</v>
      </c>
      <c r="B410" s="1">
        <v>45719</v>
      </c>
      <c r="C410">
        <v>1409</v>
      </c>
      <c r="D410" t="s">
        <v>40</v>
      </c>
      <c r="E410" t="s">
        <v>41</v>
      </c>
      <c r="F410">
        <v>2</v>
      </c>
      <c r="G410">
        <v>45</v>
      </c>
      <c r="H410">
        <v>15</v>
      </c>
      <c r="I410">
        <v>76.5</v>
      </c>
      <c r="J410" t="s">
        <v>17</v>
      </c>
      <c r="K410" t="s">
        <v>18</v>
      </c>
    </row>
    <row r="411" spans="1:11" x14ac:dyDescent="0.3">
      <c r="A411" t="s">
        <v>43</v>
      </c>
      <c r="B411" s="1">
        <v>45772</v>
      </c>
      <c r="C411">
        <v>1410</v>
      </c>
      <c r="D411" t="s">
        <v>33</v>
      </c>
      <c r="E411" t="s">
        <v>23</v>
      </c>
      <c r="F411">
        <v>4</v>
      </c>
      <c r="G411">
        <v>15</v>
      </c>
      <c r="H411">
        <v>10</v>
      </c>
      <c r="I411">
        <v>54</v>
      </c>
      <c r="J411" t="s">
        <v>17</v>
      </c>
      <c r="K411" t="s">
        <v>18</v>
      </c>
    </row>
    <row r="412" spans="1:11" x14ac:dyDescent="0.3">
      <c r="A412" t="s">
        <v>94</v>
      </c>
      <c r="B412" s="1">
        <v>45750</v>
      </c>
      <c r="C412">
        <v>1411</v>
      </c>
      <c r="D412" t="s">
        <v>22</v>
      </c>
      <c r="E412" t="s">
        <v>23</v>
      </c>
      <c r="F412">
        <v>5</v>
      </c>
      <c r="G412">
        <v>120</v>
      </c>
      <c r="H412">
        <v>15</v>
      </c>
      <c r="I412">
        <v>510</v>
      </c>
      <c r="J412" t="s">
        <v>20</v>
      </c>
      <c r="K412" t="s">
        <v>15</v>
      </c>
    </row>
    <row r="413" spans="1:11" x14ac:dyDescent="0.3">
      <c r="A413" t="s">
        <v>117</v>
      </c>
      <c r="B413" s="1">
        <v>45826</v>
      </c>
      <c r="C413">
        <v>1412</v>
      </c>
      <c r="D413" t="s">
        <v>51</v>
      </c>
      <c r="E413" t="s">
        <v>41</v>
      </c>
      <c r="F413">
        <v>2</v>
      </c>
      <c r="G413">
        <v>80</v>
      </c>
      <c r="H413">
        <v>15</v>
      </c>
      <c r="I413">
        <v>136</v>
      </c>
      <c r="J413" t="s">
        <v>20</v>
      </c>
      <c r="K413" t="s">
        <v>37</v>
      </c>
    </row>
    <row r="414" spans="1:11" x14ac:dyDescent="0.3">
      <c r="A414" t="s">
        <v>122</v>
      </c>
      <c r="B414" s="1">
        <v>45742</v>
      </c>
      <c r="C414">
        <v>1413</v>
      </c>
      <c r="D414" t="s">
        <v>26</v>
      </c>
      <c r="E414" t="s">
        <v>27</v>
      </c>
      <c r="F414">
        <v>1</v>
      </c>
      <c r="G414">
        <v>8</v>
      </c>
      <c r="H414">
        <v>0</v>
      </c>
      <c r="I414">
        <v>8</v>
      </c>
      <c r="J414" t="s">
        <v>24</v>
      </c>
      <c r="K414" t="s">
        <v>15</v>
      </c>
    </row>
    <row r="415" spans="1:11" x14ac:dyDescent="0.3">
      <c r="A415" t="s">
        <v>97</v>
      </c>
      <c r="B415" s="1">
        <v>45788</v>
      </c>
      <c r="C415">
        <v>1414</v>
      </c>
      <c r="D415" t="s">
        <v>22</v>
      </c>
      <c r="E415" t="s">
        <v>23</v>
      </c>
      <c r="F415">
        <v>5</v>
      </c>
      <c r="G415">
        <v>120</v>
      </c>
      <c r="H415">
        <v>10</v>
      </c>
      <c r="I415">
        <v>540</v>
      </c>
      <c r="J415" t="s">
        <v>14</v>
      </c>
      <c r="K415" t="s">
        <v>37</v>
      </c>
    </row>
    <row r="416" spans="1:11" x14ac:dyDescent="0.3">
      <c r="A416" t="s">
        <v>58</v>
      </c>
      <c r="B416" s="1">
        <v>45753</v>
      </c>
      <c r="C416">
        <v>1415</v>
      </c>
      <c r="D416" t="s">
        <v>26</v>
      </c>
      <c r="E416" t="s">
        <v>27</v>
      </c>
      <c r="F416">
        <v>4</v>
      </c>
      <c r="G416">
        <v>8</v>
      </c>
      <c r="H416">
        <v>15</v>
      </c>
      <c r="I416">
        <v>27.2</v>
      </c>
      <c r="J416" t="s">
        <v>14</v>
      </c>
      <c r="K416" t="s">
        <v>28</v>
      </c>
    </row>
    <row r="417" spans="1:11" x14ac:dyDescent="0.3">
      <c r="A417" t="s">
        <v>103</v>
      </c>
      <c r="B417" s="1">
        <v>45664</v>
      </c>
      <c r="C417">
        <v>1416</v>
      </c>
      <c r="D417" t="s">
        <v>31</v>
      </c>
      <c r="E417" t="s">
        <v>27</v>
      </c>
      <c r="F417">
        <v>1</v>
      </c>
      <c r="G417">
        <v>5</v>
      </c>
      <c r="H417">
        <v>0</v>
      </c>
      <c r="I417">
        <v>5</v>
      </c>
      <c r="J417" t="s">
        <v>20</v>
      </c>
      <c r="K417" t="s">
        <v>18</v>
      </c>
    </row>
    <row r="418" spans="1:11" x14ac:dyDescent="0.3">
      <c r="A418" t="s">
        <v>67</v>
      </c>
      <c r="B418" s="1">
        <v>45694</v>
      </c>
      <c r="C418">
        <v>1417</v>
      </c>
      <c r="D418" t="s">
        <v>51</v>
      </c>
      <c r="E418" t="s">
        <v>41</v>
      </c>
      <c r="F418">
        <v>3</v>
      </c>
      <c r="G418">
        <v>80</v>
      </c>
      <c r="H418">
        <v>0</v>
      </c>
      <c r="I418">
        <v>240</v>
      </c>
      <c r="J418" t="s">
        <v>14</v>
      </c>
      <c r="K418" t="s">
        <v>37</v>
      </c>
    </row>
    <row r="419" spans="1:11" x14ac:dyDescent="0.3">
      <c r="A419" t="s">
        <v>118</v>
      </c>
      <c r="B419" s="1">
        <v>45747</v>
      </c>
      <c r="C419">
        <v>1418</v>
      </c>
      <c r="D419" t="s">
        <v>31</v>
      </c>
      <c r="E419" t="s">
        <v>27</v>
      </c>
      <c r="F419">
        <v>1</v>
      </c>
      <c r="G419">
        <v>5</v>
      </c>
      <c r="H419">
        <v>5</v>
      </c>
      <c r="I419">
        <v>4.75</v>
      </c>
      <c r="J419" t="s">
        <v>17</v>
      </c>
      <c r="K419" t="s">
        <v>28</v>
      </c>
    </row>
    <row r="420" spans="1:11" x14ac:dyDescent="0.3">
      <c r="A420" t="s">
        <v>130</v>
      </c>
      <c r="B420" s="1">
        <v>45675</v>
      </c>
      <c r="C420">
        <v>1419</v>
      </c>
      <c r="D420" t="s">
        <v>40</v>
      </c>
      <c r="E420" t="s">
        <v>41</v>
      </c>
      <c r="F420">
        <v>1</v>
      </c>
      <c r="G420">
        <v>45</v>
      </c>
      <c r="H420">
        <v>15</v>
      </c>
      <c r="I420">
        <v>38.25</v>
      </c>
      <c r="J420" t="s">
        <v>20</v>
      </c>
      <c r="K420" t="s">
        <v>28</v>
      </c>
    </row>
    <row r="421" spans="1:11" x14ac:dyDescent="0.3">
      <c r="A421" t="s">
        <v>116</v>
      </c>
      <c r="B421" s="1">
        <v>45823</v>
      </c>
      <c r="C421">
        <v>1420</v>
      </c>
      <c r="D421" t="s">
        <v>12</v>
      </c>
      <c r="E421" t="s">
        <v>13</v>
      </c>
      <c r="F421">
        <v>2</v>
      </c>
      <c r="G421">
        <v>35</v>
      </c>
      <c r="H421">
        <v>15</v>
      </c>
      <c r="I421">
        <v>59.5</v>
      </c>
      <c r="J421" t="s">
        <v>14</v>
      </c>
      <c r="K421" t="s">
        <v>15</v>
      </c>
    </row>
    <row r="422" spans="1:11" x14ac:dyDescent="0.3">
      <c r="A422" t="s">
        <v>34</v>
      </c>
      <c r="B422" s="1">
        <v>45742</v>
      </c>
      <c r="C422">
        <v>1421</v>
      </c>
      <c r="D422" t="s">
        <v>22</v>
      </c>
      <c r="E422" t="s">
        <v>23</v>
      </c>
      <c r="F422">
        <v>4</v>
      </c>
      <c r="G422">
        <v>120</v>
      </c>
      <c r="H422">
        <v>5</v>
      </c>
      <c r="I422">
        <v>456</v>
      </c>
      <c r="J422" t="s">
        <v>17</v>
      </c>
      <c r="K422" t="s">
        <v>15</v>
      </c>
    </row>
    <row r="423" spans="1:11" x14ac:dyDescent="0.3">
      <c r="A423" t="s">
        <v>192</v>
      </c>
      <c r="B423" s="1">
        <v>45705</v>
      </c>
      <c r="C423">
        <v>1422</v>
      </c>
      <c r="D423" t="s">
        <v>26</v>
      </c>
      <c r="E423" t="s">
        <v>27</v>
      </c>
      <c r="F423">
        <v>4</v>
      </c>
      <c r="G423">
        <v>8</v>
      </c>
      <c r="H423">
        <v>0</v>
      </c>
      <c r="I423">
        <v>32</v>
      </c>
      <c r="J423" t="s">
        <v>14</v>
      </c>
      <c r="K423" t="s">
        <v>37</v>
      </c>
    </row>
    <row r="424" spans="1:11" x14ac:dyDescent="0.3">
      <c r="A424" t="s">
        <v>194</v>
      </c>
      <c r="B424" s="1">
        <v>45809</v>
      </c>
      <c r="C424">
        <v>1423</v>
      </c>
      <c r="D424" t="s">
        <v>26</v>
      </c>
      <c r="E424" t="s">
        <v>27</v>
      </c>
      <c r="F424">
        <v>4</v>
      </c>
      <c r="G424">
        <v>8</v>
      </c>
      <c r="H424">
        <v>0</v>
      </c>
      <c r="I424">
        <v>32</v>
      </c>
      <c r="J424" t="s">
        <v>14</v>
      </c>
      <c r="K424" t="s">
        <v>15</v>
      </c>
    </row>
    <row r="425" spans="1:11" x14ac:dyDescent="0.3">
      <c r="A425" t="s">
        <v>91</v>
      </c>
      <c r="B425" s="1">
        <v>45729</v>
      </c>
      <c r="C425">
        <v>1424</v>
      </c>
      <c r="D425" t="s">
        <v>12</v>
      </c>
      <c r="E425" t="s">
        <v>13</v>
      </c>
      <c r="F425">
        <v>5</v>
      </c>
      <c r="G425">
        <v>35</v>
      </c>
      <c r="H425">
        <v>0</v>
      </c>
      <c r="I425">
        <v>175</v>
      </c>
      <c r="J425" t="s">
        <v>14</v>
      </c>
      <c r="K425" t="s">
        <v>28</v>
      </c>
    </row>
    <row r="426" spans="1:11" x14ac:dyDescent="0.3">
      <c r="A426" t="s">
        <v>55</v>
      </c>
      <c r="B426" s="1">
        <v>45741</v>
      </c>
      <c r="C426">
        <v>1425</v>
      </c>
      <c r="D426" t="s">
        <v>35</v>
      </c>
      <c r="E426" t="s">
        <v>36</v>
      </c>
      <c r="F426">
        <v>4</v>
      </c>
      <c r="G426">
        <v>30</v>
      </c>
      <c r="H426">
        <v>0</v>
      </c>
      <c r="I426">
        <v>120</v>
      </c>
      <c r="J426" t="s">
        <v>17</v>
      </c>
      <c r="K426" t="s">
        <v>28</v>
      </c>
    </row>
    <row r="427" spans="1:11" x14ac:dyDescent="0.3">
      <c r="A427" t="s">
        <v>58</v>
      </c>
      <c r="B427" s="1">
        <v>45810</v>
      </c>
      <c r="C427">
        <v>1426</v>
      </c>
      <c r="D427" t="s">
        <v>26</v>
      </c>
      <c r="E427" t="s">
        <v>27</v>
      </c>
      <c r="F427">
        <v>5</v>
      </c>
      <c r="G427">
        <v>8</v>
      </c>
      <c r="H427">
        <v>5</v>
      </c>
      <c r="I427">
        <v>38</v>
      </c>
      <c r="J427" t="s">
        <v>20</v>
      </c>
      <c r="K427" t="s">
        <v>28</v>
      </c>
    </row>
    <row r="428" spans="1:11" x14ac:dyDescent="0.3">
      <c r="A428" t="s">
        <v>189</v>
      </c>
      <c r="B428" s="1">
        <v>45748</v>
      </c>
      <c r="C428">
        <v>1427</v>
      </c>
      <c r="D428" t="s">
        <v>31</v>
      </c>
      <c r="E428" t="s">
        <v>27</v>
      </c>
      <c r="F428">
        <v>5</v>
      </c>
      <c r="G428">
        <v>5</v>
      </c>
      <c r="H428">
        <v>0</v>
      </c>
      <c r="I428">
        <v>25</v>
      </c>
      <c r="J428" t="s">
        <v>24</v>
      </c>
      <c r="K428" t="s">
        <v>18</v>
      </c>
    </row>
    <row r="429" spans="1:11" x14ac:dyDescent="0.3">
      <c r="A429" t="s">
        <v>171</v>
      </c>
      <c r="B429" s="1">
        <v>45830</v>
      </c>
      <c r="C429">
        <v>1428</v>
      </c>
      <c r="D429" t="s">
        <v>85</v>
      </c>
      <c r="E429" t="s">
        <v>36</v>
      </c>
      <c r="F429">
        <v>3</v>
      </c>
      <c r="G429">
        <v>60</v>
      </c>
      <c r="H429">
        <v>0</v>
      </c>
      <c r="I429">
        <v>180</v>
      </c>
      <c r="J429" t="s">
        <v>24</v>
      </c>
      <c r="K429" t="s">
        <v>18</v>
      </c>
    </row>
    <row r="430" spans="1:11" x14ac:dyDescent="0.3">
      <c r="A430" t="s">
        <v>210</v>
      </c>
      <c r="B430" s="1">
        <v>45704</v>
      </c>
      <c r="C430">
        <v>1429</v>
      </c>
      <c r="D430" t="s">
        <v>51</v>
      </c>
      <c r="E430" t="s">
        <v>41</v>
      </c>
      <c r="F430">
        <v>2</v>
      </c>
      <c r="G430">
        <v>80</v>
      </c>
      <c r="H430">
        <v>10</v>
      </c>
      <c r="I430">
        <v>144</v>
      </c>
      <c r="J430" t="s">
        <v>17</v>
      </c>
      <c r="K430" t="s">
        <v>15</v>
      </c>
    </row>
    <row r="431" spans="1:11" x14ac:dyDescent="0.3">
      <c r="A431" t="s">
        <v>61</v>
      </c>
      <c r="B431" s="1">
        <v>45805</v>
      </c>
      <c r="C431">
        <v>1430</v>
      </c>
      <c r="D431" t="s">
        <v>26</v>
      </c>
      <c r="E431" t="s">
        <v>27</v>
      </c>
      <c r="F431">
        <v>4</v>
      </c>
      <c r="G431">
        <v>8</v>
      </c>
      <c r="H431">
        <v>0</v>
      </c>
      <c r="I431">
        <v>32</v>
      </c>
      <c r="J431" t="s">
        <v>14</v>
      </c>
      <c r="K431" t="s">
        <v>15</v>
      </c>
    </row>
    <row r="432" spans="1:11" x14ac:dyDescent="0.3">
      <c r="A432" t="s">
        <v>73</v>
      </c>
      <c r="B432" s="1">
        <v>45783</v>
      </c>
      <c r="C432">
        <v>1431</v>
      </c>
      <c r="D432" t="s">
        <v>40</v>
      </c>
      <c r="E432" t="s">
        <v>41</v>
      </c>
      <c r="F432">
        <v>2</v>
      </c>
      <c r="G432">
        <v>45</v>
      </c>
      <c r="H432">
        <v>0</v>
      </c>
      <c r="I432">
        <v>90</v>
      </c>
      <c r="J432" t="s">
        <v>17</v>
      </c>
      <c r="K432" t="s">
        <v>18</v>
      </c>
    </row>
    <row r="433" spans="1:11" x14ac:dyDescent="0.3">
      <c r="A433" t="s">
        <v>32</v>
      </c>
      <c r="B433" s="1">
        <v>45749</v>
      </c>
      <c r="C433">
        <v>1432</v>
      </c>
      <c r="D433" t="s">
        <v>60</v>
      </c>
      <c r="E433" t="s">
        <v>13</v>
      </c>
      <c r="F433">
        <v>4</v>
      </c>
      <c r="G433">
        <v>20</v>
      </c>
      <c r="H433">
        <v>0</v>
      </c>
      <c r="I433">
        <v>80</v>
      </c>
      <c r="J433" t="s">
        <v>17</v>
      </c>
      <c r="K433" t="s">
        <v>37</v>
      </c>
    </row>
    <row r="434" spans="1:11" x14ac:dyDescent="0.3">
      <c r="A434" t="s">
        <v>82</v>
      </c>
      <c r="B434" s="1">
        <v>45762</v>
      </c>
      <c r="C434">
        <v>1433</v>
      </c>
      <c r="D434" t="s">
        <v>31</v>
      </c>
      <c r="E434" t="s">
        <v>27</v>
      </c>
      <c r="F434">
        <v>4</v>
      </c>
      <c r="G434">
        <v>5</v>
      </c>
      <c r="H434">
        <v>15</v>
      </c>
      <c r="I434">
        <v>17</v>
      </c>
      <c r="J434" t="s">
        <v>17</v>
      </c>
      <c r="K434" t="s">
        <v>15</v>
      </c>
    </row>
    <row r="435" spans="1:11" x14ac:dyDescent="0.3">
      <c r="A435" t="s">
        <v>160</v>
      </c>
      <c r="B435" s="1">
        <v>45679</v>
      </c>
      <c r="C435">
        <v>1434</v>
      </c>
      <c r="D435" t="s">
        <v>33</v>
      </c>
      <c r="E435" t="s">
        <v>23</v>
      </c>
      <c r="F435">
        <v>1</v>
      </c>
      <c r="G435">
        <v>15</v>
      </c>
      <c r="H435">
        <v>0</v>
      </c>
      <c r="I435">
        <v>15</v>
      </c>
      <c r="J435" t="s">
        <v>20</v>
      </c>
      <c r="K435" t="s">
        <v>28</v>
      </c>
    </row>
    <row r="436" spans="1:11" x14ac:dyDescent="0.3">
      <c r="A436" t="s">
        <v>86</v>
      </c>
      <c r="B436" s="1">
        <v>45715</v>
      </c>
      <c r="C436">
        <v>1435</v>
      </c>
      <c r="D436" t="s">
        <v>22</v>
      </c>
      <c r="E436" t="s">
        <v>23</v>
      </c>
      <c r="F436">
        <v>3</v>
      </c>
      <c r="G436">
        <v>120</v>
      </c>
      <c r="H436">
        <v>0</v>
      </c>
      <c r="I436">
        <v>360</v>
      </c>
      <c r="J436" t="s">
        <v>17</v>
      </c>
      <c r="K436" t="s">
        <v>37</v>
      </c>
    </row>
    <row r="437" spans="1:11" x14ac:dyDescent="0.3">
      <c r="A437" t="s">
        <v>130</v>
      </c>
      <c r="B437" s="1">
        <v>45798</v>
      </c>
      <c r="C437">
        <v>1436</v>
      </c>
      <c r="D437" t="s">
        <v>22</v>
      </c>
      <c r="E437" t="s">
        <v>23</v>
      </c>
      <c r="F437">
        <v>1</v>
      </c>
      <c r="G437">
        <v>120</v>
      </c>
      <c r="H437">
        <v>10</v>
      </c>
      <c r="I437">
        <v>108</v>
      </c>
      <c r="J437" t="s">
        <v>24</v>
      </c>
      <c r="K437" t="s">
        <v>28</v>
      </c>
    </row>
    <row r="438" spans="1:11" x14ac:dyDescent="0.3">
      <c r="A438" t="s">
        <v>157</v>
      </c>
      <c r="B438" s="1">
        <v>45796</v>
      </c>
      <c r="C438">
        <v>1437</v>
      </c>
      <c r="D438" t="s">
        <v>60</v>
      </c>
      <c r="E438" t="s">
        <v>13</v>
      </c>
      <c r="F438">
        <v>4</v>
      </c>
      <c r="G438">
        <v>20</v>
      </c>
      <c r="H438">
        <v>10</v>
      </c>
      <c r="I438">
        <v>72</v>
      </c>
      <c r="J438" t="s">
        <v>17</v>
      </c>
      <c r="K438" t="s">
        <v>18</v>
      </c>
    </row>
    <row r="439" spans="1:11" x14ac:dyDescent="0.3">
      <c r="A439" t="s">
        <v>181</v>
      </c>
      <c r="B439" s="1">
        <v>45825</v>
      </c>
      <c r="C439">
        <v>1438</v>
      </c>
      <c r="D439" t="s">
        <v>35</v>
      </c>
      <c r="E439" t="s">
        <v>36</v>
      </c>
      <c r="F439">
        <v>3</v>
      </c>
      <c r="G439">
        <v>30</v>
      </c>
      <c r="H439">
        <v>0</v>
      </c>
      <c r="I439">
        <v>90</v>
      </c>
      <c r="J439" t="s">
        <v>24</v>
      </c>
      <c r="K439" t="s">
        <v>28</v>
      </c>
    </row>
    <row r="440" spans="1:11" x14ac:dyDescent="0.3">
      <c r="A440" t="s">
        <v>155</v>
      </c>
      <c r="B440" s="1">
        <v>45680</v>
      </c>
      <c r="C440">
        <v>1439</v>
      </c>
      <c r="D440" t="s">
        <v>31</v>
      </c>
      <c r="E440" t="s">
        <v>27</v>
      </c>
      <c r="F440">
        <v>1</v>
      </c>
      <c r="G440">
        <v>5</v>
      </c>
      <c r="H440">
        <v>0</v>
      </c>
      <c r="I440">
        <v>5</v>
      </c>
      <c r="J440" t="s">
        <v>24</v>
      </c>
      <c r="K440" t="s">
        <v>37</v>
      </c>
    </row>
    <row r="441" spans="1:11" x14ac:dyDescent="0.3">
      <c r="A441" t="s">
        <v>211</v>
      </c>
      <c r="B441" s="1">
        <v>45700</v>
      </c>
      <c r="C441">
        <v>1440</v>
      </c>
      <c r="D441" t="s">
        <v>33</v>
      </c>
      <c r="E441" t="s">
        <v>23</v>
      </c>
      <c r="F441">
        <v>2</v>
      </c>
      <c r="G441">
        <v>15</v>
      </c>
      <c r="H441">
        <v>0</v>
      </c>
      <c r="I441">
        <v>30</v>
      </c>
      <c r="J441" t="s">
        <v>20</v>
      </c>
      <c r="K441" t="s">
        <v>28</v>
      </c>
    </row>
    <row r="442" spans="1:11" x14ac:dyDescent="0.3">
      <c r="A442" t="s">
        <v>212</v>
      </c>
      <c r="B442" s="1">
        <v>45794</v>
      </c>
      <c r="C442">
        <v>1441</v>
      </c>
      <c r="D442" t="s">
        <v>40</v>
      </c>
      <c r="E442" t="s">
        <v>41</v>
      </c>
      <c r="F442">
        <v>5</v>
      </c>
      <c r="G442">
        <v>45</v>
      </c>
      <c r="H442">
        <v>10</v>
      </c>
      <c r="I442">
        <v>202.5</v>
      </c>
      <c r="J442" t="s">
        <v>24</v>
      </c>
      <c r="K442" t="s">
        <v>28</v>
      </c>
    </row>
    <row r="443" spans="1:11" x14ac:dyDescent="0.3">
      <c r="A443" t="s">
        <v>146</v>
      </c>
      <c r="B443" s="1">
        <v>45732</v>
      </c>
      <c r="C443">
        <v>1442</v>
      </c>
      <c r="D443" t="s">
        <v>33</v>
      </c>
      <c r="E443" t="s">
        <v>23</v>
      </c>
      <c r="F443">
        <v>3</v>
      </c>
      <c r="G443">
        <v>15</v>
      </c>
      <c r="H443">
        <v>10</v>
      </c>
      <c r="I443">
        <v>40.5</v>
      </c>
      <c r="J443" t="s">
        <v>20</v>
      </c>
      <c r="K443" t="s">
        <v>15</v>
      </c>
    </row>
    <row r="444" spans="1:11" x14ac:dyDescent="0.3">
      <c r="A444" t="s">
        <v>107</v>
      </c>
      <c r="B444" s="1">
        <v>45763</v>
      </c>
      <c r="C444">
        <v>1443</v>
      </c>
      <c r="D444" t="s">
        <v>60</v>
      </c>
      <c r="E444" t="s">
        <v>13</v>
      </c>
      <c r="F444">
        <v>3</v>
      </c>
      <c r="G444">
        <v>20</v>
      </c>
      <c r="H444">
        <v>15</v>
      </c>
      <c r="I444">
        <v>51</v>
      </c>
      <c r="J444" t="s">
        <v>14</v>
      </c>
      <c r="K444" t="s">
        <v>15</v>
      </c>
    </row>
    <row r="445" spans="1:11" x14ac:dyDescent="0.3">
      <c r="A445" t="s">
        <v>213</v>
      </c>
      <c r="B445" s="1">
        <v>45695</v>
      </c>
      <c r="C445">
        <v>1444</v>
      </c>
      <c r="D445" t="s">
        <v>51</v>
      </c>
      <c r="E445" t="s">
        <v>41</v>
      </c>
      <c r="F445">
        <v>2</v>
      </c>
      <c r="G445">
        <v>80</v>
      </c>
      <c r="H445">
        <v>15</v>
      </c>
      <c r="I445">
        <v>136</v>
      </c>
      <c r="J445" t="s">
        <v>17</v>
      </c>
      <c r="K445" t="s">
        <v>15</v>
      </c>
    </row>
    <row r="446" spans="1:11" x14ac:dyDescent="0.3">
      <c r="A446" t="s">
        <v>181</v>
      </c>
      <c r="B446" s="1">
        <v>45805</v>
      </c>
      <c r="C446">
        <v>1445</v>
      </c>
      <c r="D446" t="s">
        <v>40</v>
      </c>
      <c r="E446" t="s">
        <v>41</v>
      </c>
      <c r="F446">
        <v>4</v>
      </c>
      <c r="G446">
        <v>45</v>
      </c>
      <c r="H446">
        <v>5</v>
      </c>
      <c r="I446">
        <v>171</v>
      </c>
      <c r="J446" t="s">
        <v>20</v>
      </c>
      <c r="K446" t="s">
        <v>18</v>
      </c>
    </row>
    <row r="447" spans="1:11" x14ac:dyDescent="0.3">
      <c r="A447" t="s">
        <v>38</v>
      </c>
      <c r="B447" s="1">
        <v>45761</v>
      </c>
      <c r="C447">
        <v>1446</v>
      </c>
      <c r="D447" t="s">
        <v>22</v>
      </c>
      <c r="E447" t="s">
        <v>23</v>
      </c>
      <c r="F447">
        <v>3</v>
      </c>
      <c r="G447">
        <v>120</v>
      </c>
      <c r="H447">
        <v>15</v>
      </c>
      <c r="I447">
        <v>306</v>
      </c>
      <c r="J447" t="s">
        <v>17</v>
      </c>
      <c r="K447" t="s">
        <v>37</v>
      </c>
    </row>
    <row r="448" spans="1:11" x14ac:dyDescent="0.3">
      <c r="A448" t="s">
        <v>133</v>
      </c>
      <c r="B448" s="1">
        <v>45741</v>
      </c>
      <c r="C448">
        <v>1447</v>
      </c>
      <c r="D448" t="s">
        <v>33</v>
      </c>
      <c r="E448" t="s">
        <v>23</v>
      </c>
      <c r="F448">
        <v>1</v>
      </c>
      <c r="G448">
        <v>15</v>
      </c>
      <c r="H448">
        <v>15</v>
      </c>
      <c r="I448">
        <v>12.75</v>
      </c>
      <c r="J448" t="s">
        <v>17</v>
      </c>
      <c r="K448" t="s">
        <v>28</v>
      </c>
    </row>
    <row r="449" spans="1:11" x14ac:dyDescent="0.3">
      <c r="A449" t="s">
        <v>214</v>
      </c>
      <c r="B449" s="1">
        <v>45674</v>
      </c>
      <c r="C449">
        <v>1448</v>
      </c>
      <c r="D449" t="s">
        <v>22</v>
      </c>
      <c r="E449" t="s">
        <v>23</v>
      </c>
      <c r="F449">
        <v>4</v>
      </c>
      <c r="G449">
        <v>120</v>
      </c>
      <c r="H449">
        <v>0</v>
      </c>
      <c r="I449">
        <v>480</v>
      </c>
      <c r="J449" t="s">
        <v>14</v>
      </c>
      <c r="K449" t="s">
        <v>37</v>
      </c>
    </row>
    <row r="450" spans="1:11" x14ac:dyDescent="0.3">
      <c r="A450" t="s">
        <v>100</v>
      </c>
      <c r="B450" s="1">
        <v>45726</v>
      </c>
      <c r="C450">
        <v>1449</v>
      </c>
      <c r="D450" t="s">
        <v>51</v>
      </c>
      <c r="E450" t="s">
        <v>41</v>
      </c>
      <c r="F450">
        <v>3</v>
      </c>
      <c r="G450">
        <v>80</v>
      </c>
      <c r="H450">
        <v>0</v>
      </c>
      <c r="I450">
        <v>240</v>
      </c>
      <c r="J450" t="s">
        <v>14</v>
      </c>
      <c r="K450" t="s">
        <v>37</v>
      </c>
    </row>
    <row r="451" spans="1:11" x14ac:dyDescent="0.3">
      <c r="A451" t="s">
        <v>114</v>
      </c>
      <c r="B451" s="1">
        <v>45745</v>
      </c>
      <c r="C451">
        <v>1450</v>
      </c>
      <c r="D451" t="s">
        <v>60</v>
      </c>
      <c r="E451" t="s">
        <v>13</v>
      </c>
      <c r="F451">
        <v>1</v>
      </c>
      <c r="G451">
        <v>20</v>
      </c>
      <c r="H451">
        <v>0</v>
      </c>
      <c r="I451">
        <v>20</v>
      </c>
      <c r="J451" t="s">
        <v>17</v>
      </c>
      <c r="K451" t="s">
        <v>18</v>
      </c>
    </row>
    <row r="452" spans="1:11" x14ac:dyDescent="0.3">
      <c r="A452" t="s">
        <v>81</v>
      </c>
      <c r="B452" s="1">
        <v>45689</v>
      </c>
      <c r="C452">
        <v>1451</v>
      </c>
      <c r="D452" t="s">
        <v>85</v>
      </c>
      <c r="E452" t="s">
        <v>36</v>
      </c>
      <c r="F452">
        <v>4</v>
      </c>
      <c r="G452">
        <v>60</v>
      </c>
      <c r="H452">
        <v>5</v>
      </c>
      <c r="I452">
        <v>228</v>
      </c>
      <c r="J452" t="s">
        <v>17</v>
      </c>
      <c r="K452" t="s">
        <v>15</v>
      </c>
    </row>
    <row r="453" spans="1:11" x14ac:dyDescent="0.3">
      <c r="A453" t="s">
        <v>11</v>
      </c>
      <c r="B453" s="1">
        <v>45834</v>
      </c>
      <c r="C453">
        <v>1452</v>
      </c>
      <c r="D453" t="s">
        <v>85</v>
      </c>
      <c r="E453" t="s">
        <v>36</v>
      </c>
      <c r="F453">
        <v>3</v>
      </c>
      <c r="G453">
        <v>60</v>
      </c>
      <c r="H453">
        <v>0</v>
      </c>
      <c r="I453">
        <v>180</v>
      </c>
      <c r="J453" t="s">
        <v>20</v>
      </c>
      <c r="K453" t="s">
        <v>28</v>
      </c>
    </row>
    <row r="454" spans="1:11" x14ac:dyDescent="0.3">
      <c r="A454" t="s">
        <v>180</v>
      </c>
      <c r="B454" s="1">
        <v>45722</v>
      </c>
      <c r="C454">
        <v>1453</v>
      </c>
      <c r="D454" t="s">
        <v>12</v>
      </c>
      <c r="E454" t="s">
        <v>13</v>
      </c>
      <c r="F454">
        <v>3</v>
      </c>
      <c r="G454">
        <v>35</v>
      </c>
      <c r="H454">
        <v>15</v>
      </c>
      <c r="I454">
        <v>89.25</v>
      </c>
      <c r="J454" t="s">
        <v>14</v>
      </c>
      <c r="K454" t="s">
        <v>18</v>
      </c>
    </row>
    <row r="455" spans="1:11" x14ac:dyDescent="0.3">
      <c r="A455" t="s">
        <v>44</v>
      </c>
      <c r="B455" s="1">
        <v>45759</v>
      </c>
      <c r="C455">
        <v>1454</v>
      </c>
      <c r="D455" t="s">
        <v>40</v>
      </c>
      <c r="E455" t="s">
        <v>41</v>
      </c>
      <c r="F455">
        <v>2</v>
      </c>
      <c r="G455">
        <v>45</v>
      </c>
      <c r="H455">
        <v>5</v>
      </c>
      <c r="I455">
        <v>85.5</v>
      </c>
      <c r="J455" t="s">
        <v>20</v>
      </c>
      <c r="K455" t="s">
        <v>18</v>
      </c>
    </row>
    <row r="456" spans="1:11" x14ac:dyDescent="0.3">
      <c r="A456" t="s">
        <v>76</v>
      </c>
      <c r="B456" s="1">
        <v>45658</v>
      </c>
      <c r="C456">
        <v>1455</v>
      </c>
      <c r="D456" t="s">
        <v>35</v>
      </c>
      <c r="E456" t="s">
        <v>36</v>
      </c>
      <c r="F456">
        <v>4</v>
      </c>
      <c r="G456">
        <v>30</v>
      </c>
      <c r="H456">
        <v>0</v>
      </c>
      <c r="I456">
        <v>120</v>
      </c>
      <c r="J456" t="s">
        <v>14</v>
      </c>
      <c r="K456" t="s">
        <v>37</v>
      </c>
    </row>
    <row r="457" spans="1:11" x14ac:dyDescent="0.3">
      <c r="A457" t="s">
        <v>63</v>
      </c>
      <c r="B457" s="1">
        <v>45660</v>
      </c>
      <c r="C457">
        <v>1456</v>
      </c>
      <c r="D457" t="s">
        <v>60</v>
      </c>
      <c r="E457" t="s">
        <v>13</v>
      </c>
      <c r="F457">
        <v>3</v>
      </c>
      <c r="G457">
        <v>20</v>
      </c>
      <c r="H457">
        <v>0</v>
      </c>
      <c r="I457">
        <v>60</v>
      </c>
      <c r="J457" t="s">
        <v>14</v>
      </c>
      <c r="K457" t="s">
        <v>37</v>
      </c>
    </row>
    <row r="458" spans="1:11" x14ac:dyDescent="0.3">
      <c r="A458" t="s">
        <v>151</v>
      </c>
      <c r="B458" s="1">
        <v>45676</v>
      </c>
      <c r="C458">
        <v>1457</v>
      </c>
      <c r="D458" t="s">
        <v>35</v>
      </c>
      <c r="E458" t="s">
        <v>36</v>
      </c>
      <c r="F458">
        <v>4</v>
      </c>
      <c r="G458">
        <v>30</v>
      </c>
      <c r="H458">
        <v>0</v>
      </c>
      <c r="I458">
        <v>120</v>
      </c>
      <c r="J458" t="s">
        <v>20</v>
      </c>
      <c r="K458" t="s">
        <v>18</v>
      </c>
    </row>
    <row r="459" spans="1:11" x14ac:dyDescent="0.3">
      <c r="A459" t="s">
        <v>108</v>
      </c>
      <c r="B459" s="1">
        <v>45738</v>
      </c>
      <c r="C459">
        <v>1458</v>
      </c>
      <c r="D459" t="s">
        <v>51</v>
      </c>
      <c r="E459" t="s">
        <v>41</v>
      </c>
      <c r="F459">
        <v>3</v>
      </c>
      <c r="G459">
        <v>80</v>
      </c>
      <c r="H459">
        <v>0</v>
      </c>
      <c r="I459">
        <v>240</v>
      </c>
      <c r="J459" t="s">
        <v>14</v>
      </c>
      <c r="K459" t="s">
        <v>15</v>
      </c>
    </row>
    <row r="460" spans="1:11" x14ac:dyDescent="0.3">
      <c r="A460" t="s">
        <v>117</v>
      </c>
      <c r="B460" s="1">
        <v>45675</v>
      </c>
      <c r="C460">
        <v>1459</v>
      </c>
      <c r="D460" t="s">
        <v>22</v>
      </c>
      <c r="E460" t="s">
        <v>23</v>
      </c>
      <c r="F460">
        <v>5</v>
      </c>
      <c r="G460">
        <v>120</v>
      </c>
      <c r="H460">
        <v>0</v>
      </c>
      <c r="I460">
        <v>600</v>
      </c>
      <c r="J460" t="s">
        <v>14</v>
      </c>
      <c r="K460" t="s">
        <v>37</v>
      </c>
    </row>
    <row r="461" spans="1:11" x14ac:dyDescent="0.3">
      <c r="A461" t="s">
        <v>168</v>
      </c>
      <c r="B461" s="1">
        <v>45747</v>
      </c>
      <c r="C461">
        <v>1460</v>
      </c>
      <c r="D461" t="s">
        <v>35</v>
      </c>
      <c r="E461" t="s">
        <v>36</v>
      </c>
      <c r="F461">
        <v>2</v>
      </c>
      <c r="G461">
        <v>30</v>
      </c>
      <c r="H461">
        <v>5</v>
      </c>
      <c r="I461">
        <v>57</v>
      </c>
      <c r="J461" t="s">
        <v>17</v>
      </c>
      <c r="K461" t="s">
        <v>15</v>
      </c>
    </row>
    <row r="462" spans="1:11" x14ac:dyDescent="0.3">
      <c r="A462" t="s">
        <v>58</v>
      </c>
      <c r="B462" s="1">
        <v>45680</v>
      </c>
      <c r="C462">
        <v>1461</v>
      </c>
      <c r="D462" t="s">
        <v>12</v>
      </c>
      <c r="E462" t="s">
        <v>13</v>
      </c>
      <c r="F462">
        <v>2</v>
      </c>
      <c r="G462">
        <v>35</v>
      </c>
      <c r="H462">
        <v>0</v>
      </c>
      <c r="I462">
        <v>70</v>
      </c>
      <c r="J462" t="s">
        <v>17</v>
      </c>
      <c r="K462" t="s">
        <v>28</v>
      </c>
    </row>
    <row r="463" spans="1:11" x14ac:dyDescent="0.3">
      <c r="A463" t="s">
        <v>11</v>
      </c>
      <c r="B463" s="1">
        <v>45767</v>
      </c>
      <c r="C463">
        <v>1462</v>
      </c>
      <c r="D463" t="s">
        <v>51</v>
      </c>
      <c r="E463" t="s">
        <v>41</v>
      </c>
      <c r="F463">
        <v>2</v>
      </c>
      <c r="G463">
        <v>80</v>
      </c>
      <c r="H463">
        <v>0</v>
      </c>
      <c r="I463">
        <v>160</v>
      </c>
      <c r="J463" t="s">
        <v>20</v>
      </c>
      <c r="K463" t="s">
        <v>15</v>
      </c>
    </row>
    <row r="464" spans="1:11" x14ac:dyDescent="0.3">
      <c r="A464" t="s">
        <v>112</v>
      </c>
      <c r="B464" s="1">
        <v>45799</v>
      </c>
      <c r="C464">
        <v>1463</v>
      </c>
      <c r="D464" t="s">
        <v>33</v>
      </c>
      <c r="E464" t="s">
        <v>23</v>
      </c>
      <c r="F464">
        <v>5</v>
      </c>
      <c r="G464">
        <v>15</v>
      </c>
      <c r="H464">
        <v>15</v>
      </c>
      <c r="I464">
        <v>63.75</v>
      </c>
      <c r="J464" t="s">
        <v>24</v>
      </c>
      <c r="K464" t="s">
        <v>18</v>
      </c>
    </row>
    <row r="465" spans="1:11" x14ac:dyDescent="0.3">
      <c r="A465" t="s">
        <v>112</v>
      </c>
      <c r="B465" s="1">
        <v>45826</v>
      </c>
      <c r="C465">
        <v>1464</v>
      </c>
      <c r="D465" t="s">
        <v>40</v>
      </c>
      <c r="E465" t="s">
        <v>41</v>
      </c>
      <c r="F465">
        <v>2</v>
      </c>
      <c r="G465">
        <v>45</v>
      </c>
      <c r="H465">
        <v>10</v>
      </c>
      <c r="I465">
        <v>81</v>
      </c>
      <c r="J465" t="s">
        <v>14</v>
      </c>
      <c r="K465" t="s">
        <v>37</v>
      </c>
    </row>
    <row r="466" spans="1:11" x14ac:dyDescent="0.3">
      <c r="A466" t="s">
        <v>48</v>
      </c>
      <c r="B466" s="1">
        <v>45733</v>
      </c>
      <c r="C466">
        <v>1465</v>
      </c>
      <c r="D466" t="s">
        <v>60</v>
      </c>
      <c r="E466" t="s">
        <v>13</v>
      </c>
      <c r="F466">
        <v>2</v>
      </c>
      <c r="G466">
        <v>20</v>
      </c>
      <c r="H466">
        <v>5</v>
      </c>
      <c r="I466">
        <v>38</v>
      </c>
      <c r="J466" t="s">
        <v>20</v>
      </c>
      <c r="K466" t="s">
        <v>15</v>
      </c>
    </row>
    <row r="467" spans="1:11" x14ac:dyDescent="0.3">
      <c r="A467" t="s">
        <v>123</v>
      </c>
      <c r="B467" s="1">
        <v>45785</v>
      </c>
      <c r="C467">
        <v>1466</v>
      </c>
      <c r="D467" t="s">
        <v>33</v>
      </c>
      <c r="E467" t="s">
        <v>23</v>
      </c>
      <c r="F467">
        <v>1</v>
      </c>
      <c r="G467">
        <v>15</v>
      </c>
      <c r="H467">
        <v>10</v>
      </c>
      <c r="I467">
        <v>13.5</v>
      </c>
      <c r="J467" t="s">
        <v>24</v>
      </c>
      <c r="K467" t="s">
        <v>28</v>
      </c>
    </row>
    <row r="468" spans="1:11" x14ac:dyDescent="0.3">
      <c r="A468" t="s">
        <v>84</v>
      </c>
      <c r="B468" s="1">
        <v>45691</v>
      </c>
      <c r="C468">
        <v>1467</v>
      </c>
      <c r="D468" t="s">
        <v>26</v>
      </c>
      <c r="E468" t="s">
        <v>27</v>
      </c>
      <c r="F468">
        <v>5</v>
      </c>
      <c r="G468">
        <v>8</v>
      </c>
      <c r="H468">
        <v>5</v>
      </c>
      <c r="I468">
        <v>38</v>
      </c>
      <c r="J468" t="s">
        <v>14</v>
      </c>
      <c r="K468" t="s">
        <v>37</v>
      </c>
    </row>
    <row r="469" spans="1:11" x14ac:dyDescent="0.3">
      <c r="A469" t="s">
        <v>123</v>
      </c>
      <c r="B469" s="1">
        <v>45676</v>
      </c>
      <c r="C469">
        <v>1468</v>
      </c>
      <c r="D469" t="s">
        <v>60</v>
      </c>
      <c r="E469" t="s">
        <v>13</v>
      </c>
      <c r="F469">
        <v>5</v>
      </c>
      <c r="G469">
        <v>20</v>
      </c>
      <c r="H469">
        <v>0</v>
      </c>
      <c r="I469">
        <v>100</v>
      </c>
      <c r="J469" t="s">
        <v>24</v>
      </c>
      <c r="K469" t="s">
        <v>15</v>
      </c>
    </row>
    <row r="470" spans="1:11" x14ac:dyDescent="0.3">
      <c r="A470" t="s">
        <v>93</v>
      </c>
      <c r="B470" s="1">
        <v>45668</v>
      </c>
      <c r="C470">
        <v>1469</v>
      </c>
      <c r="D470" t="s">
        <v>60</v>
      </c>
      <c r="E470" t="s">
        <v>13</v>
      </c>
      <c r="F470">
        <v>4</v>
      </c>
      <c r="G470">
        <v>20</v>
      </c>
      <c r="H470">
        <v>10</v>
      </c>
      <c r="I470">
        <v>72</v>
      </c>
      <c r="J470" t="s">
        <v>17</v>
      </c>
      <c r="K470" t="s">
        <v>37</v>
      </c>
    </row>
    <row r="471" spans="1:11" x14ac:dyDescent="0.3">
      <c r="A471" t="s">
        <v>91</v>
      </c>
      <c r="B471" s="1">
        <v>45837</v>
      </c>
      <c r="C471">
        <v>1470</v>
      </c>
      <c r="D471" t="s">
        <v>26</v>
      </c>
      <c r="E471" t="s">
        <v>27</v>
      </c>
      <c r="F471">
        <v>1</v>
      </c>
      <c r="G471">
        <v>8</v>
      </c>
      <c r="H471">
        <v>15</v>
      </c>
      <c r="I471">
        <v>6.8</v>
      </c>
      <c r="J471" t="s">
        <v>14</v>
      </c>
      <c r="K471" t="s">
        <v>28</v>
      </c>
    </row>
    <row r="472" spans="1:11" x14ac:dyDescent="0.3">
      <c r="A472" t="s">
        <v>211</v>
      </c>
      <c r="B472" s="1">
        <v>45679</v>
      </c>
      <c r="C472">
        <v>1471</v>
      </c>
      <c r="D472" t="s">
        <v>40</v>
      </c>
      <c r="E472" t="s">
        <v>41</v>
      </c>
      <c r="F472">
        <v>1</v>
      </c>
      <c r="G472">
        <v>45</v>
      </c>
      <c r="H472">
        <v>10</v>
      </c>
      <c r="I472">
        <v>40.5</v>
      </c>
      <c r="J472" t="s">
        <v>14</v>
      </c>
      <c r="K472" t="s">
        <v>28</v>
      </c>
    </row>
    <row r="473" spans="1:11" x14ac:dyDescent="0.3">
      <c r="A473" t="s">
        <v>96</v>
      </c>
      <c r="B473" s="1">
        <v>45758</v>
      </c>
      <c r="C473">
        <v>1472</v>
      </c>
      <c r="D473" t="s">
        <v>33</v>
      </c>
      <c r="E473" t="s">
        <v>23</v>
      </c>
      <c r="F473">
        <v>1</v>
      </c>
      <c r="G473">
        <v>15</v>
      </c>
      <c r="H473">
        <v>0</v>
      </c>
      <c r="I473">
        <v>15</v>
      </c>
      <c r="J473" t="s">
        <v>17</v>
      </c>
      <c r="K473" t="s">
        <v>15</v>
      </c>
    </row>
    <row r="474" spans="1:11" x14ac:dyDescent="0.3">
      <c r="A474" t="s">
        <v>130</v>
      </c>
      <c r="B474" s="1">
        <v>45672</v>
      </c>
      <c r="C474">
        <v>1473</v>
      </c>
      <c r="D474" t="s">
        <v>35</v>
      </c>
      <c r="E474" t="s">
        <v>36</v>
      </c>
      <c r="F474">
        <v>1</v>
      </c>
      <c r="G474">
        <v>30</v>
      </c>
      <c r="H474">
        <v>5</v>
      </c>
      <c r="I474">
        <v>28.5</v>
      </c>
      <c r="J474" t="s">
        <v>17</v>
      </c>
      <c r="K474" t="s">
        <v>18</v>
      </c>
    </row>
    <row r="475" spans="1:11" x14ac:dyDescent="0.3">
      <c r="A475" t="s">
        <v>166</v>
      </c>
      <c r="B475" s="1">
        <v>45737</v>
      </c>
      <c r="C475">
        <v>1474</v>
      </c>
      <c r="D475" t="s">
        <v>85</v>
      </c>
      <c r="E475" t="s">
        <v>36</v>
      </c>
      <c r="F475">
        <v>1</v>
      </c>
      <c r="G475">
        <v>60</v>
      </c>
      <c r="H475">
        <v>0</v>
      </c>
      <c r="I475">
        <v>60</v>
      </c>
      <c r="J475" t="s">
        <v>14</v>
      </c>
      <c r="K475" t="s">
        <v>18</v>
      </c>
    </row>
    <row r="476" spans="1:11" x14ac:dyDescent="0.3">
      <c r="A476" t="s">
        <v>98</v>
      </c>
      <c r="B476" s="1">
        <v>45699</v>
      </c>
      <c r="C476">
        <v>1475</v>
      </c>
      <c r="D476" t="s">
        <v>31</v>
      </c>
      <c r="E476" t="s">
        <v>27</v>
      </c>
      <c r="F476">
        <v>3</v>
      </c>
      <c r="G476">
        <v>5</v>
      </c>
      <c r="H476">
        <v>10</v>
      </c>
      <c r="I476">
        <v>13.5</v>
      </c>
      <c r="J476" t="s">
        <v>24</v>
      </c>
      <c r="K476" t="s">
        <v>15</v>
      </c>
    </row>
    <row r="477" spans="1:11" x14ac:dyDescent="0.3">
      <c r="A477" t="s">
        <v>215</v>
      </c>
      <c r="B477" s="1">
        <v>45753</v>
      </c>
      <c r="C477">
        <v>1476</v>
      </c>
      <c r="D477" t="s">
        <v>85</v>
      </c>
      <c r="E477" t="s">
        <v>36</v>
      </c>
      <c r="F477">
        <v>3</v>
      </c>
      <c r="G477">
        <v>60</v>
      </c>
      <c r="H477">
        <v>15</v>
      </c>
      <c r="I477">
        <v>153</v>
      </c>
      <c r="J477" t="s">
        <v>20</v>
      </c>
      <c r="K477" t="s">
        <v>28</v>
      </c>
    </row>
    <row r="478" spans="1:11" x14ac:dyDescent="0.3">
      <c r="A478" t="s">
        <v>55</v>
      </c>
      <c r="B478" s="1">
        <v>45767</v>
      </c>
      <c r="C478">
        <v>1477</v>
      </c>
      <c r="D478" t="s">
        <v>40</v>
      </c>
      <c r="E478" t="s">
        <v>41</v>
      </c>
      <c r="F478">
        <v>5</v>
      </c>
      <c r="G478">
        <v>45</v>
      </c>
      <c r="H478">
        <v>0</v>
      </c>
      <c r="I478">
        <v>225</v>
      </c>
      <c r="J478" t="s">
        <v>20</v>
      </c>
      <c r="K478" t="s">
        <v>37</v>
      </c>
    </row>
    <row r="479" spans="1:11" x14ac:dyDescent="0.3">
      <c r="A479" t="s">
        <v>187</v>
      </c>
      <c r="B479" s="1">
        <v>45774</v>
      </c>
      <c r="C479">
        <v>1478</v>
      </c>
      <c r="D479" t="s">
        <v>22</v>
      </c>
      <c r="E479" t="s">
        <v>23</v>
      </c>
      <c r="F479">
        <v>3</v>
      </c>
      <c r="G479">
        <v>120</v>
      </c>
      <c r="H479">
        <v>0</v>
      </c>
      <c r="I479">
        <v>360</v>
      </c>
      <c r="J479" t="s">
        <v>14</v>
      </c>
      <c r="K479" t="s">
        <v>28</v>
      </c>
    </row>
    <row r="480" spans="1:11" x14ac:dyDescent="0.3">
      <c r="A480" t="s">
        <v>189</v>
      </c>
      <c r="B480" s="1">
        <v>45698</v>
      </c>
      <c r="C480">
        <v>1479</v>
      </c>
      <c r="D480" t="s">
        <v>40</v>
      </c>
      <c r="E480" t="s">
        <v>41</v>
      </c>
      <c r="F480">
        <v>1</v>
      </c>
      <c r="G480">
        <v>45</v>
      </c>
      <c r="H480">
        <v>10</v>
      </c>
      <c r="I480">
        <v>40.5</v>
      </c>
      <c r="J480" t="s">
        <v>20</v>
      </c>
      <c r="K480" t="s">
        <v>15</v>
      </c>
    </row>
    <row r="481" spans="1:11" x14ac:dyDescent="0.3">
      <c r="A481" t="s">
        <v>116</v>
      </c>
      <c r="B481" s="1">
        <v>45788</v>
      </c>
      <c r="C481">
        <v>1480</v>
      </c>
      <c r="D481" t="s">
        <v>60</v>
      </c>
      <c r="E481" t="s">
        <v>13</v>
      </c>
      <c r="F481">
        <v>1</v>
      </c>
      <c r="G481">
        <v>20</v>
      </c>
      <c r="H481">
        <v>0</v>
      </c>
      <c r="I481">
        <v>20</v>
      </c>
      <c r="J481" t="s">
        <v>20</v>
      </c>
      <c r="K481" t="s">
        <v>37</v>
      </c>
    </row>
    <row r="482" spans="1:11" x14ac:dyDescent="0.3">
      <c r="A482" t="s">
        <v>83</v>
      </c>
      <c r="B482" s="1">
        <v>45751</v>
      </c>
      <c r="C482">
        <v>1481</v>
      </c>
      <c r="D482" t="s">
        <v>26</v>
      </c>
      <c r="E482" t="s">
        <v>27</v>
      </c>
      <c r="F482">
        <v>2</v>
      </c>
      <c r="G482">
        <v>8</v>
      </c>
      <c r="H482">
        <v>0</v>
      </c>
      <c r="I482">
        <v>16</v>
      </c>
      <c r="J482" t="s">
        <v>17</v>
      </c>
      <c r="K482" t="s">
        <v>15</v>
      </c>
    </row>
    <row r="483" spans="1:11" x14ac:dyDescent="0.3">
      <c r="A483" t="s">
        <v>185</v>
      </c>
      <c r="B483" s="1">
        <v>45740</v>
      </c>
      <c r="C483">
        <v>1482</v>
      </c>
      <c r="D483" t="s">
        <v>35</v>
      </c>
      <c r="E483" t="s">
        <v>36</v>
      </c>
      <c r="F483">
        <v>4</v>
      </c>
      <c r="G483">
        <v>30</v>
      </c>
      <c r="H483">
        <v>15</v>
      </c>
      <c r="I483">
        <v>102</v>
      </c>
      <c r="J483" t="s">
        <v>24</v>
      </c>
      <c r="K483" t="s">
        <v>18</v>
      </c>
    </row>
    <row r="484" spans="1:11" x14ac:dyDescent="0.3">
      <c r="A484" t="s">
        <v>189</v>
      </c>
      <c r="B484" s="1">
        <v>45804</v>
      </c>
      <c r="C484">
        <v>1483</v>
      </c>
      <c r="D484" t="s">
        <v>51</v>
      </c>
      <c r="E484" t="s">
        <v>41</v>
      </c>
      <c r="F484">
        <v>1</v>
      </c>
      <c r="G484">
        <v>80</v>
      </c>
      <c r="H484">
        <v>10</v>
      </c>
      <c r="I484">
        <v>72</v>
      </c>
      <c r="J484" t="s">
        <v>20</v>
      </c>
      <c r="K484" t="s">
        <v>15</v>
      </c>
    </row>
    <row r="485" spans="1:11" x14ac:dyDescent="0.3">
      <c r="A485" t="s">
        <v>172</v>
      </c>
      <c r="B485" s="1">
        <v>45715</v>
      </c>
      <c r="C485">
        <v>1484</v>
      </c>
      <c r="D485" t="s">
        <v>22</v>
      </c>
      <c r="E485" t="s">
        <v>23</v>
      </c>
      <c r="F485">
        <v>1</v>
      </c>
      <c r="G485">
        <v>120</v>
      </c>
      <c r="H485">
        <v>5</v>
      </c>
      <c r="I485">
        <v>114</v>
      </c>
      <c r="J485" t="s">
        <v>17</v>
      </c>
      <c r="K485" t="s">
        <v>28</v>
      </c>
    </row>
    <row r="486" spans="1:11" x14ac:dyDescent="0.3">
      <c r="A486" t="s">
        <v>67</v>
      </c>
      <c r="B486" s="1">
        <v>45737</v>
      </c>
      <c r="C486">
        <v>1485</v>
      </c>
      <c r="D486" t="s">
        <v>51</v>
      </c>
      <c r="E486" t="s">
        <v>41</v>
      </c>
      <c r="F486">
        <v>1</v>
      </c>
      <c r="G486">
        <v>80</v>
      </c>
      <c r="H486">
        <v>10</v>
      </c>
      <c r="I486">
        <v>72</v>
      </c>
      <c r="J486" t="s">
        <v>20</v>
      </c>
      <c r="K486" t="s">
        <v>28</v>
      </c>
    </row>
    <row r="487" spans="1:11" x14ac:dyDescent="0.3">
      <c r="A487" t="s">
        <v>121</v>
      </c>
      <c r="B487" s="1">
        <v>45709</v>
      </c>
      <c r="C487">
        <v>1486</v>
      </c>
      <c r="D487" t="s">
        <v>40</v>
      </c>
      <c r="E487" t="s">
        <v>41</v>
      </c>
      <c r="F487">
        <v>5</v>
      </c>
      <c r="G487">
        <v>45</v>
      </c>
      <c r="H487">
        <v>0</v>
      </c>
      <c r="I487">
        <v>225</v>
      </c>
      <c r="J487" t="s">
        <v>14</v>
      </c>
      <c r="K487" t="s">
        <v>37</v>
      </c>
    </row>
    <row r="488" spans="1:11" x14ac:dyDescent="0.3">
      <c r="A488" t="s">
        <v>151</v>
      </c>
      <c r="B488" s="1">
        <v>45752</v>
      </c>
      <c r="C488">
        <v>1487</v>
      </c>
      <c r="D488" t="s">
        <v>33</v>
      </c>
      <c r="E488" t="s">
        <v>23</v>
      </c>
      <c r="F488">
        <v>4</v>
      </c>
      <c r="G488">
        <v>15</v>
      </c>
      <c r="H488">
        <v>0</v>
      </c>
      <c r="I488">
        <v>60</v>
      </c>
      <c r="J488" t="s">
        <v>14</v>
      </c>
      <c r="K488" t="s">
        <v>15</v>
      </c>
    </row>
    <row r="489" spans="1:11" x14ac:dyDescent="0.3">
      <c r="A489" t="s">
        <v>110</v>
      </c>
      <c r="B489" s="1">
        <v>45659</v>
      </c>
      <c r="C489">
        <v>1488</v>
      </c>
      <c r="D489" t="s">
        <v>26</v>
      </c>
      <c r="E489" t="s">
        <v>27</v>
      </c>
      <c r="F489">
        <v>1</v>
      </c>
      <c r="G489">
        <v>8</v>
      </c>
      <c r="H489">
        <v>0</v>
      </c>
      <c r="I489">
        <v>8</v>
      </c>
      <c r="J489" t="s">
        <v>24</v>
      </c>
      <c r="K489" t="s">
        <v>18</v>
      </c>
    </row>
    <row r="490" spans="1:11" x14ac:dyDescent="0.3">
      <c r="A490" t="s">
        <v>64</v>
      </c>
      <c r="B490" s="1">
        <v>45743</v>
      </c>
      <c r="C490">
        <v>1489</v>
      </c>
      <c r="D490" t="s">
        <v>60</v>
      </c>
      <c r="E490" t="s">
        <v>13</v>
      </c>
      <c r="F490">
        <v>4</v>
      </c>
      <c r="G490">
        <v>20</v>
      </c>
      <c r="H490">
        <v>15</v>
      </c>
      <c r="I490">
        <v>68</v>
      </c>
      <c r="J490" t="s">
        <v>24</v>
      </c>
      <c r="K490" t="s">
        <v>18</v>
      </c>
    </row>
    <row r="491" spans="1:11" x14ac:dyDescent="0.3">
      <c r="A491" t="s">
        <v>80</v>
      </c>
      <c r="B491" s="1">
        <v>45710</v>
      </c>
      <c r="C491">
        <v>1490</v>
      </c>
      <c r="D491" t="s">
        <v>22</v>
      </c>
      <c r="E491" t="s">
        <v>23</v>
      </c>
      <c r="F491">
        <v>2</v>
      </c>
      <c r="G491">
        <v>120</v>
      </c>
      <c r="H491">
        <v>5</v>
      </c>
      <c r="I491">
        <v>228</v>
      </c>
      <c r="J491" t="s">
        <v>20</v>
      </c>
      <c r="K491" t="s">
        <v>15</v>
      </c>
    </row>
    <row r="492" spans="1:11" x14ac:dyDescent="0.3">
      <c r="A492" t="s">
        <v>164</v>
      </c>
      <c r="B492" s="1">
        <v>45729</v>
      </c>
      <c r="C492">
        <v>1491</v>
      </c>
      <c r="D492" t="s">
        <v>12</v>
      </c>
      <c r="E492" t="s">
        <v>13</v>
      </c>
      <c r="F492">
        <v>1</v>
      </c>
      <c r="G492">
        <v>35</v>
      </c>
      <c r="H492">
        <v>0</v>
      </c>
      <c r="I492">
        <v>35</v>
      </c>
      <c r="J492" t="s">
        <v>17</v>
      </c>
      <c r="K492" t="s">
        <v>28</v>
      </c>
    </row>
    <row r="493" spans="1:11" x14ac:dyDescent="0.3">
      <c r="A493" t="s">
        <v>19</v>
      </c>
      <c r="B493" s="1">
        <v>45775</v>
      </c>
      <c r="C493">
        <v>1492</v>
      </c>
      <c r="D493" t="s">
        <v>12</v>
      </c>
      <c r="E493" t="s">
        <v>13</v>
      </c>
      <c r="F493">
        <v>5</v>
      </c>
      <c r="G493">
        <v>35</v>
      </c>
      <c r="H493">
        <v>0</v>
      </c>
      <c r="I493">
        <v>175</v>
      </c>
      <c r="J493" t="s">
        <v>14</v>
      </c>
      <c r="K493" t="s">
        <v>37</v>
      </c>
    </row>
    <row r="494" spans="1:11" x14ac:dyDescent="0.3">
      <c r="A494" t="s">
        <v>50</v>
      </c>
      <c r="B494" s="1">
        <v>45677</v>
      </c>
      <c r="C494">
        <v>1493</v>
      </c>
      <c r="D494" t="s">
        <v>33</v>
      </c>
      <c r="E494" t="s">
        <v>23</v>
      </c>
      <c r="F494">
        <v>5</v>
      </c>
      <c r="G494">
        <v>15</v>
      </c>
      <c r="H494">
        <v>0</v>
      </c>
      <c r="I494">
        <v>75</v>
      </c>
      <c r="J494" t="s">
        <v>14</v>
      </c>
      <c r="K494" t="s">
        <v>15</v>
      </c>
    </row>
    <row r="495" spans="1:11" x14ac:dyDescent="0.3">
      <c r="A495" t="s">
        <v>88</v>
      </c>
      <c r="B495" s="1">
        <v>45732</v>
      </c>
      <c r="C495">
        <v>1494</v>
      </c>
      <c r="D495" t="s">
        <v>40</v>
      </c>
      <c r="E495" t="s">
        <v>41</v>
      </c>
      <c r="F495">
        <v>3</v>
      </c>
      <c r="G495">
        <v>45</v>
      </c>
      <c r="H495">
        <v>5</v>
      </c>
      <c r="I495">
        <v>128.25</v>
      </c>
      <c r="J495" t="s">
        <v>24</v>
      </c>
      <c r="K495" t="s">
        <v>28</v>
      </c>
    </row>
    <row r="496" spans="1:11" x14ac:dyDescent="0.3">
      <c r="A496" t="s">
        <v>152</v>
      </c>
      <c r="B496" s="1">
        <v>45773</v>
      </c>
      <c r="C496">
        <v>1495</v>
      </c>
      <c r="D496" t="s">
        <v>40</v>
      </c>
      <c r="E496" t="s">
        <v>41</v>
      </c>
      <c r="F496">
        <v>2</v>
      </c>
      <c r="G496">
        <v>45</v>
      </c>
      <c r="H496">
        <v>0</v>
      </c>
      <c r="I496">
        <v>90</v>
      </c>
      <c r="J496" t="s">
        <v>14</v>
      </c>
      <c r="K496" t="s">
        <v>18</v>
      </c>
    </row>
    <row r="497" spans="1:11" x14ac:dyDescent="0.3">
      <c r="A497" t="s">
        <v>216</v>
      </c>
      <c r="B497" s="1">
        <v>45697</v>
      </c>
      <c r="C497">
        <v>1496</v>
      </c>
      <c r="D497" t="s">
        <v>12</v>
      </c>
      <c r="E497" t="s">
        <v>13</v>
      </c>
      <c r="F497">
        <v>2</v>
      </c>
      <c r="G497">
        <v>35</v>
      </c>
      <c r="H497">
        <v>5</v>
      </c>
      <c r="I497">
        <v>66.5</v>
      </c>
      <c r="J497" t="s">
        <v>24</v>
      </c>
      <c r="K497" t="s">
        <v>37</v>
      </c>
    </row>
    <row r="498" spans="1:11" x14ac:dyDescent="0.3">
      <c r="A498" t="s">
        <v>181</v>
      </c>
      <c r="B498" s="1">
        <v>45688</v>
      </c>
      <c r="C498">
        <v>1497</v>
      </c>
      <c r="D498" t="s">
        <v>22</v>
      </c>
      <c r="E498" t="s">
        <v>23</v>
      </c>
      <c r="F498">
        <v>3</v>
      </c>
      <c r="G498">
        <v>120</v>
      </c>
      <c r="H498">
        <v>0</v>
      </c>
      <c r="I498">
        <v>360</v>
      </c>
      <c r="J498" t="s">
        <v>24</v>
      </c>
      <c r="K498" t="s">
        <v>37</v>
      </c>
    </row>
    <row r="499" spans="1:11" x14ac:dyDescent="0.3">
      <c r="A499" t="s">
        <v>129</v>
      </c>
      <c r="B499" s="1">
        <v>45725</v>
      </c>
      <c r="C499">
        <v>1498</v>
      </c>
      <c r="D499" t="s">
        <v>12</v>
      </c>
      <c r="E499" t="s">
        <v>13</v>
      </c>
      <c r="F499">
        <v>1</v>
      </c>
      <c r="G499">
        <v>35</v>
      </c>
      <c r="H499">
        <v>0</v>
      </c>
      <c r="I499">
        <v>35</v>
      </c>
      <c r="J499" t="s">
        <v>24</v>
      </c>
      <c r="K499" t="s">
        <v>18</v>
      </c>
    </row>
    <row r="500" spans="1:11" x14ac:dyDescent="0.3">
      <c r="A500" t="s">
        <v>119</v>
      </c>
      <c r="B500" s="1">
        <v>45713</v>
      </c>
      <c r="C500">
        <v>1499</v>
      </c>
      <c r="D500" t="s">
        <v>51</v>
      </c>
      <c r="E500" t="s">
        <v>41</v>
      </c>
      <c r="F500">
        <v>2</v>
      </c>
      <c r="G500">
        <v>80</v>
      </c>
      <c r="H500">
        <v>0</v>
      </c>
      <c r="I500">
        <v>160</v>
      </c>
      <c r="J500" t="s">
        <v>14</v>
      </c>
      <c r="K500" t="s">
        <v>28</v>
      </c>
    </row>
    <row r="501" spans="1:11" x14ac:dyDescent="0.3">
      <c r="A501" t="s">
        <v>202</v>
      </c>
      <c r="B501" s="1">
        <v>45759</v>
      </c>
      <c r="C501">
        <v>1500</v>
      </c>
      <c r="D501" t="s">
        <v>22</v>
      </c>
      <c r="E501" t="s">
        <v>23</v>
      </c>
      <c r="F501">
        <v>1</v>
      </c>
      <c r="G501">
        <v>120</v>
      </c>
      <c r="H501">
        <v>15</v>
      </c>
      <c r="I501">
        <v>102</v>
      </c>
      <c r="J501" t="s">
        <v>24</v>
      </c>
      <c r="K501" t="s">
        <v>15</v>
      </c>
    </row>
    <row r="502" spans="1:11" x14ac:dyDescent="0.3">
      <c r="A502" t="s">
        <v>69</v>
      </c>
      <c r="B502" s="1">
        <v>45665</v>
      </c>
      <c r="C502">
        <v>1501</v>
      </c>
      <c r="D502" t="s">
        <v>26</v>
      </c>
      <c r="E502" t="s">
        <v>27</v>
      </c>
      <c r="F502">
        <v>4</v>
      </c>
      <c r="G502">
        <v>8</v>
      </c>
      <c r="H502">
        <v>10</v>
      </c>
      <c r="I502">
        <v>28.8</v>
      </c>
      <c r="J502" t="s">
        <v>14</v>
      </c>
      <c r="K502" t="s">
        <v>18</v>
      </c>
    </row>
    <row r="503" spans="1:11" x14ac:dyDescent="0.3">
      <c r="A503" t="s">
        <v>123</v>
      </c>
      <c r="B503" s="1">
        <v>45776</v>
      </c>
      <c r="C503">
        <v>1502</v>
      </c>
      <c r="D503" t="s">
        <v>12</v>
      </c>
      <c r="E503" t="s">
        <v>13</v>
      </c>
      <c r="F503">
        <v>2</v>
      </c>
      <c r="G503">
        <v>35</v>
      </c>
      <c r="H503">
        <v>0</v>
      </c>
      <c r="I503">
        <v>70</v>
      </c>
      <c r="J503" t="s">
        <v>20</v>
      </c>
      <c r="K503" t="s">
        <v>15</v>
      </c>
    </row>
    <row r="504" spans="1:11" x14ac:dyDescent="0.3">
      <c r="A504" t="s">
        <v>129</v>
      </c>
      <c r="B504" s="1">
        <v>45691</v>
      </c>
      <c r="C504">
        <v>1503</v>
      </c>
      <c r="D504" t="s">
        <v>35</v>
      </c>
      <c r="E504" t="s">
        <v>36</v>
      </c>
      <c r="F504">
        <v>4</v>
      </c>
      <c r="G504">
        <v>30</v>
      </c>
      <c r="H504">
        <v>0</v>
      </c>
      <c r="I504">
        <v>120</v>
      </c>
      <c r="J504" t="s">
        <v>20</v>
      </c>
      <c r="K504" t="s">
        <v>28</v>
      </c>
    </row>
    <row r="505" spans="1:11" x14ac:dyDescent="0.3">
      <c r="A505" t="s">
        <v>150</v>
      </c>
      <c r="B505" s="1">
        <v>45677</v>
      </c>
      <c r="C505">
        <v>1504</v>
      </c>
      <c r="D505" t="s">
        <v>60</v>
      </c>
      <c r="E505" t="s">
        <v>13</v>
      </c>
      <c r="F505">
        <v>1</v>
      </c>
      <c r="G505">
        <v>20</v>
      </c>
      <c r="H505">
        <v>0</v>
      </c>
      <c r="I505">
        <v>20</v>
      </c>
      <c r="J505" t="s">
        <v>17</v>
      </c>
      <c r="K505" t="s">
        <v>15</v>
      </c>
    </row>
    <row r="506" spans="1:11" x14ac:dyDescent="0.3">
      <c r="A506" t="s">
        <v>163</v>
      </c>
      <c r="B506" s="1">
        <v>45681</v>
      </c>
      <c r="C506">
        <v>1505</v>
      </c>
      <c r="D506" t="s">
        <v>51</v>
      </c>
      <c r="E506" t="s">
        <v>41</v>
      </c>
      <c r="F506">
        <v>1</v>
      </c>
      <c r="G506">
        <v>80</v>
      </c>
      <c r="H506">
        <v>0</v>
      </c>
      <c r="I506">
        <v>80</v>
      </c>
      <c r="J506" t="s">
        <v>20</v>
      </c>
      <c r="K506" t="s">
        <v>15</v>
      </c>
    </row>
    <row r="507" spans="1:11" x14ac:dyDescent="0.3">
      <c r="A507" t="s">
        <v>106</v>
      </c>
      <c r="B507" s="1">
        <v>45804</v>
      </c>
      <c r="C507">
        <v>1506</v>
      </c>
      <c r="D507" t="s">
        <v>26</v>
      </c>
      <c r="E507" t="s">
        <v>27</v>
      </c>
      <c r="F507">
        <v>4</v>
      </c>
      <c r="G507">
        <v>8</v>
      </c>
      <c r="H507">
        <v>5</v>
      </c>
      <c r="I507">
        <v>30.4</v>
      </c>
      <c r="J507" t="s">
        <v>17</v>
      </c>
      <c r="K507" t="s">
        <v>37</v>
      </c>
    </row>
    <row r="508" spans="1:11" x14ac:dyDescent="0.3">
      <c r="A508" t="s">
        <v>11</v>
      </c>
      <c r="B508" s="1">
        <v>45702</v>
      </c>
      <c r="C508">
        <v>1507</v>
      </c>
      <c r="D508" t="s">
        <v>51</v>
      </c>
      <c r="E508" t="s">
        <v>41</v>
      </c>
      <c r="F508">
        <v>2</v>
      </c>
      <c r="G508">
        <v>80</v>
      </c>
      <c r="H508">
        <v>0</v>
      </c>
      <c r="I508">
        <v>160</v>
      </c>
      <c r="J508" t="s">
        <v>24</v>
      </c>
      <c r="K508" t="s">
        <v>37</v>
      </c>
    </row>
    <row r="509" spans="1:11" x14ac:dyDescent="0.3">
      <c r="A509" t="s">
        <v>168</v>
      </c>
      <c r="B509" s="1">
        <v>45696</v>
      </c>
      <c r="C509">
        <v>1508</v>
      </c>
      <c r="D509" t="s">
        <v>60</v>
      </c>
      <c r="E509" t="s">
        <v>13</v>
      </c>
      <c r="F509">
        <v>5</v>
      </c>
      <c r="G509">
        <v>20</v>
      </c>
      <c r="H509">
        <v>10</v>
      </c>
      <c r="I509">
        <v>90</v>
      </c>
      <c r="J509" t="s">
        <v>14</v>
      </c>
      <c r="K509" t="s">
        <v>28</v>
      </c>
    </row>
    <row r="510" spans="1:11" x14ac:dyDescent="0.3">
      <c r="A510" t="s">
        <v>158</v>
      </c>
      <c r="B510" s="1">
        <v>45785</v>
      </c>
      <c r="C510">
        <v>1509</v>
      </c>
      <c r="D510" t="s">
        <v>26</v>
      </c>
      <c r="E510" t="s">
        <v>27</v>
      </c>
      <c r="F510">
        <v>5</v>
      </c>
      <c r="G510">
        <v>8</v>
      </c>
      <c r="H510">
        <v>5</v>
      </c>
      <c r="I510">
        <v>38</v>
      </c>
      <c r="J510" t="s">
        <v>20</v>
      </c>
      <c r="K510" t="s">
        <v>28</v>
      </c>
    </row>
    <row r="511" spans="1:11" x14ac:dyDescent="0.3">
      <c r="A511" t="s">
        <v>89</v>
      </c>
      <c r="B511" s="1">
        <v>45756</v>
      </c>
      <c r="C511">
        <v>1510</v>
      </c>
      <c r="D511" t="s">
        <v>85</v>
      </c>
      <c r="E511" t="s">
        <v>36</v>
      </c>
      <c r="F511">
        <v>4</v>
      </c>
      <c r="G511">
        <v>60</v>
      </c>
      <c r="H511">
        <v>0</v>
      </c>
      <c r="I511">
        <v>240</v>
      </c>
      <c r="J511" t="s">
        <v>14</v>
      </c>
      <c r="K511" t="s">
        <v>18</v>
      </c>
    </row>
    <row r="512" spans="1:11" x14ac:dyDescent="0.3">
      <c r="A512" t="s">
        <v>61</v>
      </c>
      <c r="B512" s="1">
        <v>45755</v>
      </c>
      <c r="C512">
        <v>1511</v>
      </c>
      <c r="D512" t="s">
        <v>51</v>
      </c>
      <c r="E512" t="s">
        <v>41</v>
      </c>
      <c r="F512">
        <v>4</v>
      </c>
      <c r="G512">
        <v>80</v>
      </c>
      <c r="H512">
        <v>10</v>
      </c>
      <c r="I512">
        <v>288</v>
      </c>
      <c r="J512" t="s">
        <v>24</v>
      </c>
      <c r="K512" t="s">
        <v>28</v>
      </c>
    </row>
    <row r="513" spans="1:11" x14ac:dyDescent="0.3">
      <c r="A513" t="s">
        <v>185</v>
      </c>
      <c r="B513" s="1">
        <v>45757</v>
      </c>
      <c r="C513">
        <v>1512</v>
      </c>
      <c r="D513" t="s">
        <v>40</v>
      </c>
      <c r="E513" t="s">
        <v>41</v>
      </c>
      <c r="F513">
        <v>2</v>
      </c>
      <c r="G513">
        <v>45</v>
      </c>
      <c r="H513">
        <v>0</v>
      </c>
      <c r="I513">
        <v>90</v>
      </c>
      <c r="J513" t="s">
        <v>14</v>
      </c>
      <c r="K513" t="s">
        <v>18</v>
      </c>
    </row>
    <row r="514" spans="1:11" x14ac:dyDescent="0.3">
      <c r="A514" t="s">
        <v>29</v>
      </c>
      <c r="B514" s="1">
        <v>45729</v>
      </c>
      <c r="C514">
        <v>1513</v>
      </c>
      <c r="D514" t="s">
        <v>60</v>
      </c>
      <c r="E514" t="s">
        <v>13</v>
      </c>
      <c r="F514">
        <v>4</v>
      </c>
      <c r="G514">
        <v>20</v>
      </c>
      <c r="H514">
        <v>10</v>
      </c>
      <c r="I514">
        <v>72</v>
      </c>
      <c r="J514" t="s">
        <v>14</v>
      </c>
      <c r="K514" t="s">
        <v>15</v>
      </c>
    </row>
    <row r="515" spans="1:11" x14ac:dyDescent="0.3">
      <c r="A515" t="s">
        <v>143</v>
      </c>
      <c r="B515" s="1">
        <v>45683</v>
      </c>
      <c r="C515">
        <v>1514</v>
      </c>
      <c r="D515" t="s">
        <v>35</v>
      </c>
      <c r="E515" t="s">
        <v>36</v>
      </c>
      <c r="F515">
        <v>2</v>
      </c>
      <c r="G515">
        <v>30</v>
      </c>
      <c r="H515">
        <v>0</v>
      </c>
      <c r="I515">
        <v>60</v>
      </c>
      <c r="J515" t="s">
        <v>20</v>
      </c>
      <c r="K515" t="s">
        <v>15</v>
      </c>
    </row>
    <row r="516" spans="1:11" x14ac:dyDescent="0.3">
      <c r="A516" t="s">
        <v>217</v>
      </c>
      <c r="B516" s="1">
        <v>45805</v>
      </c>
      <c r="C516">
        <v>1515</v>
      </c>
      <c r="D516" t="s">
        <v>26</v>
      </c>
      <c r="E516" t="s">
        <v>27</v>
      </c>
      <c r="F516">
        <v>3</v>
      </c>
      <c r="G516">
        <v>8</v>
      </c>
      <c r="H516">
        <v>0</v>
      </c>
      <c r="I516">
        <v>24</v>
      </c>
      <c r="J516" t="s">
        <v>14</v>
      </c>
      <c r="K516" t="s">
        <v>28</v>
      </c>
    </row>
    <row r="517" spans="1:11" x14ac:dyDescent="0.3">
      <c r="A517" t="s">
        <v>194</v>
      </c>
      <c r="B517" s="1">
        <v>45836</v>
      </c>
      <c r="C517">
        <v>1516</v>
      </c>
      <c r="D517" t="s">
        <v>51</v>
      </c>
      <c r="E517" t="s">
        <v>41</v>
      </c>
      <c r="F517">
        <v>5</v>
      </c>
      <c r="G517">
        <v>80</v>
      </c>
      <c r="H517">
        <v>0</v>
      </c>
      <c r="I517">
        <v>400</v>
      </c>
      <c r="J517" t="s">
        <v>24</v>
      </c>
      <c r="K517" t="s">
        <v>15</v>
      </c>
    </row>
    <row r="518" spans="1:11" x14ac:dyDescent="0.3">
      <c r="A518" t="s">
        <v>113</v>
      </c>
      <c r="B518" s="1">
        <v>45802</v>
      </c>
      <c r="C518">
        <v>1517</v>
      </c>
      <c r="D518" t="s">
        <v>35</v>
      </c>
      <c r="E518" t="s">
        <v>36</v>
      </c>
      <c r="F518">
        <v>4</v>
      </c>
      <c r="G518">
        <v>30</v>
      </c>
      <c r="H518">
        <v>10</v>
      </c>
      <c r="I518">
        <v>108</v>
      </c>
      <c r="J518" t="s">
        <v>14</v>
      </c>
      <c r="K518" t="s">
        <v>37</v>
      </c>
    </row>
    <row r="519" spans="1:11" x14ac:dyDescent="0.3">
      <c r="A519" t="s">
        <v>199</v>
      </c>
      <c r="B519" s="1">
        <v>45667</v>
      </c>
      <c r="C519">
        <v>1518</v>
      </c>
      <c r="D519" t="s">
        <v>12</v>
      </c>
      <c r="E519" t="s">
        <v>13</v>
      </c>
      <c r="F519">
        <v>1</v>
      </c>
      <c r="G519">
        <v>35</v>
      </c>
      <c r="H519">
        <v>0</v>
      </c>
      <c r="I519">
        <v>35</v>
      </c>
      <c r="J519" t="s">
        <v>14</v>
      </c>
      <c r="K519" t="s">
        <v>18</v>
      </c>
    </row>
    <row r="520" spans="1:11" x14ac:dyDescent="0.3">
      <c r="A520" t="s">
        <v>168</v>
      </c>
      <c r="B520" s="1">
        <v>45792</v>
      </c>
      <c r="C520">
        <v>1519</v>
      </c>
      <c r="D520" t="s">
        <v>31</v>
      </c>
      <c r="E520" t="s">
        <v>27</v>
      </c>
      <c r="F520">
        <v>1</v>
      </c>
      <c r="G520">
        <v>5</v>
      </c>
      <c r="H520">
        <v>0</v>
      </c>
      <c r="I520">
        <v>5</v>
      </c>
      <c r="J520" t="s">
        <v>14</v>
      </c>
      <c r="K520" t="s">
        <v>15</v>
      </c>
    </row>
    <row r="521" spans="1:11" x14ac:dyDescent="0.3">
      <c r="A521" t="s">
        <v>104</v>
      </c>
      <c r="B521" s="1">
        <v>45745</v>
      </c>
      <c r="C521">
        <v>1520</v>
      </c>
      <c r="D521" t="s">
        <v>85</v>
      </c>
      <c r="E521" t="s">
        <v>36</v>
      </c>
      <c r="F521">
        <v>3</v>
      </c>
      <c r="G521">
        <v>60</v>
      </c>
      <c r="H521">
        <v>0</v>
      </c>
      <c r="I521">
        <v>180</v>
      </c>
      <c r="J521" t="s">
        <v>14</v>
      </c>
      <c r="K521" t="s">
        <v>15</v>
      </c>
    </row>
    <row r="522" spans="1:11" x14ac:dyDescent="0.3">
      <c r="A522" t="s">
        <v>206</v>
      </c>
      <c r="B522" s="1">
        <v>45686</v>
      </c>
      <c r="C522">
        <v>1521</v>
      </c>
      <c r="D522" t="s">
        <v>22</v>
      </c>
      <c r="E522" t="s">
        <v>23</v>
      </c>
      <c r="F522">
        <v>3</v>
      </c>
      <c r="G522">
        <v>120</v>
      </c>
      <c r="H522">
        <v>0</v>
      </c>
      <c r="I522">
        <v>360</v>
      </c>
      <c r="J522" t="s">
        <v>17</v>
      </c>
      <c r="K522" t="s">
        <v>18</v>
      </c>
    </row>
    <row r="523" spans="1:11" x14ac:dyDescent="0.3">
      <c r="A523" t="s">
        <v>198</v>
      </c>
      <c r="B523" s="1">
        <v>45744</v>
      </c>
      <c r="C523">
        <v>1522</v>
      </c>
      <c r="D523" t="s">
        <v>40</v>
      </c>
      <c r="E523" t="s">
        <v>41</v>
      </c>
      <c r="F523">
        <v>3</v>
      </c>
      <c r="G523">
        <v>45</v>
      </c>
      <c r="H523">
        <v>0</v>
      </c>
      <c r="I523">
        <v>135</v>
      </c>
      <c r="J523" t="s">
        <v>17</v>
      </c>
      <c r="K523" t="s">
        <v>37</v>
      </c>
    </row>
    <row r="524" spans="1:11" x14ac:dyDescent="0.3">
      <c r="A524" t="s">
        <v>196</v>
      </c>
      <c r="B524" s="1">
        <v>45824</v>
      </c>
      <c r="C524">
        <v>1523</v>
      </c>
      <c r="D524" t="s">
        <v>51</v>
      </c>
      <c r="E524" t="s">
        <v>41</v>
      </c>
      <c r="F524">
        <v>2</v>
      </c>
      <c r="G524">
        <v>80</v>
      </c>
      <c r="H524">
        <v>15</v>
      </c>
      <c r="I524">
        <v>136</v>
      </c>
      <c r="J524" t="s">
        <v>24</v>
      </c>
      <c r="K524" t="s">
        <v>15</v>
      </c>
    </row>
    <row r="525" spans="1:11" x14ac:dyDescent="0.3">
      <c r="A525" t="s">
        <v>128</v>
      </c>
      <c r="B525" s="1">
        <v>45828</v>
      </c>
      <c r="C525">
        <v>1524</v>
      </c>
      <c r="D525" t="s">
        <v>33</v>
      </c>
      <c r="E525" t="s">
        <v>23</v>
      </c>
      <c r="F525">
        <v>2</v>
      </c>
      <c r="G525">
        <v>15</v>
      </c>
      <c r="H525">
        <v>5</v>
      </c>
      <c r="I525">
        <v>28.5</v>
      </c>
      <c r="J525" t="s">
        <v>24</v>
      </c>
      <c r="K525" t="s">
        <v>15</v>
      </c>
    </row>
    <row r="526" spans="1:11" x14ac:dyDescent="0.3">
      <c r="A526" t="s">
        <v>218</v>
      </c>
      <c r="B526" s="1">
        <v>45703</v>
      </c>
      <c r="C526">
        <v>1525</v>
      </c>
      <c r="D526" t="s">
        <v>60</v>
      </c>
      <c r="E526" t="s">
        <v>13</v>
      </c>
      <c r="F526">
        <v>5</v>
      </c>
      <c r="G526">
        <v>20</v>
      </c>
      <c r="H526">
        <v>5</v>
      </c>
      <c r="I526">
        <v>95</v>
      </c>
      <c r="J526" t="s">
        <v>20</v>
      </c>
      <c r="K526" t="s">
        <v>15</v>
      </c>
    </row>
    <row r="527" spans="1:11" x14ac:dyDescent="0.3">
      <c r="A527" t="s">
        <v>42</v>
      </c>
      <c r="B527" s="1">
        <v>45812</v>
      </c>
      <c r="C527">
        <v>1526</v>
      </c>
      <c r="D527" t="s">
        <v>51</v>
      </c>
      <c r="E527" t="s">
        <v>41</v>
      </c>
      <c r="F527">
        <v>5</v>
      </c>
      <c r="G527">
        <v>80</v>
      </c>
      <c r="H527">
        <v>0</v>
      </c>
      <c r="I527">
        <v>400</v>
      </c>
      <c r="J527" t="s">
        <v>20</v>
      </c>
      <c r="K527" t="s">
        <v>37</v>
      </c>
    </row>
    <row r="528" spans="1:11" x14ac:dyDescent="0.3">
      <c r="A528" t="s">
        <v>195</v>
      </c>
      <c r="B528" s="1">
        <v>45694</v>
      </c>
      <c r="C528">
        <v>1527</v>
      </c>
      <c r="D528" t="s">
        <v>51</v>
      </c>
      <c r="E528" t="s">
        <v>41</v>
      </c>
      <c r="F528">
        <v>1</v>
      </c>
      <c r="G528">
        <v>80</v>
      </c>
      <c r="H528">
        <v>0</v>
      </c>
      <c r="I528">
        <v>80</v>
      </c>
      <c r="J528" t="s">
        <v>24</v>
      </c>
      <c r="K528" t="s">
        <v>15</v>
      </c>
    </row>
    <row r="529" spans="1:11" x14ac:dyDescent="0.3">
      <c r="A529" t="s">
        <v>219</v>
      </c>
      <c r="B529" s="1">
        <v>45820</v>
      </c>
      <c r="C529">
        <v>1528</v>
      </c>
      <c r="D529" t="s">
        <v>12</v>
      </c>
      <c r="E529" t="s">
        <v>13</v>
      </c>
      <c r="F529">
        <v>3</v>
      </c>
      <c r="G529">
        <v>35</v>
      </c>
      <c r="H529">
        <v>5</v>
      </c>
      <c r="I529">
        <v>99.75</v>
      </c>
      <c r="J529" t="s">
        <v>24</v>
      </c>
      <c r="K529" t="s">
        <v>15</v>
      </c>
    </row>
    <row r="530" spans="1:11" x14ac:dyDescent="0.3">
      <c r="A530" t="s">
        <v>186</v>
      </c>
      <c r="B530" s="1">
        <v>45721</v>
      </c>
      <c r="C530">
        <v>1529</v>
      </c>
      <c r="D530" t="s">
        <v>12</v>
      </c>
      <c r="E530" t="s">
        <v>13</v>
      </c>
      <c r="F530">
        <v>3</v>
      </c>
      <c r="G530">
        <v>35</v>
      </c>
      <c r="H530">
        <v>0</v>
      </c>
      <c r="I530">
        <v>105</v>
      </c>
      <c r="J530" t="s">
        <v>20</v>
      </c>
      <c r="K530" t="s">
        <v>18</v>
      </c>
    </row>
    <row r="531" spans="1:11" x14ac:dyDescent="0.3">
      <c r="A531" t="s">
        <v>197</v>
      </c>
      <c r="B531" s="1">
        <v>45756</v>
      </c>
      <c r="C531">
        <v>1530</v>
      </c>
      <c r="D531" t="s">
        <v>31</v>
      </c>
      <c r="E531" t="s">
        <v>27</v>
      </c>
      <c r="F531">
        <v>4</v>
      </c>
      <c r="G531">
        <v>5</v>
      </c>
      <c r="H531">
        <v>0</v>
      </c>
      <c r="I531">
        <v>20</v>
      </c>
      <c r="J531" t="s">
        <v>17</v>
      </c>
      <c r="K531" t="s">
        <v>37</v>
      </c>
    </row>
    <row r="532" spans="1:11" x14ac:dyDescent="0.3">
      <c r="A532" t="s">
        <v>125</v>
      </c>
      <c r="B532" s="1">
        <v>45747</v>
      </c>
      <c r="C532">
        <v>1531</v>
      </c>
      <c r="D532" t="s">
        <v>22</v>
      </c>
      <c r="E532" t="s">
        <v>23</v>
      </c>
      <c r="F532">
        <v>4</v>
      </c>
      <c r="G532">
        <v>120</v>
      </c>
      <c r="H532">
        <v>0</v>
      </c>
      <c r="I532">
        <v>480</v>
      </c>
      <c r="J532" t="s">
        <v>14</v>
      </c>
      <c r="K532" t="s">
        <v>15</v>
      </c>
    </row>
    <row r="533" spans="1:11" x14ac:dyDescent="0.3">
      <c r="A533" t="s">
        <v>104</v>
      </c>
      <c r="B533" s="1">
        <v>45773</v>
      </c>
      <c r="C533">
        <v>1532</v>
      </c>
      <c r="D533" t="s">
        <v>12</v>
      </c>
      <c r="E533" t="s">
        <v>13</v>
      </c>
      <c r="F533">
        <v>1</v>
      </c>
      <c r="G533">
        <v>35</v>
      </c>
      <c r="H533">
        <v>0</v>
      </c>
      <c r="I533">
        <v>35</v>
      </c>
      <c r="J533" t="s">
        <v>24</v>
      </c>
      <c r="K533" t="s">
        <v>28</v>
      </c>
    </row>
    <row r="534" spans="1:11" x14ac:dyDescent="0.3">
      <c r="A534" t="s">
        <v>30</v>
      </c>
      <c r="B534" s="1">
        <v>45684</v>
      </c>
      <c r="C534">
        <v>1533</v>
      </c>
      <c r="D534" t="s">
        <v>12</v>
      </c>
      <c r="E534" t="s">
        <v>13</v>
      </c>
      <c r="F534">
        <v>3</v>
      </c>
      <c r="G534">
        <v>35</v>
      </c>
      <c r="H534">
        <v>0</v>
      </c>
      <c r="I534">
        <v>105</v>
      </c>
      <c r="J534" t="s">
        <v>14</v>
      </c>
      <c r="K534" t="s">
        <v>18</v>
      </c>
    </row>
    <row r="535" spans="1:11" x14ac:dyDescent="0.3">
      <c r="A535" t="s">
        <v>168</v>
      </c>
      <c r="B535" s="1">
        <v>45798</v>
      </c>
      <c r="C535">
        <v>1534</v>
      </c>
      <c r="D535" t="s">
        <v>12</v>
      </c>
      <c r="E535" t="s">
        <v>13</v>
      </c>
      <c r="F535">
        <v>3</v>
      </c>
      <c r="G535">
        <v>35</v>
      </c>
      <c r="H535">
        <v>10</v>
      </c>
      <c r="I535">
        <v>94.5</v>
      </c>
      <c r="J535" t="s">
        <v>17</v>
      </c>
      <c r="K535" t="s">
        <v>18</v>
      </c>
    </row>
    <row r="536" spans="1:11" x14ac:dyDescent="0.3">
      <c r="A536" t="s">
        <v>198</v>
      </c>
      <c r="B536" s="1">
        <v>45768</v>
      </c>
      <c r="C536">
        <v>1535</v>
      </c>
      <c r="D536" t="s">
        <v>85</v>
      </c>
      <c r="E536" t="s">
        <v>36</v>
      </c>
      <c r="F536">
        <v>5</v>
      </c>
      <c r="G536">
        <v>60</v>
      </c>
      <c r="H536">
        <v>5</v>
      </c>
      <c r="I536">
        <v>285</v>
      </c>
      <c r="J536" t="s">
        <v>20</v>
      </c>
      <c r="K536" t="s">
        <v>18</v>
      </c>
    </row>
    <row r="537" spans="1:11" x14ac:dyDescent="0.3">
      <c r="A537" t="s">
        <v>96</v>
      </c>
      <c r="B537" s="1">
        <v>45742</v>
      </c>
      <c r="C537">
        <v>1536</v>
      </c>
      <c r="D537" t="s">
        <v>35</v>
      </c>
      <c r="E537" t="s">
        <v>36</v>
      </c>
      <c r="F537">
        <v>2</v>
      </c>
      <c r="G537">
        <v>30</v>
      </c>
      <c r="H537">
        <v>5</v>
      </c>
      <c r="I537">
        <v>57</v>
      </c>
      <c r="J537" t="s">
        <v>24</v>
      </c>
      <c r="K537" t="s">
        <v>28</v>
      </c>
    </row>
    <row r="538" spans="1:11" x14ac:dyDescent="0.3">
      <c r="A538" t="s">
        <v>213</v>
      </c>
      <c r="B538" s="1">
        <v>45734</v>
      </c>
      <c r="C538">
        <v>1537</v>
      </c>
      <c r="D538" t="s">
        <v>35</v>
      </c>
      <c r="E538" t="s">
        <v>36</v>
      </c>
      <c r="F538">
        <v>1</v>
      </c>
      <c r="G538">
        <v>30</v>
      </c>
      <c r="H538">
        <v>0</v>
      </c>
      <c r="I538">
        <v>30</v>
      </c>
      <c r="J538" t="s">
        <v>17</v>
      </c>
      <c r="K538" t="s">
        <v>15</v>
      </c>
    </row>
    <row r="539" spans="1:11" x14ac:dyDescent="0.3">
      <c r="A539" t="s">
        <v>220</v>
      </c>
      <c r="B539" s="1">
        <v>45671</v>
      </c>
      <c r="C539">
        <v>1538</v>
      </c>
      <c r="D539" t="s">
        <v>51</v>
      </c>
      <c r="E539" t="s">
        <v>41</v>
      </c>
      <c r="F539">
        <v>1</v>
      </c>
      <c r="G539">
        <v>80</v>
      </c>
      <c r="H539">
        <v>5</v>
      </c>
      <c r="I539">
        <v>76</v>
      </c>
      <c r="J539" t="s">
        <v>24</v>
      </c>
      <c r="K539" t="s">
        <v>37</v>
      </c>
    </row>
    <row r="540" spans="1:11" x14ac:dyDescent="0.3">
      <c r="A540" t="s">
        <v>212</v>
      </c>
      <c r="B540" s="1">
        <v>45709</v>
      </c>
      <c r="C540">
        <v>1539</v>
      </c>
      <c r="D540" t="s">
        <v>12</v>
      </c>
      <c r="E540" t="s">
        <v>13</v>
      </c>
      <c r="F540">
        <v>1</v>
      </c>
      <c r="G540">
        <v>35</v>
      </c>
      <c r="H540">
        <v>0</v>
      </c>
      <c r="I540">
        <v>35</v>
      </c>
      <c r="J540" t="s">
        <v>24</v>
      </c>
      <c r="K540" t="s">
        <v>18</v>
      </c>
    </row>
    <row r="541" spans="1:11" x14ac:dyDescent="0.3">
      <c r="A541" t="s">
        <v>124</v>
      </c>
      <c r="B541" s="1">
        <v>45779</v>
      </c>
      <c r="C541">
        <v>1540</v>
      </c>
      <c r="D541" t="s">
        <v>12</v>
      </c>
      <c r="E541" t="s">
        <v>13</v>
      </c>
      <c r="F541">
        <v>3</v>
      </c>
      <c r="G541">
        <v>35</v>
      </c>
      <c r="H541">
        <v>5</v>
      </c>
      <c r="I541">
        <v>99.75</v>
      </c>
      <c r="J541" t="s">
        <v>17</v>
      </c>
      <c r="K541" t="s">
        <v>28</v>
      </c>
    </row>
    <row r="542" spans="1:11" x14ac:dyDescent="0.3">
      <c r="A542" t="s">
        <v>38</v>
      </c>
      <c r="B542" s="1">
        <v>45681</v>
      </c>
      <c r="C542">
        <v>1541</v>
      </c>
      <c r="D542" t="s">
        <v>22</v>
      </c>
      <c r="E542" t="s">
        <v>23</v>
      </c>
      <c r="F542">
        <v>4</v>
      </c>
      <c r="G542">
        <v>120</v>
      </c>
      <c r="H542">
        <v>0</v>
      </c>
      <c r="I542">
        <v>480</v>
      </c>
      <c r="J542" t="s">
        <v>17</v>
      </c>
      <c r="K542" t="s">
        <v>28</v>
      </c>
    </row>
    <row r="543" spans="1:11" x14ac:dyDescent="0.3">
      <c r="A543" t="s">
        <v>77</v>
      </c>
      <c r="B543" s="1">
        <v>45705</v>
      </c>
      <c r="C543">
        <v>1542</v>
      </c>
      <c r="D543" t="s">
        <v>31</v>
      </c>
      <c r="E543" t="s">
        <v>27</v>
      </c>
      <c r="F543">
        <v>1</v>
      </c>
      <c r="G543">
        <v>5</v>
      </c>
      <c r="H543">
        <v>0</v>
      </c>
      <c r="I543">
        <v>5</v>
      </c>
      <c r="J543" t="s">
        <v>17</v>
      </c>
      <c r="K543" t="s">
        <v>28</v>
      </c>
    </row>
    <row r="544" spans="1:11" x14ac:dyDescent="0.3">
      <c r="A544" t="s">
        <v>191</v>
      </c>
      <c r="B544" s="1">
        <v>45715</v>
      </c>
      <c r="C544">
        <v>1543</v>
      </c>
      <c r="D544" t="s">
        <v>40</v>
      </c>
      <c r="E544" t="s">
        <v>41</v>
      </c>
      <c r="F544">
        <v>5</v>
      </c>
      <c r="G544">
        <v>45</v>
      </c>
      <c r="H544">
        <v>0</v>
      </c>
      <c r="I544">
        <v>225</v>
      </c>
      <c r="J544" t="s">
        <v>20</v>
      </c>
      <c r="K544" t="s">
        <v>18</v>
      </c>
    </row>
    <row r="545" spans="1:11" x14ac:dyDescent="0.3">
      <c r="A545" t="s">
        <v>221</v>
      </c>
      <c r="B545" s="1">
        <v>45829</v>
      </c>
      <c r="C545">
        <v>1544</v>
      </c>
      <c r="D545" t="s">
        <v>51</v>
      </c>
      <c r="E545" t="s">
        <v>41</v>
      </c>
      <c r="F545">
        <v>5</v>
      </c>
      <c r="G545">
        <v>80</v>
      </c>
      <c r="H545">
        <v>5</v>
      </c>
      <c r="I545">
        <v>380</v>
      </c>
      <c r="J545" t="s">
        <v>14</v>
      </c>
      <c r="K545" t="s">
        <v>18</v>
      </c>
    </row>
    <row r="546" spans="1:11" x14ac:dyDescent="0.3">
      <c r="A546" t="s">
        <v>129</v>
      </c>
      <c r="B546" s="1">
        <v>45757</v>
      </c>
      <c r="C546">
        <v>1545</v>
      </c>
      <c r="D546" t="s">
        <v>22</v>
      </c>
      <c r="E546" t="s">
        <v>23</v>
      </c>
      <c r="F546">
        <v>4</v>
      </c>
      <c r="G546">
        <v>120</v>
      </c>
      <c r="H546">
        <v>10</v>
      </c>
      <c r="I546">
        <v>432</v>
      </c>
      <c r="J546" t="s">
        <v>17</v>
      </c>
      <c r="K546" t="s">
        <v>15</v>
      </c>
    </row>
    <row r="547" spans="1:11" x14ac:dyDescent="0.3">
      <c r="A547" t="s">
        <v>119</v>
      </c>
      <c r="B547" s="1">
        <v>45779</v>
      </c>
      <c r="C547">
        <v>1546</v>
      </c>
      <c r="D547" t="s">
        <v>40</v>
      </c>
      <c r="E547" t="s">
        <v>41</v>
      </c>
      <c r="F547">
        <v>1</v>
      </c>
      <c r="G547">
        <v>45</v>
      </c>
      <c r="H547">
        <v>5</v>
      </c>
      <c r="I547">
        <v>42.75</v>
      </c>
      <c r="J547" t="s">
        <v>20</v>
      </c>
      <c r="K547" t="s">
        <v>15</v>
      </c>
    </row>
    <row r="548" spans="1:11" x14ac:dyDescent="0.3">
      <c r="A548" t="s">
        <v>102</v>
      </c>
      <c r="B548" s="1">
        <v>45688</v>
      </c>
      <c r="C548">
        <v>1547</v>
      </c>
      <c r="D548" t="s">
        <v>31</v>
      </c>
      <c r="E548" t="s">
        <v>27</v>
      </c>
      <c r="F548">
        <v>2</v>
      </c>
      <c r="G548">
        <v>5</v>
      </c>
      <c r="H548">
        <v>0</v>
      </c>
      <c r="I548">
        <v>10</v>
      </c>
      <c r="J548" t="s">
        <v>14</v>
      </c>
      <c r="K548" t="s">
        <v>15</v>
      </c>
    </row>
    <row r="549" spans="1:11" x14ac:dyDescent="0.3">
      <c r="A549" t="s">
        <v>50</v>
      </c>
      <c r="B549" s="1">
        <v>45668</v>
      </c>
      <c r="C549">
        <v>1548</v>
      </c>
      <c r="D549" t="s">
        <v>26</v>
      </c>
      <c r="E549" t="s">
        <v>27</v>
      </c>
      <c r="F549">
        <v>1</v>
      </c>
      <c r="G549">
        <v>8</v>
      </c>
      <c r="H549">
        <v>15</v>
      </c>
      <c r="I549">
        <v>6.8</v>
      </c>
      <c r="J549" t="s">
        <v>14</v>
      </c>
      <c r="K549" t="s">
        <v>15</v>
      </c>
    </row>
    <row r="550" spans="1:11" x14ac:dyDescent="0.3">
      <c r="A550" t="s">
        <v>172</v>
      </c>
      <c r="B550" s="1">
        <v>45810</v>
      </c>
      <c r="C550">
        <v>1549</v>
      </c>
      <c r="D550" t="s">
        <v>40</v>
      </c>
      <c r="E550" t="s">
        <v>41</v>
      </c>
      <c r="F550">
        <v>3</v>
      </c>
      <c r="G550">
        <v>45</v>
      </c>
      <c r="H550">
        <v>15</v>
      </c>
      <c r="I550">
        <v>114.75</v>
      </c>
      <c r="J550" t="s">
        <v>20</v>
      </c>
      <c r="K550" t="s">
        <v>37</v>
      </c>
    </row>
    <row r="551" spans="1:11" x14ac:dyDescent="0.3">
      <c r="A551" t="s">
        <v>11</v>
      </c>
      <c r="B551" s="1">
        <v>45800</v>
      </c>
      <c r="C551">
        <v>1550</v>
      </c>
      <c r="D551" t="s">
        <v>26</v>
      </c>
      <c r="E551" t="s">
        <v>27</v>
      </c>
      <c r="F551">
        <v>5</v>
      </c>
      <c r="G551">
        <v>8</v>
      </c>
      <c r="H551">
        <v>0</v>
      </c>
      <c r="I551">
        <v>40</v>
      </c>
      <c r="J551" t="s">
        <v>17</v>
      </c>
      <c r="K551" t="s">
        <v>18</v>
      </c>
    </row>
    <row r="552" spans="1:11" x14ac:dyDescent="0.3">
      <c r="A552" t="s">
        <v>105</v>
      </c>
      <c r="B552" s="1">
        <v>45837</v>
      </c>
      <c r="C552">
        <v>1551</v>
      </c>
      <c r="D552" t="s">
        <v>33</v>
      </c>
      <c r="E552" t="s">
        <v>23</v>
      </c>
      <c r="F552">
        <v>5</v>
      </c>
      <c r="G552">
        <v>15</v>
      </c>
      <c r="H552">
        <v>10</v>
      </c>
      <c r="I552">
        <v>67.5</v>
      </c>
      <c r="J552" t="s">
        <v>20</v>
      </c>
      <c r="K552" t="s">
        <v>37</v>
      </c>
    </row>
    <row r="553" spans="1:11" x14ac:dyDescent="0.3">
      <c r="A553" t="s">
        <v>135</v>
      </c>
      <c r="B553" s="1">
        <v>45696</v>
      </c>
      <c r="C553">
        <v>1552</v>
      </c>
      <c r="D553" t="s">
        <v>85</v>
      </c>
      <c r="E553" t="s">
        <v>36</v>
      </c>
      <c r="F553">
        <v>5</v>
      </c>
      <c r="G553">
        <v>60</v>
      </c>
      <c r="H553">
        <v>10</v>
      </c>
      <c r="I553">
        <v>270</v>
      </c>
      <c r="J553" t="s">
        <v>20</v>
      </c>
      <c r="K553" t="s">
        <v>18</v>
      </c>
    </row>
    <row r="554" spans="1:11" x14ac:dyDescent="0.3">
      <c r="A554" t="s">
        <v>195</v>
      </c>
      <c r="B554" s="1">
        <v>45802</v>
      </c>
      <c r="C554">
        <v>1553</v>
      </c>
      <c r="D554" t="s">
        <v>12</v>
      </c>
      <c r="E554" t="s">
        <v>13</v>
      </c>
      <c r="F554">
        <v>3</v>
      </c>
      <c r="G554">
        <v>35</v>
      </c>
      <c r="H554">
        <v>10</v>
      </c>
      <c r="I554">
        <v>94.5</v>
      </c>
      <c r="J554" t="s">
        <v>17</v>
      </c>
      <c r="K554" t="s">
        <v>28</v>
      </c>
    </row>
    <row r="555" spans="1:11" x14ac:dyDescent="0.3">
      <c r="A555" t="s">
        <v>62</v>
      </c>
      <c r="B555" s="1">
        <v>45756</v>
      </c>
      <c r="C555">
        <v>1554</v>
      </c>
      <c r="D555" t="s">
        <v>31</v>
      </c>
      <c r="E555" t="s">
        <v>27</v>
      </c>
      <c r="F555">
        <v>5</v>
      </c>
      <c r="G555">
        <v>5</v>
      </c>
      <c r="H555">
        <v>10</v>
      </c>
      <c r="I555">
        <v>22.5</v>
      </c>
      <c r="J555" t="s">
        <v>20</v>
      </c>
      <c r="K555" t="s">
        <v>15</v>
      </c>
    </row>
    <row r="556" spans="1:11" x14ac:dyDescent="0.3">
      <c r="A556" t="s">
        <v>112</v>
      </c>
      <c r="B556" s="1">
        <v>45728</v>
      </c>
      <c r="C556">
        <v>1555</v>
      </c>
      <c r="D556" t="s">
        <v>26</v>
      </c>
      <c r="E556" t="s">
        <v>27</v>
      </c>
      <c r="F556">
        <v>2</v>
      </c>
      <c r="G556">
        <v>8</v>
      </c>
      <c r="H556">
        <v>10</v>
      </c>
      <c r="I556">
        <v>14.4</v>
      </c>
      <c r="J556" t="s">
        <v>17</v>
      </c>
      <c r="K556" t="s">
        <v>18</v>
      </c>
    </row>
    <row r="557" spans="1:11" x14ac:dyDescent="0.3">
      <c r="A557" t="s">
        <v>208</v>
      </c>
      <c r="B557" s="1">
        <v>45759</v>
      </c>
      <c r="C557">
        <v>1556</v>
      </c>
      <c r="D557" t="s">
        <v>51</v>
      </c>
      <c r="E557" t="s">
        <v>41</v>
      </c>
      <c r="F557">
        <v>2</v>
      </c>
      <c r="G557">
        <v>80</v>
      </c>
      <c r="H557">
        <v>0</v>
      </c>
      <c r="I557">
        <v>160</v>
      </c>
      <c r="J557" t="s">
        <v>17</v>
      </c>
      <c r="K557" t="s">
        <v>28</v>
      </c>
    </row>
    <row r="558" spans="1:11" x14ac:dyDescent="0.3">
      <c r="A558" t="s">
        <v>113</v>
      </c>
      <c r="B558" s="1">
        <v>45753</v>
      </c>
      <c r="C558">
        <v>1557</v>
      </c>
      <c r="D558" t="s">
        <v>60</v>
      </c>
      <c r="E558" t="s">
        <v>13</v>
      </c>
      <c r="F558">
        <v>3</v>
      </c>
      <c r="G558">
        <v>20</v>
      </c>
      <c r="H558">
        <v>0</v>
      </c>
      <c r="I558">
        <v>60</v>
      </c>
      <c r="J558" t="s">
        <v>24</v>
      </c>
      <c r="K558" t="s">
        <v>37</v>
      </c>
    </row>
    <row r="559" spans="1:11" x14ac:dyDescent="0.3">
      <c r="A559" t="s">
        <v>202</v>
      </c>
      <c r="B559" s="1">
        <v>45836</v>
      </c>
      <c r="C559">
        <v>1558</v>
      </c>
      <c r="D559" t="s">
        <v>12</v>
      </c>
      <c r="E559" t="s">
        <v>13</v>
      </c>
      <c r="F559">
        <v>2</v>
      </c>
      <c r="G559">
        <v>35</v>
      </c>
      <c r="H559">
        <v>0</v>
      </c>
      <c r="I559">
        <v>70</v>
      </c>
      <c r="J559" t="s">
        <v>17</v>
      </c>
      <c r="K559" t="s">
        <v>28</v>
      </c>
    </row>
    <row r="560" spans="1:11" x14ac:dyDescent="0.3">
      <c r="A560" t="s">
        <v>220</v>
      </c>
      <c r="B560" s="1">
        <v>45726</v>
      </c>
      <c r="C560">
        <v>1559</v>
      </c>
      <c r="D560" t="s">
        <v>26</v>
      </c>
      <c r="E560" t="s">
        <v>27</v>
      </c>
      <c r="F560">
        <v>5</v>
      </c>
      <c r="G560">
        <v>8</v>
      </c>
      <c r="H560">
        <v>15</v>
      </c>
      <c r="I560">
        <v>34</v>
      </c>
      <c r="J560" t="s">
        <v>14</v>
      </c>
      <c r="K560" t="s">
        <v>37</v>
      </c>
    </row>
    <row r="561" spans="1:11" x14ac:dyDescent="0.3">
      <c r="A561" t="s">
        <v>206</v>
      </c>
      <c r="B561" s="1">
        <v>45712</v>
      </c>
      <c r="C561">
        <v>1560</v>
      </c>
      <c r="D561" t="s">
        <v>26</v>
      </c>
      <c r="E561" t="s">
        <v>27</v>
      </c>
      <c r="F561">
        <v>4</v>
      </c>
      <c r="G561">
        <v>8</v>
      </c>
      <c r="H561">
        <v>10</v>
      </c>
      <c r="I561">
        <v>28.8</v>
      </c>
      <c r="J561" t="s">
        <v>20</v>
      </c>
      <c r="K561" t="s">
        <v>15</v>
      </c>
    </row>
    <row r="562" spans="1:11" x14ac:dyDescent="0.3">
      <c r="A562" t="s">
        <v>99</v>
      </c>
      <c r="B562" s="1">
        <v>45674</v>
      </c>
      <c r="C562">
        <v>1561</v>
      </c>
      <c r="D562" t="s">
        <v>40</v>
      </c>
      <c r="E562" t="s">
        <v>41</v>
      </c>
      <c r="F562">
        <v>5</v>
      </c>
      <c r="G562">
        <v>45</v>
      </c>
      <c r="H562">
        <v>5</v>
      </c>
      <c r="I562">
        <v>213.75</v>
      </c>
      <c r="J562" t="s">
        <v>20</v>
      </c>
      <c r="K562" t="s">
        <v>15</v>
      </c>
    </row>
    <row r="563" spans="1:11" x14ac:dyDescent="0.3">
      <c r="A563" t="s">
        <v>59</v>
      </c>
      <c r="B563" s="1">
        <v>45707</v>
      </c>
      <c r="C563">
        <v>1562</v>
      </c>
      <c r="D563" t="s">
        <v>35</v>
      </c>
      <c r="E563" t="s">
        <v>36</v>
      </c>
      <c r="F563">
        <v>1</v>
      </c>
      <c r="G563">
        <v>30</v>
      </c>
      <c r="H563">
        <v>0</v>
      </c>
      <c r="I563">
        <v>30</v>
      </c>
      <c r="J563" t="s">
        <v>17</v>
      </c>
      <c r="K563" t="s">
        <v>18</v>
      </c>
    </row>
    <row r="564" spans="1:11" x14ac:dyDescent="0.3">
      <c r="A564" t="s">
        <v>163</v>
      </c>
      <c r="B564" s="1">
        <v>45750</v>
      </c>
      <c r="C564">
        <v>1563</v>
      </c>
      <c r="D564" t="s">
        <v>35</v>
      </c>
      <c r="E564" t="s">
        <v>36</v>
      </c>
      <c r="F564">
        <v>3</v>
      </c>
      <c r="G564">
        <v>30</v>
      </c>
      <c r="H564">
        <v>0</v>
      </c>
      <c r="I564">
        <v>90</v>
      </c>
      <c r="J564" t="s">
        <v>17</v>
      </c>
      <c r="K564" t="s">
        <v>18</v>
      </c>
    </row>
    <row r="565" spans="1:11" x14ac:dyDescent="0.3">
      <c r="A565" t="s">
        <v>80</v>
      </c>
      <c r="B565" s="1">
        <v>45832</v>
      </c>
      <c r="C565">
        <v>1564</v>
      </c>
      <c r="D565" t="s">
        <v>60</v>
      </c>
      <c r="E565" t="s">
        <v>13</v>
      </c>
      <c r="F565">
        <v>2</v>
      </c>
      <c r="G565">
        <v>20</v>
      </c>
      <c r="H565">
        <v>0</v>
      </c>
      <c r="I565">
        <v>40</v>
      </c>
      <c r="J565" t="s">
        <v>17</v>
      </c>
      <c r="K565" t="s">
        <v>15</v>
      </c>
    </row>
    <row r="566" spans="1:11" x14ac:dyDescent="0.3">
      <c r="A566" t="s">
        <v>195</v>
      </c>
      <c r="B566" s="1">
        <v>45779</v>
      </c>
      <c r="C566">
        <v>1565</v>
      </c>
      <c r="D566" t="s">
        <v>33</v>
      </c>
      <c r="E566" t="s">
        <v>23</v>
      </c>
      <c r="F566">
        <v>5</v>
      </c>
      <c r="G566">
        <v>15</v>
      </c>
      <c r="H566">
        <v>0</v>
      </c>
      <c r="I566">
        <v>75</v>
      </c>
      <c r="J566" t="s">
        <v>14</v>
      </c>
      <c r="K566" t="s">
        <v>28</v>
      </c>
    </row>
    <row r="567" spans="1:11" x14ac:dyDescent="0.3">
      <c r="A567" t="s">
        <v>48</v>
      </c>
      <c r="B567" s="1">
        <v>45834</v>
      </c>
      <c r="C567">
        <v>1566</v>
      </c>
      <c r="D567" t="s">
        <v>12</v>
      </c>
      <c r="E567" t="s">
        <v>13</v>
      </c>
      <c r="F567">
        <v>3</v>
      </c>
      <c r="G567">
        <v>35</v>
      </c>
      <c r="H567">
        <v>0</v>
      </c>
      <c r="I567">
        <v>105</v>
      </c>
      <c r="J567" t="s">
        <v>20</v>
      </c>
      <c r="K567" t="s">
        <v>15</v>
      </c>
    </row>
    <row r="568" spans="1:11" x14ac:dyDescent="0.3">
      <c r="A568" t="s">
        <v>57</v>
      </c>
      <c r="B568" s="1">
        <v>45804</v>
      </c>
      <c r="C568">
        <v>1567</v>
      </c>
      <c r="D568" t="s">
        <v>35</v>
      </c>
      <c r="E568" t="s">
        <v>36</v>
      </c>
      <c r="F568">
        <v>2</v>
      </c>
      <c r="G568">
        <v>30</v>
      </c>
      <c r="H568">
        <v>15</v>
      </c>
      <c r="I568">
        <v>51</v>
      </c>
      <c r="J568" t="s">
        <v>14</v>
      </c>
      <c r="K568" t="s">
        <v>28</v>
      </c>
    </row>
    <row r="569" spans="1:11" x14ac:dyDescent="0.3">
      <c r="A569" t="s">
        <v>86</v>
      </c>
      <c r="B569" s="1">
        <v>45824</v>
      </c>
      <c r="C569">
        <v>1568</v>
      </c>
      <c r="D569" t="s">
        <v>26</v>
      </c>
      <c r="E569" t="s">
        <v>27</v>
      </c>
      <c r="F569">
        <v>5</v>
      </c>
      <c r="G569">
        <v>8</v>
      </c>
      <c r="H569">
        <v>0</v>
      </c>
      <c r="I569">
        <v>40</v>
      </c>
      <c r="J569" t="s">
        <v>20</v>
      </c>
      <c r="K569" t="s">
        <v>37</v>
      </c>
    </row>
    <row r="570" spans="1:11" x14ac:dyDescent="0.3">
      <c r="A570" t="s">
        <v>57</v>
      </c>
      <c r="B570" s="1">
        <v>45691</v>
      </c>
      <c r="C570">
        <v>1569</v>
      </c>
      <c r="D570" t="s">
        <v>85</v>
      </c>
      <c r="E570" t="s">
        <v>36</v>
      </c>
      <c r="F570">
        <v>5</v>
      </c>
      <c r="G570">
        <v>60</v>
      </c>
      <c r="H570">
        <v>0</v>
      </c>
      <c r="I570">
        <v>300</v>
      </c>
      <c r="J570" t="s">
        <v>24</v>
      </c>
      <c r="K570" t="s">
        <v>28</v>
      </c>
    </row>
    <row r="571" spans="1:11" x14ac:dyDescent="0.3">
      <c r="A571" t="s">
        <v>222</v>
      </c>
      <c r="B571" s="1">
        <v>45822</v>
      </c>
      <c r="C571">
        <v>1570</v>
      </c>
      <c r="D571" t="s">
        <v>40</v>
      </c>
      <c r="E571" t="s">
        <v>41</v>
      </c>
      <c r="F571">
        <v>4</v>
      </c>
      <c r="G571">
        <v>45</v>
      </c>
      <c r="H571">
        <v>5</v>
      </c>
      <c r="I571">
        <v>171</v>
      </c>
      <c r="J571" t="s">
        <v>17</v>
      </c>
      <c r="K571" t="s">
        <v>28</v>
      </c>
    </row>
    <row r="572" spans="1:11" x14ac:dyDescent="0.3">
      <c r="A572" t="s">
        <v>164</v>
      </c>
      <c r="B572" s="1">
        <v>45713</v>
      </c>
      <c r="C572">
        <v>1571</v>
      </c>
      <c r="D572" t="s">
        <v>31</v>
      </c>
      <c r="E572" t="s">
        <v>27</v>
      </c>
      <c r="F572">
        <v>3</v>
      </c>
      <c r="G572">
        <v>5</v>
      </c>
      <c r="H572">
        <v>15</v>
      </c>
      <c r="I572">
        <v>12.75</v>
      </c>
      <c r="J572" t="s">
        <v>17</v>
      </c>
      <c r="K572" t="s">
        <v>18</v>
      </c>
    </row>
    <row r="573" spans="1:11" x14ac:dyDescent="0.3">
      <c r="A573" t="s">
        <v>150</v>
      </c>
      <c r="B573" s="1">
        <v>45659</v>
      </c>
      <c r="C573">
        <v>1572</v>
      </c>
      <c r="D573" t="s">
        <v>22</v>
      </c>
      <c r="E573" t="s">
        <v>23</v>
      </c>
      <c r="F573">
        <v>3</v>
      </c>
      <c r="G573">
        <v>120</v>
      </c>
      <c r="H573">
        <v>10</v>
      </c>
      <c r="I573">
        <v>324</v>
      </c>
      <c r="J573" t="s">
        <v>24</v>
      </c>
      <c r="K573" t="s">
        <v>28</v>
      </c>
    </row>
    <row r="574" spans="1:11" x14ac:dyDescent="0.3">
      <c r="A574" t="s">
        <v>174</v>
      </c>
      <c r="B574" s="1">
        <v>45833</v>
      </c>
      <c r="C574">
        <v>1573</v>
      </c>
      <c r="D574" t="s">
        <v>12</v>
      </c>
      <c r="E574" t="s">
        <v>13</v>
      </c>
      <c r="F574">
        <v>4</v>
      </c>
      <c r="G574">
        <v>35</v>
      </c>
      <c r="H574">
        <v>0</v>
      </c>
      <c r="I574">
        <v>140</v>
      </c>
      <c r="J574" t="s">
        <v>24</v>
      </c>
      <c r="K574" t="s">
        <v>28</v>
      </c>
    </row>
    <row r="575" spans="1:11" x14ac:dyDescent="0.3">
      <c r="A575" t="s">
        <v>191</v>
      </c>
      <c r="B575" s="1">
        <v>45728</v>
      </c>
      <c r="C575">
        <v>1574</v>
      </c>
      <c r="D575" t="s">
        <v>40</v>
      </c>
      <c r="E575" t="s">
        <v>41</v>
      </c>
      <c r="F575">
        <v>3</v>
      </c>
      <c r="G575">
        <v>45</v>
      </c>
      <c r="H575">
        <v>0</v>
      </c>
      <c r="I575">
        <v>135</v>
      </c>
      <c r="J575" t="s">
        <v>14</v>
      </c>
      <c r="K575" t="s">
        <v>18</v>
      </c>
    </row>
    <row r="576" spans="1:11" x14ac:dyDescent="0.3">
      <c r="A576" t="s">
        <v>45</v>
      </c>
      <c r="B576" s="1">
        <v>45811</v>
      </c>
      <c r="C576">
        <v>1575</v>
      </c>
      <c r="D576" t="s">
        <v>26</v>
      </c>
      <c r="E576" t="s">
        <v>27</v>
      </c>
      <c r="F576">
        <v>3</v>
      </c>
      <c r="G576">
        <v>8</v>
      </c>
      <c r="H576">
        <v>15</v>
      </c>
      <c r="I576">
        <v>20.399999999999999</v>
      </c>
      <c r="J576" t="s">
        <v>20</v>
      </c>
      <c r="K576" t="s">
        <v>37</v>
      </c>
    </row>
    <row r="577" spans="1:11" x14ac:dyDescent="0.3">
      <c r="A577" t="s">
        <v>210</v>
      </c>
      <c r="B577" s="1">
        <v>45733</v>
      </c>
      <c r="C577">
        <v>1576</v>
      </c>
      <c r="D577" t="s">
        <v>40</v>
      </c>
      <c r="E577" t="s">
        <v>41</v>
      </c>
      <c r="F577">
        <v>4</v>
      </c>
      <c r="G577">
        <v>45</v>
      </c>
      <c r="H577">
        <v>5</v>
      </c>
      <c r="I577">
        <v>171</v>
      </c>
      <c r="J577" t="s">
        <v>20</v>
      </c>
      <c r="K577" t="s">
        <v>15</v>
      </c>
    </row>
    <row r="578" spans="1:11" x14ac:dyDescent="0.3">
      <c r="A578" t="s">
        <v>62</v>
      </c>
      <c r="B578" s="1">
        <v>45745</v>
      </c>
      <c r="C578">
        <v>1577</v>
      </c>
      <c r="D578" t="s">
        <v>35</v>
      </c>
      <c r="E578" t="s">
        <v>36</v>
      </c>
      <c r="F578">
        <v>5</v>
      </c>
      <c r="G578">
        <v>30</v>
      </c>
      <c r="H578">
        <v>15</v>
      </c>
      <c r="I578">
        <v>127.5</v>
      </c>
      <c r="J578" t="s">
        <v>24</v>
      </c>
      <c r="K578" t="s">
        <v>28</v>
      </c>
    </row>
    <row r="579" spans="1:11" x14ac:dyDescent="0.3">
      <c r="A579" t="s">
        <v>165</v>
      </c>
      <c r="B579" s="1">
        <v>45701</v>
      </c>
      <c r="C579">
        <v>1578</v>
      </c>
      <c r="D579" t="s">
        <v>22</v>
      </c>
      <c r="E579" t="s">
        <v>23</v>
      </c>
      <c r="F579">
        <v>2</v>
      </c>
      <c r="G579">
        <v>120</v>
      </c>
      <c r="H579">
        <v>0</v>
      </c>
      <c r="I579">
        <v>240</v>
      </c>
      <c r="J579" t="s">
        <v>17</v>
      </c>
      <c r="K579" t="s">
        <v>15</v>
      </c>
    </row>
    <row r="580" spans="1:11" x14ac:dyDescent="0.3">
      <c r="A580" t="s">
        <v>136</v>
      </c>
      <c r="B580" s="1">
        <v>45724</v>
      </c>
      <c r="C580">
        <v>1579</v>
      </c>
      <c r="D580" t="s">
        <v>22</v>
      </c>
      <c r="E580" t="s">
        <v>23</v>
      </c>
      <c r="F580">
        <v>2</v>
      </c>
      <c r="G580">
        <v>120</v>
      </c>
      <c r="H580">
        <v>15</v>
      </c>
      <c r="I580">
        <v>204</v>
      </c>
      <c r="J580" t="s">
        <v>20</v>
      </c>
      <c r="K580" t="s">
        <v>15</v>
      </c>
    </row>
    <row r="581" spans="1:11" x14ac:dyDescent="0.3">
      <c r="A581" t="s">
        <v>177</v>
      </c>
      <c r="B581" s="1">
        <v>45748</v>
      </c>
      <c r="C581">
        <v>1580</v>
      </c>
      <c r="D581" t="s">
        <v>35</v>
      </c>
      <c r="E581" t="s">
        <v>36</v>
      </c>
      <c r="F581">
        <v>3</v>
      </c>
      <c r="G581">
        <v>30</v>
      </c>
      <c r="H581">
        <v>5</v>
      </c>
      <c r="I581">
        <v>85.5</v>
      </c>
      <c r="J581" t="s">
        <v>24</v>
      </c>
      <c r="K581" t="s">
        <v>28</v>
      </c>
    </row>
    <row r="582" spans="1:11" x14ac:dyDescent="0.3">
      <c r="A582" t="s">
        <v>124</v>
      </c>
      <c r="B582" s="1">
        <v>45807</v>
      </c>
      <c r="C582">
        <v>1581</v>
      </c>
      <c r="D582" t="s">
        <v>40</v>
      </c>
      <c r="E582" t="s">
        <v>41</v>
      </c>
      <c r="F582">
        <v>4</v>
      </c>
      <c r="G582">
        <v>45</v>
      </c>
      <c r="H582">
        <v>0</v>
      </c>
      <c r="I582">
        <v>180</v>
      </c>
      <c r="J582" t="s">
        <v>20</v>
      </c>
      <c r="K582" t="s">
        <v>18</v>
      </c>
    </row>
    <row r="583" spans="1:11" x14ac:dyDescent="0.3">
      <c r="A583" t="s">
        <v>49</v>
      </c>
      <c r="B583" s="1">
        <v>45778</v>
      </c>
      <c r="C583">
        <v>1582</v>
      </c>
      <c r="D583" t="s">
        <v>35</v>
      </c>
      <c r="E583" t="s">
        <v>36</v>
      </c>
      <c r="F583">
        <v>5</v>
      </c>
      <c r="G583">
        <v>30</v>
      </c>
      <c r="H583">
        <v>0</v>
      </c>
      <c r="I583">
        <v>150</v>
      </c>
      <c r="J583" t="s">
        <v>17</v>
      </c>
      <c r="K583" t="s">
        <v>28</v>
      </c>
    </row>
    <row r="584" spans="1:11" x14ac:dyDescent="0.3">
      <c r="A584" t="s">
        <v>152</v>
      </c>
      <c r="B584" s="1">
        <v>45763</v>
      </c>
      <c r="C584">
        <v>1583</v>
      </c>
      <c r="D584" t="s">
        <v>60</v>
      </c>
      <c r="E584" t="s">
        <v>13</v>
      </c>
      <c r="F584">
        <v>2</v>
      </c>
      <c r="G584">
        <v>20</v>
      </c>
      <c r="H584">
        <v>0</v>
      </c>
      <c r="I584">
        <v>40</v>
      </c>
      <c r="J584" t="s">
        <v>24</v>
      </c>
      <c r="K584" t="s">
        <v>37</v>
      </c>
    </row>
    <row r="585" spans="1:11" x14ac:dyDescent="0.3">
      <c r="A585" t="s">
        <v>170</v>
      </c>
      <c r="B585" s="1">
        <v>45803</v>
      </c>
      <c r="C585">
        <v>1584</v>
      </c>
      <c r="D585" t="s">
        <v>31</v>
      </c>
      <c r="E585" t="s">
        <v>27</v>
      </c>
      <c r="F585">
        <v>2</v>
      </c>
      <c r="G585">
        <v>5</v>
      </c>
      <c r="H585">
        <v>0</v>
      </c>
      <c r="I585">
        <v>10</v>
      </c>
      <c r="J585" t="s">
        <v>14</v>
      </c>
      <c r="K585" t="s">
        <v>18</v>
      </c>
    </row>
    <row r="586" spans="1:11" x14ac:dyDescent="0.3">
      <c r="A586" t="s">
        <v>39</v>
      </c>
      <c r="B586" s="1">
        <v>45782</v>
      </c>
      <c r="C586">
        <v>1585</v>
      </c>
      <c r="D586" t="s">
        <v>51</v>
      </c>
      <c r="E586" t="s">
        <v>41</v>
      </c>
      <c r="F586">
        <v>2</v>
      </c>
      <c r="G586">
        <v>80</v>
      </c>
      <c r="H586">
        <v>0</v>
      </c>
      <c r="I586">
        <v>160</v>
      </c>
      <c r="J586" t="s">
        <v>20</v>
      </c>
      <c r="K586" t="s">
        <v>18</v>
      </c>
    </row>
    <row r="587" spans="1:11" x14ac:dyDescent="0.3">
      <c r="A587" t="s">
        <v>90</v>
      </c>
      <c r="B587" s="1">
        <v>45773</v>
      </c>
      <c r="C587">
        <v>1586</v>
      </c>
      <c r="D587" t="s">
        <v>40</v>
      </c>
      <c r="E587" t="s">
        <v>41</v>
      </c>
      <c r="F587">
        <v>2</v>
      </c>
      <c r="G587">
        <v>45</v>
      </c>
      <c r="H587">
        <v>0</v>
      </c>
      <c r="I587">
        <v>90</v>
      </c>
      <c r="J587" t="s">
        <v>14</v>
      </c>
      <c r="K587" t="s">
        <v>37</v>
      </c>
    </row>
    <row r="588" spans="1:11" x14ac:dyDescent="0.3">
      <c r="A588" t="s">
        <v>39</v>
      </c>
      <c r="B588" s="1">
        <v>45680</v>
      </c>
      <c r="C588">
        <v>1587</v>
      </c>
      <c r="D588" t="s">
        <v>85</v>
      </c>
      <c r="E588" t="s">
        <v>36</v>
      </c>
      <c r="F588">
        <v>5</v>
      </c>
      <c r="G588">
        <v>60</v>
      </c>
      <c r="H588">
        <v>5</v>
      </c>
      <c r="I588">
        <v>285</v>
      </c>
      <c r="J588" t="s">
        <v>17</v>
      </c>
      <c r="K588" t="s">
        <v>37</v>
      </c>
    </row>
    <row r="589" spans="1:11" x14ac:dyDescent="0.3">
      <c r="A589" t="s">
        <v>83</v>
      </c>
      <c r="B589" s="1">
        <v>45767</v>
      </c>
      <c r="C589">
        <v>1588</v>
      </c>
      <c r="D589" t="s">
        <v>31</v>
      </c>
      <c r="E589" t="s">
        <v>27</v>
      </c>
      <c r="F589">
        <v>4</v>
      </c>
      <c r="G589">
        <v>5</v>
      </c>
      <c r="H589">
        <v>0</v>
      </c>
      <c r="I589">
        <v>20</v>
      </c>
      <c r="J589" t="s">
        <v>14</v>
      </c>
      <c r="K589" t="s">
        <v>28</v>
      </c>
    </row>
    <row r="590" spans="1:11" x14ac:dyDescent="0.3">
      <c r="A590" t="s">
        <v>205</v>
      </c>
      <c r="B590" s="1">
        <v>45661</v>
      </c>
      <c r="C590">
        <v>1589</v>
      </c>
      <c r="D590" t="s">
        <v>51</v>
      </c>
      <c r="E590" t="s">
        <v>41</v>
      </c>
      <c r="F590">
        <v>5</v>
      </c>
      <c r="G590">
        <v>80</v>
      </c>
      <c r="H590">
        <v>0</v>
      </c>
      <c r="I590">
        <v>400</v>
      </c>
      <c r="J590" t="s">
        <v>20</v>
      </c>
      <c r="K590" t="s">
        <v>15</v>
      </c>
    </row>
    <row r="591" spans="1:11" x14ac:dyDescent="0.3">
      <c r="A591" t="s">
        <v>78</v>
      </c>
      <c r="B591" s="1">
        <v>45715</v>
      </c>
      <c r="C591">
        <v>1590</v>
      </c>
      <c r="D591" t="s">
        <v>51</v>
      </c>
      <c r="E591" t="s">
        <v>41</v>
      </c>
      <c r="F591">
        <v>3</v>
      </c>
      <c r="G591">
        <v>80</v>
      </c>
      <c r="H591">
        <v>0</v>
      </c>
      <c r="I591">
        <v>240</v>
      </c>
      <c r="J591" t="s">
        <v>17</v>
      </c>
      <c r="K591" t="s">
        <v>28</v>
      </c>
    </row>
    <row r="592" spans="1:11" x14ac:dyDescent="0.3">
      <c r="A592" t="s">
        <v>160</v>
      </c>
      <c r="B592" s="1">
        <v>45700</v>
      </c>
      <c r="C592">
        <v>1591</v>
      </c>
      <c r="D592" t="s">
        <v>12</v>
      </c>
      <c r="E592" t="s">
        <v>13</v>
      </c>
      <c r="F592">
        <v>1</v>
      </c>
      <c r="G592">
        <v>35</v>
      </c>
      <c r="H592">
        <v>0</v>
      </c>
      <c r="I592">
        <v>35</v>
      </c>
      <c r="J592" t="s">
        <v>17</v>
      </c>
      <c r="K592" t="s">
        <v>28</v>
      </c>
    </row>
    <row r="593" spans="1:11" x14ac:dyDescent="0.3">
      <c r="A593" t="s">
        <v>29</v>
      </c>
      <c r="B593" s="1">
        <v>45769</v>
      </c>
      <c r="C593">
        <v>1592</v>
      </c>
      <c r="D593" t="s">
        <v>85</v>
      </c>
      <c r="E593" t="s">
        <v>36</v>
      </c>
      <c r="F593">
        <v>3</v>
      </c>
      <c r="G593">
        <v>60</v>
      </c>
      <c r="H593">
        <v>5</v>
      </c>
      <c r="I593">
        <v>171</v>
      </c>
      <c r="J593" t="s">
        <v>14</v>
      </c>
      <c r="K593" t="s">
        <v>15</v>
      </c>
    </row>
    <row r="594" spans="1:11" x14ac:dyDescent="0.3">
      <c r="A594" t="s">
        <v>64</v>
      </c>
      <c r="B594" s="1">
        <v>45761</v>
      </c>
      <c r="C594">
        <v>1593</v>
      </c>
      <c r="D594" t="s">
        <v>60</v>
      </c>
      <c r="E594" t="s">
        <v>13</v>
      </c>
      <c r="F594">
        <v>2</v>
      </c>
      <c r="G594">
        <v>20</v>
      </c>
      <c r="H594">
        <v>0</v>
      </c>
      <c r="I594">
        <v>40</v>
      </c>
      <c r="J594" t="s">
        <v>14</v>
      </c>
      <c r="K594" t="s">
        <v>15</v>
      </c>
    </row>
    <row r="595" spans="1:11" x14ac:dyDescent="0.3">
      <c r="A595" t="s">
        <v>223</v>
      </c>
      <c r="B595" s="1">
        <v>45663</v>
      </c>
      <c r="C595">
        <v>1594</v>
      </c>
      <c r="D595" t="s">
        <v>33</v>
      </c>
      <c r="E595" t="s">
        <v>23</v>
      </c>
      <c r="F595">
        <v>5</v>
      </c>
      <c r="G595">
        <v>15</v>
      </c>
      <c r="H595">
        <v>0</v>
      </c>
      <c r="I595">
        <v>75</v>
      </c>
      <c r="J595" t="s">
        <v>24</v>
      </c>
      <c r="K595" t="s">
        <v>18</v>
      </c>
    </row>
    <row r="596" spans="1:11" x14ac:dyDescent="0.3">
      <c r="A596" t="s">
        <v>169</v>
      </c>
      <c r="B596" s="1">
        <v>45754</v>
      </c>
      <c r="C596">
        <v>1595</v>
      </c>
      <c r="D596" t="s">
        <v>40</v>
      </c>
      <c r="E596" t="s">
        <v>41</v>
      </c>
      <c r="F596">
        <v>5</v>
      </c>
      <c r="G596">
        <v>45</v>
      </c>
      <c r="H596">
        <v>10</v>
      </c>
      <c r="I596">
        <v>202.5</v>
      </c>
      <c r="J596" t="s">
        <v>20</v>
      </c>
      <c r="K596" t="s">
        <v>18</v>
      </c>
    </row>
    <row r="597" spans="1:11" x14ac:dyDescent="0.3">
      <c r="A597" t="s">
        <v>130</v>
      </c>
      <c r="B597" s="1">
        <v>45825</v>
      </c>
      <c r="C597">
        <v>1596</v>
      </c>
      <c r="D597" t="s">
        <v>60</v>
      </c>
      <c r="E597" t="s">
        <v>13</v>
      </c>
      <c r="F597">
        <v>1</v>
      </c>
      <c r="G597">
        <v>20</v>
      </c>
      <c r="H597">
        <v>15</v>
      </c>
      <c r="I597">
        <v>17</v>
      </c>
      <c r="J597" t="s">
        <v>17</v>
      </c>
      <c r="K597" t="s">
        <v>37</v>
      </c>
    </row>
    <row r="598" spans="1:11" x14ac:dyDescent="0.3">
      <c r="A598" t="s">
        <v>62</v>
      </c>
      <c r="B598" s="1">
        <v>45755</v>
      </c>
      <c r="C598">
        <v>1597</v>
      </c>
      <c r="D598" t="s">
        <v>12</v>
      </c>
      <c r="E598" t="s">
        <v>13</v>
      </c>
      <c r="F598">
        <v>5</v>
      </c>
      <c r="G598">
        <v>35</v>
      </c>
      <c r="H598">
        <v>0</v>
      </c>
      <c r="I598">
        <v>175</v>
      </c>
      <c r="J598" t="s">
        <v>14</v>
      </c>
      <c r="K598" t="s">
        <v>15</v>
      </c>
    </row>
    <row r="599" spans="1:11" x14ac:dyDescent="0.3">
      <c r="A599" t="s">
        <v>156</v>
      </c>
      <c r="B599" s="1">
        <v>45835</v>
      </c>
      <c r="C599">
        <v>1598</v>
      </c>
      <c r="D599" t="s">
        <v>60</v>
      </c>
      <c r="E599" t="s">
        <v>13</v>
      </c>
      <c r="F599">
        <v>3</v>
      </c>
      <c r="G599">
        <v>20</v>
      </c>
      <c r="H599">
        <v>5</v>
      </c>
      <c r="I599">
        <v>57</v>
      </c>
      <c r="J599" t="s">
        <v>20</v>
      </c>
      <c r="K599" t="s">
        <v>28</v>
      </c>
    </row>
    <row r="600" spans="1:11" x14ac:dyDescent="0.3">
      <c r="A600" t="s">
        <v>78</v>
      </c>
      <c r="B600" s="1">
        <v>45817</v>
      </c>
      <c r="C600">
        <v>1599</v>
      </c>
      <c r="D600" t="s">
        <v>33</v>
      </c>
      <c r="E600" t="s">
        <v>23</v>
      </c>
      <c r="F600">
        <v>2</v>
      </c>
      <c r="G600">
        <v>15</v>
      </c>
      <c r="H600">
        <v>5</v>
      </c>
      <c r="I600">
        <v>28.5</v>
      </c>
      <c r="J600" t="s">
        <v>20</v>
      </c>
      <c r="K600" t="s">
        <v>28</v>
      </c>
    </row>
    <row r="601" spans="1:11" x14ac:dyDescent="0.3">
      <c r="A601" t="s">
        <v>112</v>
      </c>
      <c r="B601" s="1">
        <v>45687</v>
      </c>
      <c r="C601">
        <v>1600</v>
      </c>
      <c r="D601" t="s">
        <v>12</v>
      </c>
      <c r="E601" t="s">
        <v>13</v>
      </c>
      <c r="F601">
        <v>4</v>
      </c>
      <c r="G601">
        <v>35</v>
      </c>
      <c r="H601">
        <v>0</v>
      </c>
      <c r="I601">
        <v>140</v>
      </c>
      <c r="J601" t="s">
        <v>14</v>
      </c>
      <c r="K601" t="s">
        <v>28</v>
      </c>
    </row>
    <row r="602" spans="1:11" x14ac:dyDescent="0.3">
      <c r="A602" t="s">
        <v>140</v>
      </c>
      <c r="B602" s="1">
        <v>45791</v>
      </c>
      <c r="C602">
        <v>1601</v>
      </c>
      <c r="D602" t="s">
        <v>35</v>
      </c>
      <c r="E602" t="s">
        <v>36</v>
      </c>
      <c r="F602">
        <v>3</v>
      </c>
      <c r="G602">
        <v>30</v>
      </c>
      <c r="H602">
        <v>15</v>
      </c>
      <c r="I602">
        <v>76.5</v>
      </c>
      <c r="J602" t="s">
        <v>24</v>
      </c>
      <c r="K602" t="s">
        <v>15</v>
      </c>
    </row>
    <row r="603" spans="1:11" x14ac:dyDescent="0.3">
      <c r="A603" t="s">
        <v>97</v>
      </c>
      <c r="B603" s="1">
        <v>45668</v>
      </c>
      <c r="C603">
        <v>1602</v>
      </c>
      <c r="D603" t="s">
        <v>22</v>
      </c>
      <c r="E603" t="s">
        <v>23</v>
      </c>
      <c r="F603">
        <v>4</v>
      </c>
      <c r="G603">
        <v>120</v>
      </c>
      <c r="H603">
        <v>0</v>
      </c>
      <c r="I603">
        <v>480</v>
      </c>
      <c r="J603" t="s">
        <v>17</v>
      </c>
      <c r="K603" t="s">
        <v>28</v>
      </c>
    </row>
    <row r="604" spans="1:11" x14ac:dyDescent="0.3">
      <c r="A604" t="s">
        <v>220</v>
      </c>
      <c r="B604" s="1">
        <v>45718</v>
      </c>
      <c r="C604">
        <v>1603</v>
      </c>
      <c r="D604" t="s">
        <v>60</v>
      </c>
      <c r="E604" t="s">
        <v>13</v>
      </c>
      <c r="F604">
        <v>1</v>
      </c>
      <c r="G604">
        <v>20</v>
      </c>
      <c r="H604">
        <v>15</v>
      </c>
      <c r="I604">
        <v>17</v>
      </c>
      <c r="J604" t="s">
        <v>20</v>
      </c>
      <c r="K604" t="s">
        <v>37</v>
      </c>
    </row>
    <row r="605" spans="1:11" x14ac:dyDescent="0.3">
      <c r="A605" t="s">
        <v>204</v>
      </c>
      <c r="B605" s="1">
        <v>45696</v>
      </c>
      <c r="C605">
        <v>1604</v>
      </c>
      <c r="D605" t="s">
        <v>12</v>
      </c>
      <c r="E605" t="s">
        <v>13</v>
      </c>
      <c r="F605">
        <v>5</v>
      </c>
      <c r="G605">
        <v>35</v>
      </c>
      <c r="H605">
        <v>0</v>
      </c>
      <c r="I605">
        <v>175</v>
      </c>
      <c r="J605" t="s">
        <v>20</v>
      </c>
      <c r="K605" t="s">
        <v>28</v>
      </c>
    </row>
    <row r="606" spans="1:11" x14ac:dyDescent="0.3">
      <c r="A606" t="s">
        <v>55</v>
      </c>
      <c r="B606" s="1">
        <v>45822</v>
      </c>
      <c r="C606">
        <v>1605</v>
      </c>
      <c r="D606" t="s">
        <v>35</v>
      </c>
      <c r="E606" t="s">
        <v>36</v>
      </c>
      <c r="F606">
        <v>4</v>
      </c>
      <c r="G606">
        <v>30</v>
      </c>
      <c r="H606">
        <v>0</v>
      </c>
      <c r="I606">
        <v>120</v>
      </c>
      <c r="J606" t="s">
        <v>17</v>
      </c>
      <c r="K606" t="s">
        <v>18</v>
      </c>
    </row>
    <row r="607" spans="1:11" x14ac:dyDescent="0.3">
      <c r="A607" t="s">
        <v>46</v>
      </c>
      <c r="B607" s="1">
        <v>45683</v>
      </c>
      <c r="C607">
        <v>1606</v>
      </c>
      <c r="D607" t="s">
        <v>85</v>
      </c>
      <c r="E607" t="s">
        <v>36</v>
      </c>
      <c r="F607">
        <v>1</v>
      </c>
      <c r="G607">
        <v>60</v>
      </c>
      <c r="H607">
        <v>0</v>
      </c>
      <c r="I607">
        <v>60</v>
      </c>
      <c r="J607" t="s">
        <v>24</v>
      </c>
      <c r="K607" t="s">
        <v>37</v>
      </c>
    </row>
    <row r="608" spans="1:11" x14ac:dyDescent="0.3">
      <c r="A608" t="s">
        <v>45</v>
      </c>
      <c r="B608" s="1">
        <v>45687</v>
      </c>
      <c r="C608">
        <v>1607</v>
      </c>
      <c r="D608" t="s">
        <v>12</v>
      </c>
      <c r="E608" t="s">
        <v>13</v>
      </c>
      <c r="F608">
        <v>1</v>
      </c>
      <c r="G608">
        <v>35</v>
      </c>
      <c r="H608">
        <v>0</v>
      </c>
      <c r="I608">
        <v>35</v>
      </c>
      <c r="J608" t="s">
        <v>14</v>
      </c>
      <c r="K608" t="s">
        <v>28</v>
      </c>
    </row>
    <row r="609" spans="1:11" x14ac:dyDescent="0.3">
      <c r="A609" t="s">
        <v>151</v>
      </c>
      <c r="B609" s="1">
        <v>45749</v>
      </c>
      <c r="C609">
        <v>1608</v>
      </c>
      <c r="D609" t="s">
        <v>31</v>
      </c>
      <c r="E609" t="s">
        <v>27</v>
      </c>
      <c r="F609">
        <v>5</v>
      </c>
      <c r="G609">
        <v>5</v>
      </c>
      <c r="H609">
        <v>0</v>
      </c>
      <c r="I609">
        <v>25</v>
      </c>
      <c r="J609" t="s">
        <v>20</v>
      </c>
      <c r="K609" t="s">
        <v>28</v>
      </c>
    </row>
    <row r="610" spans="1:11" x14ac:dyDescent="0.3">
      <c r="A610" t="s">
        <v>43</v>
      </c>
      <c r="B610" s="1">
        <v>45745</v>
      </c>
      <c r="C610">
        <v>1609</v>
      </c>
      <c r="D610" t="s">
        <v>85</v>
      </c>
      <c r="E610" t="s">
        <v>36</v>
      </c>
      <c r="F610">
        <v>1</v>
      </c>
      <c r="G610">
        <v>60</v>
      </c>
      <c r="H610">
        <v>5</v>
      </c>
      <c r="I610">
        <v>57</v>
      </c>
      <c r="J610" t="s">
        <v>17</v>
      </c>
      <c r="K610" t="s">
        <v>28</v>
      </c>
    </row>
    <row r="611" spans="1:11" x14ac:dyDescent="0.3">
      <c r="A611" t="s">
        <v>131</v>
      </c>
      <c r="B611" s="1">
        <v>45756</v>
      </c>
      <c r="C611">
        <v>1610</v>
      </c>
      <c r="D611" t="s">
        <v>31</v>
      </c>
      <c r="E611" t="s">
        <v>27</v>
      </c>
      <c r="F611">
        <v>4</v>
      </c>
      <c r="G611">
        <v>5</v>
      </c>
      <c r="H611">
        <v>15</v>
      </c>
      <c r="I611">
        <v>17</v>
      </c>
      <c r="J611" t="s">
        <v>20</v>
      </c>
      <c r="K611" t="s">
        <v>15</v>
      </c>
    </row>
    <row r="612" spans="1:11" x14ac:dyDescent="0.3">
      <c r="A612" t="s">
        <v>103</v>
      </c>
      <c r="B612" s="1">
        <v>45836</v>
      </c>
      <c r="C612">
        <v>1611</v>
      </c>
      <c r="D612" t="s">
        <v>60</v>
      </c>
      <c r="E612" t="s">
        <v>13</v>
      </c>
      <c r="F612">
        <v>2</v>
      </c>
      <c r="G612">
        <v>20</v>
      </c>
      <c r="H612">
        <v>0</v>
      </c>
      <c r="I612">
        <v>40</v>
      </c>
      <c r="J612" t="s">
        <v>17</v>
      </c>
      <c r="K612" t="s">
        <v>37</v>
      </c>
    </row>
    <row r="613" spans="1:11" x14ac:dyDescent="0.3">
      <c r="A613" t="s">
        <v>117</v>
      </c>
      <c r="B613" s="1">
        <v>45704</v>
      </c>
      <c r="C613">
        <v>1612</v>
      </c>
      <c r="D613" t="s">
        <v>33</v>
      </c>
      <c r="E613" t="s">
        <v>23</v>
      </c>
      <c r="F613">
        <v>4</v>
      </c>
      <c r="G613">
        <v>15</v>
      </c>
      <c r="H613">
        <v>0</v>
      </c>
      <c r="I613">
        <v>60</v>
      </c>
      <c r="J613" t="s">
        <v>20</v>
      </c>
      <c r="K613" t="s">
        <v>15</v>
      </c>
    </row>
    <row r="614" spans="1:11" x14ac:dyDescent="0.3">
      <c r="A614" t="s">
        <v>77</v>
      </c>
      <c r="B614" s="1">
        <v>45781</v>
      </c>
      <c r="C614">
        <v>1613</v>
      </c>
      <c r="D614" t="s">
        <v>31</v>
      </c>
      <c r="E614" t="s">
        <v>27</v>
      </c>
      <c r="F614">
        <v>1</v>
      </c>
      <c r="G614">
        <v>5</v>
      </c>
      <c r="H614">
        <v>5</v>
      </c>
      <c r="I614">
        <v>4.75</v>
      </c>
      <c r="J614" t="s">
        <v>20</v>
      </c>
      <c r="K614" t="s">
        <v>18</v>
      </c>
    </row>
    <row r="615" spans="1:11" x14ac:dyDescent="0.3">
      <c r="A615" t="s">
        <v>146</v>
      </c>
      <c r="B615" s="1">
        <v>45724</v>
      </c>
      <c r="C615">
        <v>1614</v>
      </c>
      <c r="D615" t="s">
        <v>51</v>
      </c>
      <c r="E615" t="s">
        <v>41</v>
      </c>
      <c r="F615">
        <v>1</v>
      </c>
      <c r="G615">
        <v>80</v>
      </c>
      <c r="H615">
        <v>15</v>
      </c>
      <c r="I615">
        <v>68</v>
      </c>
      <c r="J615" t="s">
        <v>14</v>
      </c>
      <c r="K615" t="s">
        <v>28</v>
      </c>
    </row>
    <row r="616" spans="1:11" x14ac:dyDescent="0.3">
      <c r="A616" t="s">
        <v>182</v>
      </c>
      <c r="B616" s="1">
        <v>45790</v>
      </c>
      <c r="C616">
        <v>1615</v>
      </c>
      <c r="D616" t="s">
        <v>22</v>
      </c>
      <c r="E616" t="s">
        <v>23</v>
      </c>
      <c r="F616">
        <v>5</v>
      </c>
      <c r="G616">
        <v>120</v>
      </c>
      <c r="H616">
        <v>0</v>
      </c>
      <c r="I616">
        <v>600</v>
      </c>
      <c r="J616" t="s">
        <v>14</v>
      </c>
      <c r="K616" t="s">
        <v>37</v>
      </c>
    </row>
    <row r="617" spans="1:11" x14ac:dyDescent="0.3">
      <c r="A617" t="s">
        <v>117</v>
      </c>
      <c r="B617" s="1">
        <v>45746</v>
      </c>
      <c r="C617">
        <v>1616</v>
      </c>
      <c r="D617" t="s">
        <v>26</v>
      </c>
      <c r="E617" t="s">
        <v>27</v>
      </c>
      <c r="F617">
        <v>2</v>
      </c>
      <c r="G617">
        <v>8</v>
      </c>
      <c r="H617">
        <v>10</v>
      </c>
      <c r="I617">
        <v>14.4</v>
      </c>
      <c r="J617" t="s">
        <v>20</v>
      </c>
      <c r="K617" t="s">
        <v>18</v>
      </c>
    </row>
    <row r="618" spans="1:11" x14ac:dyDescent="0.3">
      <c r="A618" t="s">
        <v>137</v>
      </c>
      <c r="B618" s="1">
        <v>45822</v>
      </c>
      <c r="C618">
        <v>1617</v>
      </c>
      <c r="D618" t="s">
        <v>85</v>
      </c>
      <c r="E618" t="s">
        <v>36</v>
      </c>
      <c r="F618">
        <v>5</v>
      </c>
      <c r="G618">
        <v>60</v>
      </c>
      <c r="H618">
        <v>5</v>
      </c>
      <c r="I618">
        <v>285</v>
      </c>
      <c r="J618" t="s">
        <v>14</v>
      </c>
      <c r="K618" t="s">
        <v>18</v>
      </c>
    </row>
    <row r="619" spans="1:11" x14ac:dyDescent="0.3">
      <c r="A619" t="s">
        <v>109</v>
      </c>
      <c r="B619" s="1">
        <v>45783</v>
      </c>
      <c r="C619">
        <v>1618</v>
      </c>
      <c r="D619" t="s">
        <v>51</v>
      </c>
      <c r="E619" t="s">
        <v>41</v>
      </c>
      <c r="F619">
        <v>2</v>
      </c>
      <c r="G619">
        <v>80</v>
      </c>
      <c r="H619">
        <v>0</v>
      </c>
      <c r="I619">
        <v>160</v>
      </c>
      <c r="J619" t="s">
        <v>20</v>
      </c>
      <c r="K619" t="s">
        <v>15</v>
      </c>
    </row>
    <row r="620" spans="1:11" x14ac:dyDescent="0.3">
      <c r="A620" t="s">
        <v>101</v>
      </c>
      <c r="B620" s="1">
        <v>45798</v>
      </c>
      <c r="C620">
        <v>1619</v>
      </c>
      <c r="D620" t="s">
        <v>26</v>
      </c>
      <c r="E620" t="s">
        <v>27</v>
      </c>
      <c r="F620">
        <v>4</v>
      </c>
      <c r="G620">
        <v>8</v>
      </c>
      <c r="H620">
        <v>0</v>
      </c>
      <c r="I620">
        <v>32</v>
      </c>
      <c r="J620" t="s">
        <v>17</v>
      </c>
      <c r="K620" t="s">
        <v>37</v>
      </c>
    </row>
    <row r="621" spans="1:11" x14ac:dyDescent="0.3">
      <c r="A621" t="s">
        <v>21</v>
      </c>
      <c r="B621" s="1">
        <v>45804</v>
      </c>
      <c r="C621">
        <v>1620</v>
      </c>
      <c r="D621" t="s">
        <v>31</v>
      </c>
      <c r="E621" t="s">
        <v>27</v>
      </c>
      <c r="F621">
        <v>1</v>
      </c>
      <c r="G621">
        <v>5</v>
      </c>
      <c r="H621">
        <v>5</v>
      </c>
      <c r="I621">
        <v>4.75</v>
      </c>
      <c r="J621" t="s">
        <v>24</v>
      </c>
      <c r="K621" t="s">
        <v>18</v>
      </c>
    </row>
    <row r="622" spans="1:11" x14ac:dyDescent="0.3">
      <c r="A622" t="s">
        <v>197</v>
      </c>
      <c r="B622" s="1">
        <v>45785</v>
      </c>
      <c r="C622">
        <v>1621</v>
      </c>
      <c r="D622" t="s">
        <v>60</v>
      </c>
      <c r="E622" t="s">
        <v>13</v>
      </c>
      <c r="F622">
        <v>1</v>
      </c>
      <c r="G622">
        <v>20</v>
      </c>
      <c r="H622">
        <v>5</v>
      </c>
      <c r="I622">
        <v>19</v>
      </c>
      <c r="J622" t="s">
        <v>20</v>
      </c>
      <c r="K622" t="s">
        <v>18</v>
      </c>
    </row>
    <row r="623" spans="1:11" x14ac:dyDescent="0.3">
      <c r="A623" t="s">
        <v>132</v>
      </c>
      <c r="B623" s="1">
        <v>45681</v>
      </c>
      <c r="C623">
        <v>1622</v>
      </c>
      <c r="D623" t="s">
        <v>33</v>
      </c>
      <c r="E623" t="s">
        <v>23</v>
      </c>
      <c r="F623">
        <v>5</v>
      </c>
      <c r="G623">
        <v>15</v>
      </c>
      <c r="H623">
        <v>15</v>
      </c>
      <c r="I623">
        <v>63.75</v>
      </c>
      <c r="J623" t="s">
        <v>14</v>
      </c>
      <c r="K623" t="s">
        <v>37</v>
      </c>
    </row>
    <row r="624" spans="1:11" x14ac:dyDescent="0.3">
      <c r="A624" t="s">
        <v>67</v>
      </c>
      <c r="B624" s="1">
        <v>45745</v>
      </c>
      <c r="C624">
        <v>1623</v>
      </c>
      <c r="D624" t="s">
        <v>51</v>
      </c>
      <c r="E624" t="s">
        <v>41</v>
      </c>
      <c r="F624">
        <v>1</v>
      </c>
      <c r="G624">
        <v>80</v>
      </c>
      <c r="H624">
        <v>0</v>
      </c>
      <c r="I624">
        <v>80</v>
      </c>
      <c r="J624" t="s">
        <v>24</v>
      </c>
      <c r="K624" t="s">
        <v>37</v>
      </c>
    </row>
    <row r="625" spans="1:11" x14ac:dyDescent="0.3">
      <c r="A625" t="s">
        <v>165</v>
      </c>
      <c r="B625" s="1">
        <v>45826</v>
      </c>
      <c r="C625">
        <v>1624</v>
      </c>
      <c r="D625" t="s">
        <v>51</v>
      </c>
      <c r="E625" t="s">
        <v>41</v>
      </c>
      <c r="F625">
        <v>4</v>
      </c>
      <c r="G625">
        <v>80</v>
      </c>
      <c r="H625">
        <v>0</v>
      </c>
      <c r="I625">
        <v>320</v>
      </c>
      <c r="J625" t="s">
        <v>14</v>
      </c>
      <c r="K625" t="s">
        <v>18</v>
      </c>
    </row>
    <row r="626" spans="1:11" x14ac:dyDescent="0.3">
      <c r="A626" t="s">
        <v>164</v>
      </c>
      <c r="B626" s="1">
        <v>45745</v>
      </c>
      <c r="C626">
        <v>1625</v>
      </c>
      <c r="D626" t="s">
        <v>51</v>
      </c>
      <c r="E626" t="s">
        <v>41</v>
      </c>
      <c r="F626">
        <v>3</v>
      </c>
      <c r="G626">
        <v>80</v>
      </c>
      <c r="H626">
        <v>10</v>
      </c>
      <c r="I626">
        <v>216</v>
      </c>
      <c r="J626" t="s">
        <v>24</v>
      </c>
      <c r="K626" t="s">
        <v>18</v>
      </c>
    </row>
    <row r="627" spans="1:11" x14ac:dyDescent="0.3">
      <c r="A627" t="s">
        <v>170</v>
      </c>
      <c r="B627" s="1">
        <v>45669</v>
      </c>
      <c r="C627">
        <v>1626</v>
      </c>
      <c r="D627" t="s">
        <v>85</v>
      </c>
      <c r="E627" t="s">
        <v>36</v>
      </c>
      <c r="F627">
        <v>4</v>
      </c>
      <c r="G627">
        <v>60</v>
      </c>
      <c r="H627">
        <v>0</v>
      </c>
      <c r="I627">
        <v>240</v>
      </c>
      <c r="J627" t="s">
        <v>17</v>
      </c>
      <c r="K627" t="s">
        <v>18</v>
      </c>
    </row>
    <row r="628" spans="1:11" x14ac:dyDescent="0.3">
      <c r="A628" t="s">
        <v>215</v>
      </c>
      <c r="B628" s="1">
        <v>45723</v>
      </c>
      <c r="C628">
        <v>1627</v>
      </c>
      <c r="D628" t="s">
        <v>33</v>
      </c>
      <c r="E628" t="s">
        <v>23</v>
      </c>
      <c r="F628">
        <v>2</v>
      </c>
      <c r="G628">
        <v>15</v>
      </c>
      <c r="H628">
        <v>0</v>
      </c>
      <c r="I628">
        <v>30</v>
      </c>
      <c r="J628" t="s">
        <v>17</v>
      </c>
      <c r="K628" t="s">
        <v>15</v>
      </c>
    </row>
    <row r="629" spans="1:11" x14ac:dyDescent="0.3">
      <c r="A629" t="s">
        <v>221</v>
      </c>
      <c r="B629" s="1">
        <v>45775</v>
      </c>
      <c r="C629">
        <v>1628</v>
      </c>
      <c r="D629" t="s">
        <v>35</v>
      </c>
      <c r="E629" t="s">
        <v>36</v>
      </c>
      <c r="F629">
        <v>3</v>
      </c>
      <c r="G629">
        <v>30</v>
      </c>
      <c r="H629">
        <v>0</v>
      </c>
      <c r="I629">
        <v>90</v>
      </c>
      <c r="J629" t="s">
        <v>17</v>
      </c>
      <c r="K629" t="s">
        <v>18</v>
      </c>
    </row>
    <row r="630" spans="1:11" x14ac:dyDescent="0.3">
      <c r="A630" t="s">
        <v>75</v>
      </c>
      <c r="B630" s="1">
        <v>45820</v>
      </c>
      <c r="C630">
        <v>1629</v>
      </c>
      <c r="D630" t="s">
        <v>33</v>
      </c>
      <c r="E630" t="s">
        <v>23</v>
      </c>
      <c r="F630">
        <v>1</v>
      </c>
      <c r="G630">
        <v>15</v>
      </c>
      <c r="H630">
        <v>5</v>
      </c>
      <c r="I630">
        <v>14.25</v>
      </c>
      <c r="J630" t="s">
        <v>14</v>
      </c>
      <c r="K630" t="s">
        <v>37</v>
      </c>
    </row>
    <row r="631" spans="1:11" x14ac:dyDescent="0.3">
      <c r="A631" t="s">
        <v>182</v>
      </c>
      <c r="B631" s="1">
        <v>45659</v>
      </c>
      <c r="C631">
        <v>1630</v>
      </c>
      <c r="D631" t="s">
        <v>22</v>
      </c>
      <c r="E631" t="s">
        <v>23</v>
      </c>
      <c r="F631">
        <v>1</v>
      </c>
      <c r="G631">
        <v>120</v>
      </c>
      <c r="H631">
        <v>10</v>
      </c>
      <c r="I631">
        <v>108</v>
      </c>
      <c r="J631" t="s">
        <v>17</v>
      </c>
      <c r="K631" t="s">
        <v>15</v>
      </c>
    </row>
    <row r="632" spans="1:11" x14ac:dyDescent="0.3">
      <c r="A632" t="s">
        <v>107</v>
      </c>
      <c r="B632" s="1">
        <v>45835</v>
      </c>
      <c r="C632">
        <v>1631</v>
      </c>
      <c r="D632" t="s">
        <v>33</v>
      </c>
      <c r="E632" t="s">
        <v>23</v>
      </c>
      <c r="F632">
        <v>2</v>
      </c>
      <c r="G632">
        <v>15</v>
      </c>
      <c r="H632">
        <v>15</v>
      </c>
      <c r="I632">
        <v>25.5</v>
      </c>
      <c r="J632" t="s">
        <v>20</v>
      </c>
      <c r="K632" t="s">
        <v>37</v>
      </c>
    </row>
    <row r="633" spans="1:11" x14ac:dyDescent="0.3">
      <c r="A633" t="s">
        <v>19</v>
      </c>
      <c r="B633" s="1">
        <v>45826</v>
      </c>
      <c r="C633">
        <v>1632</v>
      </c>
      <c r="D633" t="s">
        <v>33</v>
      </c>
      <c r="E633" t="s">
        <v>23</v>
      </c>
      <c r="F633">
        <v>5</v>
      </c>
      <c r="G633">
        <v>15</v>
      </c>
      <c r="H633">
        <v>0</v>
      </c>
      <c r="I633">
        <v>75</v>
      </c>
      <c r="J633" t="s">
        <v>17</v>
      </c>
      <c r="K633" t="s">
        <v>37</v>
      </c>
    </row>
    <row r="634" spans="1:11" x14ac:dyDescent="0.3">
      <c r="A634" t="s">
        <v>193</v>
      </c>
      <c r="B634" s="1">
        <v>45813</v>
      </c>
      <c r="C634">
        <v>1633</v>
      </c>
      <c r="D634" t="s">
        <v>35</v>
      </c>
      <c r="E634" t="s">
        <v>36</v>
      </c>
      <c r="F634">
        <v>3</v>
      </c>
      <c r="G634">
        <v>30</v>
      </c>
      <c r="H634">
        <v>5</v>
      </c>
      <c r="I634">
        <v>85.5</v>
      </c>
      <c r="J634" t="s">
        <v>24</v>
      </c>
      <c r="K634" t="s">
        <v>37</v>
      </c>
    </row>
    <row r="635" spans="1:11" x14ac:dyDescent="0.3">
      <c r="A635" t="s">
        <v>88</v>
      </c>
      <c r="B635" s="1">
        <v>45692</v>
      </c>
      <c r="C635">
        <v>1634</v>
      </c>
      <c r="D635" t="s">
        <v>85</v>
      </c>
      <c r="E635" t="s">
        <v>36</v>
      </c>
      <c r="F635">
        <v>4</v>
      </c>
      <c r="G635">
        <v>60</v>
      </c>
      <c r="H635">
        <v>10</v>
      </c>
      <c r="I635">
        <v>216</v>
      </c>
      <c r="J635" t="s">
        <v>24</v>
      </c>
      <c r="K635" t="s">
        <v>28</v>
      </c>
    </row>
    <row r="636" spans="1:11" x14ac:dyDescent="0.3">
      <c r="A636" t="s">
        <v>139</v>
      </c>
      <c r="B636" s="1">
        <v>45799</v>
      </c>
      <c r="C636">
        <v>1635</v>
      </c>
      <c r="D636" t="s">
        <v>35</v>
      </c>
      <c r="E636" t="s">
        <v>36</v>
      </c>
      <c r="F636">
        <v>2</v>
      </c>
      <c r="G636">
        <v>30</v>
      </c>
      <c r="H636">
        <v>0</v>
      </c>
      <c r="I636">
        <v>60</v>
      </c>
      <c r="J636" t="s">
        <v>24</v>
      </c>
      <c r="K636" t="s">
        <v>28</v>
      </c>
    </row>
    <row r="637" spans="1:11" x14ac:dyDescent="0.3">
      <c r="A637" t="s">
        <v>110</v>
      </c>
      <c r="B637" s="1">
        <v>45830</v>
      </c>
      <c r="C637">
        <v>1636</v>
      </c>
      <c r="D637" t="s">
        <v>85</v>
      </c>
      <c r="E637" t="s">
        <v>36</v>
      </c>
      <c r="F637">
        <v>2</v>
      </c>
      <c r="G637">
        <v>60</v>
      </c>
      <c r="H637">
        <v>10</v>
      </c>
      <c r="I637">
        <v>108</v>
      </c>
      <c r="J637" t="s">
        <v>24</v>
      </c>
      <c r="K637" t="s">
        <v>18</v>
      </c>
    </row>
    <row r="638" spans="1:11" x14ac:dyDescent="0.3">
      <c r="A638" t="s">
        <v>224</v>
      </c>
      <c r="B638" s="1">
        <v>45748</v>
      </c>
      <c r="C638">
        <v>1637</v>
      </c>
      <c r="D638" t="s">
        <v>22</v>
      </c>
      <c r="E638" t="s">
        <v>23</v>
      </c>
      <c r="F638">
        <v>4</v>
      </c>
      <c r="G638">
        <v>120</v>
      </c>
      <c r="H638">
        <v>10</v>
      </c>
      <c r="I638">
        <v>432</v>
      </c>
      <c r="J638" t="s">
        <v>17</v>
      </c>
      <c r="K638" t="s">
        <v>28</v>
      </c>
    </row>
    <row r="639" spans="1:11" x14ac:dyDescent="0.3">
      <c r="A639" t="s">
        <v>87</v>
      </c>
      <c r="B639" s="1">
        <v>45766</v>
      </c>
      <c r="C639">
        <v>1638</v>
      </c>
      <c r="D639" t="s">
        <v>60</v>
      </c>
      <c r="E639" t="s">
        <v>13</v>
      </c>
      <c r="F639">
        <v>5</v>
      </c>
      <c r="G639">
        <v>20</v>
      </c>
      <c r="H639">
        <v>0</v>
      </c>
      <c r="I639">
        <v>100</v>
      </c>
      <c r="J639" t="s">
        <v>17</v>
      </c>
      <c r="K639" t="s">
        <v>15</v>
      </c>
    </row>
    <row r="640" spans="1:11" x14ac:dyDescent="0.3">
      <c r="A640" t="s">
        <v>66</v>
      </c>
      <c r="B640" s="1">
        <v>45671</v>
      </c>
      <c r="C640">
        <v>1639</v>
      </c>
      <c r="D640" t="s">
        <v>60</v>
      </c>
      <c r="E640" t="s">
        <v>13</v>
      </c>
      <c r="F640">
        <v>2</v>
      </c>
      <c r="G640">
        <v>20</v>
      </c>
      <c r="H640">
        <v>0</v>
      </c>
      <c r="I640">
        <v>40</v>
      </c>
      <c r="J640" t="s">
        <v>14</v>
      </c>
      <c r="K640" t="s">
        <v>28</v>
      </c>
    </row>
    <row r="641" spans="1:11" x14ac:dyDescent="0.3">
      <c r="A641" t="s">
        <v>97</v>
      </c>
      <c r="B641" s="1">
        <v>45832</v>
      </c>
      <c r="C641">
        <v>1640</v>
      </c>
      <c r="D641" t="s">
        <v>40</v>
      </c>
      <c r="E641" t="s">
        <v>41</v>
      </c>
      <c r="F641">
        <v>2</v>
      </c>
      <c r="G641">
        <v>45</v>
      </c>
      <c r="H641">
        <v>0</v>
      </c>
      <c r="I641">
        <v>90</v>
      </c>
      <c r="J641" t="s">
        <v>24</v>
      </c>
      <c r="K641" t="s">
        <v>15</v>
      </c>
    </row>
    <row r="642" spans="1:11" x14ac:dyDescent="0.3">
      <c r="A642" t="s">
        <v>78</v>
      </c>
      <c r="B642" s="1">
        <v>45796</v>
      </c>
      <c r="C642">
        <v>1641</v>
      </c>
      <c r="D642" t="s">
        <v>60</v>
      </c>
      <c r="E642" t="s">
        <v>13</v>
      </c>
      <c r="F642">
        <v>3</v>
      </c>
      <c r="G642">
        <v>20</v>
      </c>
      <c r="H642">
        <v>5</v>
      </c>
      <c r="I642">
        <v>57</v>
      </c>
      <c r="J642" t="s">
        <v>14</v>
      </c>
      <c r="K642" t="s">
        <v>37</v>
      </c>
    </row>
    <row r="643" spans="1:11" x14ac:dyDescent="0.3">
      <c r="A643" t="s">
        <v>201</v>
      </c>
      <c r="B643" s="1">
        <v>45718</v>
      </c>
      <c r="C643">
        <v>1642</v>
      </c>
      <c r="D643" t="s">
        <v>22</v>
      </c>
      <c r="E643" t="s">
        <v>23</v>
      </c>
      <c r="F643">
        <v>3</v>
      </c>
      <c r="G643">
        <v>120</v>
      </c>
      <c r="H643">
        <v>15</v>
      </c>
      <c r="I643">
        <v>306</v>
      </c>
      <c r="J643" t="s">
        <v>20</v>
      </c>
      <c r="K643" t="s">
        <v>37</v>
      </c>
    </row>
    <row r="644" spans="1:11" x14ac:dyDescent="0.3">
      <c r="A644" t="s">
        <v>159</v>
      </c>
      <c r="B644" s="1">
        <v>45757</v>
      </c>
      <c r="C644">
        <v>1643</v>
      </c>
      <c r="D644" t="s">
        <v>26</v>
      </c>
      <c r="E644" t="s">
        <v>27</v>
      </c>
      <c r="F644">
        <v>3</v>
      </c>
      <c r="G644">
        <v>8</v>
      </c>
      <c r="H644">
        <v>10</v>
      </c>
      <c r="I644">
        <v>21.6</v>
      </c>
      <c r="J644" t="s">
        <v>20</v>
      </c>
      <c r="K644" t="s">
        <v>28</v>
      </c>
    </row>
    <row r="645" spans="1:11" x14ac:dyDescent="0.3">
      <c r="A645" t="s">
        <v>39</v>
      </c>
      <c r="B645" s="1">
        <v>45709</v>
      </c>
      <c r="C645">
        <v>1644</v>
      </c>
      <c r="D645" t="s">
        <v>33</v>
      </c>
      <c r="E645" t="s">
        <v>23</v>
      </c>
      <c r="F645">
        <v>4</v>
      </c>
      <c r="G645">
        <v>15</v>
      </c>
      <c r="H645">
        <v>0</v>
      </c>
      <c r="I645">
        <v>60</v>
      </c>
      <c r="J645" t="s">
        <v>24</v>
      </c>
      <c r="K645" t="s">
        <v>15</v>
      </c>
    </row>
    <row r="646" spans="1:11" x14ac:dyDescent="0.3">
      <c r="A646" t="s">
        <v>49</v>
      </c>
      <c r="B646" s="1">
        <v>45707</v>
      </c>
      <c r="C646">
        <v>1645</v>
      </c>
      <c r="D646" t="s">
        <v>40</v>
      </c>
      <c r="E646" t="s">
        <v>41</v>
      </c>
      <c r="F646">
        <v>4</v>
      </c>
      <c r="G646">
        <v>45</v>
      </c>
      <c r="H646">
        <v>0</v>
      </c>
      <c r="I646">
        <v>180</v>
      </c>
      <c r="J646" t="s">
        <v>20</v>
      </c>
      <c r="K646" t="s">
        <v>15</v>
      </c>
    </row>
    <row r="647" spans="1:11" x14ac:dyDescent="0.3">
      <c r="A647" t="s">
        <v>176</v>
      </c>
      <c r="B647" s="1">
        <v>45702</v>
      </c>
      <c r="C647">
        <v>1646</v>
      </c>
      <c r="D647" t="s">
        <v>22</v>
      </c>
      <c r="E647" t="s">
        <v>23</v>
      </c>
      <c r="F647">
        <v>1</v>
      </c>
      <c r="G647">
        <v>120</v>
      </c>
      <c r="H647">
        <v>5</v>
      </c>
      <c r="I647">
        <v>114</v>
      </c>
      <c r="J647" t="s">
        <v>17</v>
      </c>
      <c r="K647" t="s">
        <v>28</v>
      </c>
    </row>
    <row r="648" spans="1:11" x14ac:dyDescent="0.3">
      <c r="A648" t="s">
        <v>135</v>
      </c>
      <c r="B648" s="1">
        <v>45800</v>
      </c>
      <c r="C648">
        <v>1647</v>
      </c>
      <c r="D648" t="s">
        <v>40</v>
      </c>
      <c r="E648" t="s">
        <v>41</v>
      </c>
      <c r="F648">
        <v>2</v>
      </c>
      <c r="G648">
        <v>45</v>
      </c>
      <c r="H648">
        <v>0</v>
      </c>
      <c r="I648">
        <v>90</v>
      </c>
      <c r="J648" t="s">
        <v>24</v>
      </c>
      <c r="K648" t="s">
        <v>18</v>
      </c>
    </row>
    <row r="649" spans="1:11" x14ac:dyDescent="0.3">
      <c r="A649" t="s">
        <v>25</v>
      </c>
      <c r="B649" s="1">
        <v>45742</v>
      </c>
      <c r="C649">
        <v>1648</v>
      </c>
      <c r="D649" t="s">
        <v>31</v>
      </c>
      <c r="E649" t="s">
        <v>27</v>
      </c>
      <c r="F649">
        <v>2</v>
      </c>
      <c r="G649">
        <v>5</v>
      </c>
      <c r="H649">
        <v>0</v>
      </c>
      <c r="I649">
        <v>10</v>
      </c>
      <c r="J649" t="s">
        <v>24</v>
      </c>
      <c r="K649" t="s">
        <v>18</v>
      </c>
    </row>
    <row r="650" spans="1:11" x14ac:dyDescent="0.3">
      <c r="A650" t="s">
        <v>224</v>
      </c>
      <c r="B650" s="1">
        <v>45818</v>
      </c>
      <c r="C650">
        <v>1649</v>
      </c>
      <c r="D650" t="s">
        <v>33</v>
      </c>
      <c r="E650" t="s">
        <v>23</v>
      </c>
      <c r="F650">
        <v>3</v>
      </c>
      <c r="G650">
        <v>15</v>
      </c>
      <c r="H650">
        <v>5</v>
      </c>
      <c r="I650">
        <v>42.75</v>
      </c>
      <c r="J650" t="s">
        <v>24</v>
      </c>
      <c r="K650" t="s">
        <v>18</v>
      </c>
    </row>
    <row r="651" spans="1:11" x14ac:dyDescent="0.3">
      <c r="A651" t="s">
        <v>164</v>
      </c>
      <c r="B651" s="1">
        <v>45739</v>
      </c>
      <c r="C651">
        <v>1650</v>
      </c>
      <c r="D651" t="s">
        <v>22</v>
      </c>
      <c r="E651" t="s">
        <v>23</v>
      </c>
      <c r="F651">
        <v>2</v>
      </c>
      <c r="G651">
        <v>120</v>
      </c>
      <c r="H651">
        <v>0</v>
      </c>
      <c r="I651">
        <v>240</v>
      </c>
      <c r="J651" t="s">
        <v>20</v>
      </c>
      <c r="K651" t="s">
        <v>15</v>
      </c>
    </row>
    <row r="652" spans="1:11" x14ac:dyDescent="0.3">
      <c r="A652" t="s">
        <v>133</v>
      </c>
      <c r="B652" s="1">
        <v>45764</v>
      </c>
      <c r="C652">
        <v>1651</v>
      </c>
      <c r="D652" t="s">
        <v>22</v>
      </c>
      <c r="E652" t="s">
        <v>23</v>
      </c>
      <c r="F652">
        <v>5</v>
      </c>
      <c r="G652">
        <v>120</v>
      </c>
      <c r="H652">
        <v>5</v>
      </c>
      <c r="I652">
        <v>570</v>
      </c>
      <c r="J652" t="s">
        <v>24</v>
      </c>
      <c r="K652" t="s">
        <v>15</v>
      </c>
    </row>
    <row r="653" spans="1:11" x14ac:dyDescent="0.3">
      <c r="A653" t="s">
        <v>148</v>
      </c>
      <c r="B653" s="1">
        <v>45712</v>
      </c>
      <c r="C653">
        <v>1652</v>
      </c>
      <c r="D653" t="s">
        <v>51</v>
      </c>
      <c r="E653" t="s">
        <v>41</v>
      </c>
      <c r="F653">
        <v>3</v>
      </c>
      <c r="G653">
        <v>80</v>
      </c>
      <c r="H653">
        <v>0</v>
      </c>
      <c r="I653">
        <v>240</v>
      </c>
      <c r="J653" t="s">
        <v>14</v>
      </c>
      <c r="K653" t="s">
        <v>37</v>
      </c>
    </row>
    <row r="654" spans="1:11" x14ac:dyDescent="0.3">
      <c r="A654" t="s">
        <v>195</v>
      </c>
      <c r="B654" s="1">
        <v>45801</v>
      </c>
      <c r="C654">
        <v>1653</v>
      </c>
      <c r="D654" t="s">
        <v>60</v>
      </c>
      <c r="E654" t="s">
        <v>13</v>
      </c>
      <c r="F654">
        <v>1</v>
      </c>
      <c r="G654">
        <v>20</v>
      </c>
      <c r="H654">
        <v>15</v>
      </c>
      <c r="I654">
        <v>17</v>
      </c>
      <c r="J654" t="s">
        <v>17</v>
      </c>
      <c r="K654" t="s">
        <v>15</v>
      </c>
    </row>
    <row r="655" spans="1:11" x14ac:dyDescent="0.3">
      <c r="A655" t="s">
        <v>176</v>
      </c>
      <c r="B655" s="1">
        <v>45822</v>
      </c>
      <c r="C655">
        <v>1654</v>
      </c>
      <c r="D655" t="s">
        <v>33</v>
      </c>
      <c r="E655" t="s">
        <v>23</v>
      </c>
      <c r="F655">
        <v>5</v>
      </c>
      <c r="G655">
        <v>15</v>
      </c>
      <c r="H655">
        <v>0</v>
      </c>
      <c r="I655">
        <v>75</v>
      </c>
      <c r="J655" t="s">
        <v>24</v>
      </c>
      <c r="K655" t="s">
        <v>37</v>
      </c>
    </row>
    <row r="656" spans="1:11" x14ac:dyDescent="0.3">
      <c r="A656" t="s">
        <v>204</v>
      </c>
      <c r="B656" s="1">
        <v>45687</v>
      </c>
      <c r="C656">
        <v>1655</v>
      </c>
      <c r="D656" t="s">
        <v>26</v>
      </c>
      <c r="E656" t="s">
        <v>27</v>
      </c>
      <c r="F656">
        <v>3</v>
      </c>
      <c r="G656">
        <v>8</v>
      </c>
      <c r="H656">
        <v>10</v>
      </c>
      <c r="I656">
        <v>21.6</v>
      </c>
      <c r="J656" t="s">
        <v>24</v>
      </c>
      <c r="K656" t="s">
        <v>18</v>
      </c>
    </row>
    <row r="657" spans="1:11" x14ac:dyDescent="0.3">
      <c r="A657" t="s">
        <v>21</v>
      </c>
      <c r="B657" s="1">
        <v>45790</v>
      </c>
      <c r="C657">
        <v>1656</v>
      </c>
      <c r="D657" t="s">
        <v>51</v>
      </c>
      <c r="E657" t="s">
        <v>41</v>
      </c>
      <c r="F657">
        <v>5</v>
      </c>
      <c r="G657">
        <v>80</v>
      </c>
      <c r="H657">
        <v>10</v>
      </c>
      <c r="I657">
        <v>360</v>
      </c>
      <c r="J657" t="s">
        <v>17</v>
      </c>
      <c r="K657" t="s">
        <v>18</v>
      </c>
    </row>
    <row r="658" spans="1:11" x14ac:dyDescent="0.3">
      <c r="A658" t="s">
        <v>94</v>
      </c>
      <c r="B658" s="1">
        <v>45733</v>
      </c>
      <c r="C658">
        <v>1657</v>
      </c>
      <c r="D658" t="s">
        <v>35</v>
      </c>
      <c r="E658" t="s">
        <v>36</v>
      </c>
      <c r="F658">
        <v>3</v>
      </c>
      <c r="G658">
        <v>30</v>
      </c>
      <c r="H658">
        <v>10</v>
      </c>
      <c r="I658">
        <v>81</v>
      </c>
      <c r="J658" t="s">
        <v>20</v>
      </c>
      <c r="K658" t="s">
        <v>15</v>
      </c>
    </row>
    <row r="659" spans="1:11" x14ac:dyDescent="0.3">
      <c r="A659" t="s">
        <v>175</v>
      </c>
      <c r="B659" s="1">
        <v>45795</v>
      </c>
      <c r="C659">
        <v>1658</v>
      </c>
      <c r="D659" t="s">
        <v>22</v>
      </c>
      <c r="E659" t="s">
        <v>23</v>
      </c>
      <c r="F659">
        <v>1</v>
      </c>
      <c r="G659">
        <v>120</v>
      </c>
      <c r="H659">
        <v>15</v>
      </c>
      <c r="I659">
        <v>102</v>
      </c>
      <c r="J659" t="s">
        <v>14</v>
      </c>
      <c r="K659" t="s">
        <v>15</v>
      </c>
    </row>
    <row r="660" spans="1:11" x14ac:dyDescent="0.3">
      <c r="A660" t="s">
        <v>91</v>
      </c>
      <c r="B660" s="1">
        <v>45833</v>
      </c>
      <c r="C660">
        <v>1659</v>
      </c>
      <c r="D660" t="s">
        <v>26</v>
      </c>
      <c r="E660" t="s">
        <v>27</v>
      </c>
      <c r="F660">
        <v>1</v>
      </c>
      <c r="G660">
        <v>8</v>
      </c>
      <c r="H660">
        <v>0</v>
      </c>
      <c r="I660">
        <v>8</v>
      </c>
      <c r="J660" t="s">
        <v>17</v>
      </c>
      <c r="K660" t="s">
        <v>18</v>
      </c>
    </row>
    <row r="661" spans="1:11" x14ac:dyDescent="0.3">
      <c r="A661" t="s">
        <v>170</v>
      </c>
      <c r="B661" s="1">
        <v>45833</v>
      </c>
      <c r="C661">
        <v>1660</v>
      </c>
      <c r="D661" t="s">
        <v>85</v>
      </c>
      <c r="E661" t="s">
        <v>36</v>
      </c>
      <c r="F661">
        <v>1</v>
      </c>
      <c r="G661">
        <v>60</v>
      </c>
      <c r="H661">
        <v>5</v>
      </c>
      <c r="I661">
        <v>57</v>
      </c>
      <c r="J661" t="s">
        <v>24</v>
      </c>
      <c r="K661" t="s">
        <v>18</v>
      </c>
    </row>
    <row r="662" spans="1:11" x14ac:dyDescent="0.3">
      <c r="A662" t="s">
        <v>173</v>
      </c>
      <c r="B662" s="1">
        <v>45680</v>
      </c>
      <c r="C662">
        <v>1661</v>
      </c>
      <c r="D662" t="s">
        <v>12</v>
      </c>
      <c r="E662" t="s">
        <v>13</v>
      </c>
      <c r="F662">
        <v>1</v>
      </c>
      <c r="G662">
        <v>35</v>
      </c>
      <c r="H662">
        <v>0</v>
      </c>
      <c r="I662">
        <v>35</v>
      </c>
      <c r="J662" t="s">
        <v>20</v>
      </c>
      <c r="K662" t="s">
        <v>15</v>
      </c>
    </row>
    <row r="663" spans="1:11" x14ac:dyDescent="0.3">
      <c r="A663" t="s">
        <v>126</v>
      </c>
      <c r="B663" s="1">
        <v>45724</v>
      </c>
      <c r="C663">
        <v>1662</v>
      </c>
      <c r="D663" t="s">
        <v>26</v>
      </c>
      <c r="E663" t="s">
        <v>27</v>
      </c>
      <c r="F663">
        <v>4</v>
      </c>
      <c r="G663">
        <v>8</v>
      </c>
      <c r="H663">
        <v>5</v>
      </c>
      <c r="I663">
        <v>30.4</v>
      </c>
      <c r="J663" t="s">
        <v>17</v>
      </c>
      <c r="K663" t="s">
        <v>37</v>
      </c>
    </row>
    <row r="664" spans="1:11" x14ac:dyDescent="0.3">
      <c r="A664" t="s">
        <v>215</v>
      </c>
      <c r="B664" s="1">
        <v>45738</v>
      </c>
      <c r="C664">
        <v>1663</v>
      </c>
      <c r="D664" t="s">
        <v>60</v>
      </c>
      <c r="E664" t="s">
        <v>13</v>
      </c>
      <c r="F664">
        <v>4</v>
      </c>
      <c r="G664">
        <v>20</v>
      </c>
      <c r="H664">
        <v>15</v>
      </c>
      <c r="I664">
        <v>68</v>
      </c>
      <c r="J664" t="s">
        <v>20</v>
      </c>
      <c r="K664" t="s">
        <v>18</v>
      </c>
    </row>
    <row r="665" spans="1:11" x14ac:dyDescent="0.3">
      <c r="A665" t="s">
        <v>225</v>
      </c>
      <c r="B665" s="1">
        <v>45807</v>
      </c>
      <c r="C665">
        <v>1664</v>
      </c>
      <c r="D665" t="s">
        <v>60</v>
      </c>
      <c r="E665" t="s">
        <v>13</v>
      </c>
      <c r="F665">
        <v>1</v>
      </c>
      <c r="G665">
        <v>20</v>
      </c>
      <c r="H665">
        <v>0</v>
      </c>
      <c r="I665">
        <v>20</v>
      </c>
      <c r="J665" t="s">
        <v>20</v>
      </c>
      <c r="K665" t="s">
        <v>28</v>
      </c>
    </row>
    <row r="666" spans="1:11" x14ac:dyDescent="0.3">
      <c r="A666" t="s">
        <v>167</v>
      </c>
      <c r="B666" s="1">
        <v>45833</v>
      </c>
      <c r="C666">
        <v>1665</v>
      </c>
      <c r="D666" t="s">
        <v>40</v>
      </c>
      <c r="E666" t="s">
        <v>41</v>
      </c>
      <c r="F666">
        <v>5</v>
      </c>
      <c r="G666">
        <v>45</v>
      </c>
      <c r="H666">
        <v>0</v>
      </c>
      <c r="I666">
        <v>225</v>
      </c>
      <c r="J666" t="s">
        <v>17</v>
      </c>
      <c r="K666" t="s">
        <v>37</v>
      </c>
    </row>
    <row r="667" spans="1:11" x14ac:dyDescent="0.3">
      <c r="A667" t="s">
        <v>143</v>
      </c>
      <c r="B667" s="1">
        <v>45759</v>
      </c>
      <c r="C667">
        <v>1666</v>
      </c>
      <c r="D667" t="s">
        <v>60</v>
      </c>
      <c r="E667" t="s">
        <v>13</v>
      </c>
      <c r="F667">
        <v>4</v>
      </c>
      <c r="G667">
        <v>20</v>
      </c>
      <c r="H667">
        <v>0</v>
      </c>
      <c r="I667">
        <v>80</v>
      </c>
      <c r="J667" t="s">
        <v>14</v>
      </c>
      <c r="K667" t="s">
        <v>15</v>
      </c>
    </row>
    <row r="668" spans="1:11" x14ac:dyDescent="0.3">
      <c r="A668" t="s">
        <v>154</v>
      </c>
      <c r="B668" s="1">
        <v>45758</v>
      </c>
      <c r="C668">
        <v>1667</v>
      </c>
      <c r="D668" t="s">
        <v>22</v>
      </c>
      <c r="E668" t="s">
        <v>23</v>
      </c>
      <c r="F668">
        <v>3</v>
      </c>
      <c r="G668">
        <v>120</v>
      </c>
      <c r="H668">
        <v>15</v>
      </c>
      <c r="I668">
        <v>306</v>
      </c>
      <c r="J668" t="s">
        <v>24</v>
      </c>
      <c r="K668" t="s">
        <v>28</v>
      </c>
    </row>
    <row r="669" spans="1:11" x14ac:dyDescent="0.3">
      <c r="A669" t="s">
        <v>223</v>
      </c>
      <c r="B669" s="1">
        <v>45660</v>
      </c>
      <c r="C669">
        <v>1668</v>
      </c>
      <c r="D669" t="s">
        <v>22</v>
      </c>
      <c r="E669" t="s">
        <v>23</v>
      </c>
      <c r="F669">
        <v>5</v>
      </c>
      <c r="G669">
        <v>120</v>
      </c>
      <c r="H669">
        <v>0</v>
      </c>
      <c r="I669">
        <v>600</v>
      </c>
      <c r="J669" t="s">
        <v>20</v>
      </c>
      <c r="K669" t="s">
        <v>18</v>
      </c>
    </row>
    <row r="670" spans="1:11" x14ac:dyDescent="0.3">
      <c r="A670" t="s">
        <v>100</v>
      </c>
      <c r="B670" s="1">
        <v>45804</v>
      </c>
      <c r="C670">
        <v>1669</v>
      </c>
      <c r="D670" t="s">
        <v>33</v>
      </c>
      <c r="E670" t="s">
        <v>23</v>
      </c>
      <c r="F670">
        <v>4</v>
      </c>
      <c r="G670">
        <v>15</v>
      </c>
      <c r="H670">
        <v>10</v>
      </c>
      <c r="I670">
        <v>54</v>
      </c>
      <c r="J670" t="s">
        <v>20</v>
      </c>
      <c r="K670" t="s">
        <v>28</v>
      </c>
    </row>
    <row r="671" spans="1:11" x14ac:dyDescent="0.3">
      <c r="A671" t="s">
        <v>150</v>
      </c>
      <c r="B671" s="1">
        <v>45711</v>
      </c>
      <c r="C671">
        <v>1670</v>
      </c>
      <c r="D671" t="s">
        <v>51</v>
      </c>
      <c r="E671" t="s">
        <v>41</v>
      </c>
      <c r="F671">
        <v>2</v>
      </c>
      <c r="G671">
        <v>80</v>
      </c>
      <c r="H671">
        <v>5</v>
      </c>
      <c r="I671">
        <v>152</v>
      </c>
      <c r="J671" t="s">
        <v>14</v>
      </c>
      <c r="K671" t="s">
        <v>15</v>
      </c>
    </row>
    <row r="672" spans="1:11" x14ac:dyDescent="0.3">
      <c r="A672" t="s">
        <v>32</v>
      </c>
      <c r="B672" s="1">
        <v>45705</v>
      </c>
      <c r="C672">
        <v>1671</v>
      </c>
      <c r="D672" t="s">
        <v>35</v>
      </c>
      <c r="E672" t="s">
        <v>36</v>
      </c>
      <c r="F672">
        <v>5</v>
      </c>
      <c r="G672">
        <v>30</v>
      </c>
      <c r="H672">
        <v>0</v>
      </c>
      <c r="I672">
        <v>150</v>
      </c>
      <c r="J672" t="s">
        <v>20</v>
      </c>
      <c r="K672" t="s">
        <v>15</v>
      </c>
    </row>
    <row r="673" spans="1:11" x14ac:dyDescent="0.3">
      <c r="A673" t="s">
        <v>163</v>
      </c>
      <c r="B673" s="1">
        <v>45829</v>
      </c>
      <c r="C673">
        <v>1672</v>
      </c>
      <c r="D673" t="s">
        <v>33</v>
      </c>
      <c r="E673" t="s">
        <v>23</v>
      </c>
      <c r="F673">
        <v>1</v>
      </c>
      <c r="G673">
        <v>15</v>
      </c>
      <c r="H673">
        <v>10</v>
      </c>
      <c r="I673">
        <v>13.5</v>
      </c>
      <c r="J673" t="s">
        <v>20</v>
      </c>
      <c r="K673" t="s">
        <v>28</v>
      </c>
    </row>
    <row r="674" spans="1:11" x14ac:dyDescent="0.3">
      <c r="A674" t="s">
        <v>95</v>
      </c>
      <c r="B674" s="1">
        <v>45829</v>
      </c>
      <c r="C674">
        <v>1673</v>
      </c>
      <c r="D674" t="s">
        <v>12</v>
      </c>
      <c r="E674" t="s">
        <v>13</v>
      </c>
      <c r="F674">
        <v>3</v>
      </c>
      <c r="G674">
        <v>35</v>
      </c>
      <c r="H674">
        <v>0</v>
      </c>
      <c r="I674">
        <v>105</v>
      </c>
      <c r="J674" t="s">
        <v>17</v>
      </c>
      <c r="K674" t="s">
        <v>28</v>
      </c>
    </row>
    <row r="675" spans="1:11" x14ac:dyDescent="0.3">
      <c r="A675" t="s">
        <v>167</v>
      </c>
      <c r="B675" s="1">
        <v>45749</v>
      </c>
      <c r="C675">
        <v>1674</v>
      </c>
      <c r="D675" t="s">
        <v>85</v>
      </c>
      <c r="E675" t="s">
        <v>36</v>
      </c>
      <c r="F675">
        <v>2</v>
      </c>
      <c r="G675">
        <v>60</v>
      </c>
      <c r="H675">
        <v>0</v>
      </c>
      <c r="I675">
        <v>120</v>
      </c>
      <c r="J675" t="s">
        <v>20</v>
      </c>
      <c r="K675" t="s">
        <v>15</v>
      </c>
    </row>
    <row r="676" spans="1:11" x14ac:dyDescent="0.3">
      <c r="A676" t="s">
        <v>168</v>
      </c>
      <c r="B676" s="1">
        <v>45739</v>
      </c>
      <c r="C676">
        <v>1675</v>
      </c>
      <c r="D676" t="s">
        <v>31</v>
      </c>
      <c r="E676" t="s">
        <v>27</v>
      </c>
      <c r="F676">
        <v>4</v>
      </c>
      <c r="G676">
        <v>5</v>
      </c>
      <c r="H676">
        <v>0</v>
      </c>
      <c r="I676">
        <v>20</v>
      </c>
      <c r="J676" t="s">
        <v>24</v>
      </c>
      <c r="K676" t="s">
        <v>15</v>
      </c>
    </row>
    <row r="677" spans="1:11" x14ac:dyDescent="0.3">
      <c r="A677" t="s">
        <v>214</v>
      </c>
      <c r="B677" s="1">
        <v>45802</v>
      </c>
      <c r="C677">
        <v>1676</v>
      </c>
      <c r="D677" t="s">
        <v>33</v>
      </c>
      <c r="E677" t="s">
        <v>23</v>
      </c>
      <c r="F677">
        <v>3</v>
      </c>
      <c r="G677">
        <v>15</v>
      </c>
      <c r="H677">
        <v>0</v>
      </c>
      <c r="I677">
        <v>45</v>
      </c>
      <c r="J677" t="s">
        <v>14</v>
      </c>
      <c r="K677" t="s">
        <v>18</v>
      </c>
    </row>
    <row r="678" spans="1:11" x14ac:dyDescent="0.3">
      <c r="A678" t="s">
        <v>121</v>
      </c>
      <c r="B678" s="1">
        <v>45738</v>
      </c>
      <c r="C678">
        <v>1677</v>
      </c>
      <c r="D678" t="s">
        <v>35</v>
      </c>
      <c r="E678" t="s">
        <v>36</v>
      </c>
      <c r="F678">
        <v>2</v>
      </c>
      <c r="G678">
        <v>30</v>
      </c>
      <c r="H678">
        <v>15</v>
      </c>
      <c r="I678">
        <v>51</v>
      </c>
      <c r="J678" t="s">
        <v>17</v>
      </c>
      <c r="K678" t="s">
        <v>28</v>
      </c>
    </row>
    <row r="679" spans="1:11" x14ac:dyDescent="0.3">
      <c r="A679" t="s">
        <v>163</v>
      </c>
      <c r="B679" s="1">
        <v>45750</v>
      </c>
      <c r="C679">
        <v>1678</v>
      </c>
      <c r="D679" t="s">
        <v>85</v>
      </c>
      <c r="E679" t="s">
        <v>36</v>
      </c>
      <c r="F679">
        <v>3</v>
      </c>
      <c r="G679">
        <v>60</v>
      </c>
      <c r="H679">
        <v>5</v>
      </c>
      <c r="I679">
        <v>171</v>
      </c>
      <c r="J679" t="s">
        <v>17</v>
      </c>
      <c r="K679" t="s">
        <v>28</v>
      </c>
    </row>
    <row r="680" spans="1:11" x14ac:dyDescent="0.3">
      <c r="A680" t="s">
        <v>226</v>
      </c>
      <c r="B680" s="1">
        <v>45736</v>
      </c>
      <c r="C680">
        <v>1679</v>
      </c>
      <c r="D680" t="s">
        <v>31</v>
      </c>
      <c r="E680" t="s">
        <v>27</v>
      </c>
      <c r="F680">
        <v>5</v>
      </c>
      <c r="G680">
        <v>5</v>
      </c>
      <c r="H680">
        <v>0</v>
      </c>
      <c r="I680">
        <v>25</v>
      </c>
      <c r="J680" t="s">
        <v>20</v>
      </c>
      <c r="K680" t="s">
        <v>28</v>
      </c>
    </row>
    <row r="681" spans="1:11" x14ac:dyDescent="0.3">
      <c r="A681" t="s">
        <v>151</v>
      </c>
      <c r="B681" s="1">
        <v>45693</v>
      </c>
      <c r="C681">
        <v>1680</v>
      </c>
      <c r="D681" t="s">
        <v>22</v>
      </c>
      <c r="E681" t="s">
        <v>23</v>
      </c>
      <c r="F681">
        <v>2</v>
      </c>
      <c r="G681">
        <v>120</v>
      </c>
      <c r="H681">
        <v>0</v>
      </c>
      <c r="I681">
        <v>240</v>
      </c>
      <c r="J681" t="s">
        <v>20</v>
      </c>
      <c r="K681" t="s">
        <v>18</v>
      </c>
    </row>
    <row r="682" spans="1:11" x14ac:dyDescent="0.3">
      <c r="A682" t="s">
        <v>72</v>
      </c>
      <c r="B682" s="1">
        <v>45662</v>
      </c>
      <c r="C682">
        <v>1681</v>
      </c>
      <c r="D682" t="s">
        <v>22</v>
      </c>
      <c r="E682" t="s">
        <v>23</v>
      </c>
      <c r="F682">
        <v>1</v>
      </c>
      <c r="G682">
        <v>120</v>
      </c>
      <c r="H682">
        <v>10</v>
      </c>
      <c r="I682">
        <v>108</v>
      </c>
      <c r="J682" t="s">
        <v>17</v>
      </c>
      <c r="K682" t="s">
        <v>15</v>
      </c>
    </row>
    <row r="683" spans="1:11" x14ac:dyDescent="0.3">
      <c r="A683" t="s">
        <v>110</v>
      </c>
      <c r="B683" s="1">
        <v>45667</v>
      </c>
      <c r="C683">
        <v>1682</v>
      </c>
      <c r="D683" t="s">
        <v>22</v>
      </c>
      <c r="E683" t="s">
        <v>23</v>
      </c>
      <c r="F683">
        <v>3</v>
      </c>
      <c r="G683">
        <v>120</v>
      </c>
      <c r="H683">
        <v>10</v>
      </c>
      <c r="I683">
        <v>324</v>
      </c>
      <c r="J683" t="s">
        <v>17</v>
      </c>
      <c r="K683" t="s">
        <v>15</v>
      </c>
    </row>
    <row r="684" spans="1:11" x14ac:dyDescent="0.3">
      <c r="A684" t="s">
        <v>151</v>
      </c>
      <c r="B684" s="1">
        <v>45751</v>
      </c>
      <c r="C684">
        <v>1683</v>
      </c>
      <c r="D684" t="s">
        <v>26</v>
      </c>
      <c r="E684" t="s">
        <v>27</v>
      </c>
      <c r="F684">
        <v>2</v>
      </c>
      <c r="G684">
        <v>8</v>
      </c>
      <c r="H684">
        <v>10</v>
      </c>
      <c r="I684">
        <v>14.4</v>
      </c>
      <c r="J684" t="s">
        <v>24</v>
      </c>
      <c r="K684" t="s">
        <v>15</v>
      </c>
    </row>
    <row r="685" spans="1:11" x14ac:dyDescent="0.3">
      <c r="A685" t="s">
        <v>74</v>
      </c>
      <c r="B685" s="1">
        <v>45776</v>
      </c>
      <c r="C685">
        <v>1684</v>
      </c>
      <c r="D685" t="s">
        <v>22</v>
      </c>
      <c r="E685" t="s">
        <v>23</v>
      </c>
      <c r="F685">
        <v>5</v>
      </c>
      <c r="G685">
        <v>120</v>
      </c>
      <c r="H685">
        <v>0</v>
      </c>
      <c r="I685">
        <v>600</v>
      </c>
      <c r="J685" t="s">
        <v>24</v>
      </c>
      <c r="K685" t="s">
        <v>18</v>
      </c>
    </row>
    <row r="686" spans="1:11" x14ac:dyDescent="0.3">
      <c r="A686" t="s">
        <v>131</v>
      </c>
      <c r="B686" s="1">
        <v>45827</v>
      </c>
      <c r="C686">
        <v>1685</v>
      </c>
      <c r="D686" t="s">
        <v>35</v>
      </c>
      <c r="E686" t="s">
        <v>36</v>
      </c>
      <c r="F686">
        <v>5</v>
      </c>
      <c r="G686">
        <v>30</v>
      </c>
      <c r="H686">
        <v>15</v>
      </c>
      <c r="I686">
        <v>127.5</v>
      </c>
      <c r="J686" t="s">
        <v>14</v>
      </c>
      <c r="K686" t="s">
        <v>37</v>
      </c>
    </row>
    <row r="687" spans="1:11" x14ac:dyDescent="0.3">
      <c r="A687" t="s">
        <v>138</v>
      </c>
      <c r="B687" s="1">
        <v>45698</v>
      </c>
      <c r="C687">
        <v>1686</v>
      </c>
      <c r="D687" t="s">
        <v>85</v>
      </c>
      <c r="E687" t="s">
        <v>36</v>
      </c>
      <c r="F687">
        <v>5</v>
      </c>
      <c r="G687">
        <v>60</v>
      </c>
      <c r="H687">
        <v>10</v>
      </c>
      <c r="I687">
        <v>270</v>
      </c>
      <c r="J687" t="s">
        <v>14</v>
      </c>
      <c r="K687" t="s">
        <v>37</v>
      </c>
    </row>
    <row r="688" spans="1:11" x14ac:dyDescent="0.3">
      <c r="A688" t="s">
        <v>34</v>
      </c>
      <c r="B688" s="1">
        <v>45749</v>
      </c>
      <c r="C688">
        <v>1687</v>
      </c>
      <c r="D688" t="s">
        <v>60</v>
      </c>
      <c r="E688" t="s">
        <v>13</v>
      </c>
      <c r="F688">
        <v>2</v>
      </c>
      <c r="G688">
        <v>20</v>
      </c>
      <c r="H688">
        <v>5</v>
      </c>
      <c r="I688">
        <v>38</v>
      </c>
      <c r="J688" t="s">
        <v>20</v>
      </c>
      <c r="K688" t="s">
        <v>28</v>
      </c>
    </row>
    <row r="689" spans="1:11" x14ac:dyDescent="0.3">
      <c r="A689" t="s">
        <v>211</v>
      </c>
      <c r="B689" s="1">
        <v>45752</v>
      </c>
      <c r="C689">
        <v>1688</v>
      </c>
      <c r="D689" t="s">
        <v>35</v>
      </c>
      <c r="E689" t="s">
        <v>36</v>
      </c>
      <c r="F689">
        <v>1</v>
      </c>
      <c r="G689">
        <v>30</v>
      </c>
      <c r="H689">
        <v>15</v>
      </c>
      <c r="I689">
        <v>25.5</v>
      </c>
      <c r="J689" t="s">
        <v>24</v>
      </c>
      <c r="K689" t="s">
        <v>37</v>
      </c>
    </row>
    <row r="690" spans="1:11" x14ac:dyDescent="0.3">
      <c r="A690" t="s">
        <v>180</v>
      </c>
      <c r="B690" s="1">
        <v>45778</v>
      </c>
      <c r="C690">
        <v>1689</v>
      </c>
      <c r="D690" t="s">
        <v>31</v>
      </c>
      <c r="E690" t="s">
        <v>27</v>
      </c>
      <c r="F690">
        <v>1</v>
      </c>
      <c r="G690">
        <v>5</v>
      </c>
      <c r="H690">
        <v>0</v>
      </c>
      <c r="I690">
        <v>5</v>
      </c>
      <c r="J690" t="s">
        <v>24</v>
      </c>
      <c r="K690" t="s">
        <v>18</v>
      </c>
    </row>
    <row r="691" spans="1:11" x14ac:dyDescent="0.3">
      <c r="A691" t="s">
        <v>55</v>
      </c>
      <c r="B691" s="1">
        <v>45838</v>
      </c>
      <c r="C691">
        <v>1690</v>
      </c>
      <c r="D691" t="s">
        <v>22</v>
      </c>
      <c r="E691" t="s">
        <v>23</v>
      </c>
      <c r="F691">
        <v>3</v>
      </c>
      <c r="G691">
        <v>120</v>
      </c>
      <c r="H691">
        <v>15</v>
      </c>
      <c r="I691">
        <v>306</v>
      </c>
      <c r="J691" t="s">
        <v>14</v>
      </c>
      <c r="K691" t="s">
        <v>37</v>
      </c>
    </row>
    <row r="692" spans="1:11" x14ac:dyDescent="0.3">
      <c r="A692" t="s">
        <v>44</v>
      </c>
      <c r="B692" s="1">
        <v>45825</v>
      </c>
      <c r="C692">
        <v>1691</v>
      </c>
      <c r="D692" t="s">
        <v>26</v>
      </c>
      <c r="E692" t="s">
        <v>27</v>
      </c>
      <c r="F692">
        <v>3</v>
      </c>
      <c r="G692">
        <v>8</v>
      </c>
      <c r="H692">
        <v>10</v>
      </c>
      <c r="I692">
        <v>21.6</v>
      </c>
      <c r="J692" t="s">
        <v>20</v>
      </c>
      <c r="K692" t="s">
        <v>28</v>
      </c>
    </row>
    <row r="693" spans="1:11" x14ac:dyDescent="0.3">
      <c r="A693" t="s">
        <v>227</v>
      </c>
      <c r="B693" s="1">
        <v>45754</v>
      </c>
      <c r="C693">
        <v>1692</v>
      </c>
      <c r="D693" t="s">
        <v>35</v>
      </c>
      <c r="E693" t="s">
        <v>36</v>
      </c>
      <c r="F693">
        <v>5</v>
      </c>
      <c r="G693">
        <v>30</v>
      </c>
      <c r="H693">
        <v>5</v>
      </c>
      <c r="I693">
        <v>142.5</v>
      </c>
      <c r="J693" t="s">
        <v>24</v>
      </c>
      <c r="K693" t="s">
        <v>37</v>
      </c>
    </row>
    <row r="694" spans="1:11" x14ac:dyDescent="0.3">
      <c r="A694" t="s">
        <v>45</v>
      </c>
      <c r="B694" s="1">
        <v>45781</v>
      </c>
      <c r="C694">
        <v>1693</v>
      </c>
      <c r="D694" t="s">
        <v>33</v>
      </c>
      <c r="E694" t="s">
        <v>23</v>
      </c>
      <c r="F694">
        <v>1</v>
      </c>
      <c r="G694">
        <v>15</v>
      </c>
      <c r="H694">
        <v>10</v>
      </c>
      <c r="I694">
        <v>13.5</v>
      </c>
      <c r="J694" t="s">
        <v>17</v>
      </c>
      <c r="K694" t="s">
        <v>15</v>
      </c>
    </row>
    <row r="695" spans="1:11" x14ac:dyDescent="0.3">
      <c r="A695" t="s">
        <v>109</v>
      </c>
      <c r="B695" s="1">
        <v>45716</v>
      </c>
      <c r="C695">
        <v>1694</v>
      </c>
      <c r="D695" t="s">
        <v>12</v>
      </c>
      <c r="E695" t="s">
        <v>13</v>
      </c>
      <c r="F695">
        <v>5</v>
      </c>
      <c r="G695">
        <v>35</v>
      </c>
      <c r="H695">
        <v>15</v>
      </c>
      <c r="I695">
        <v>148.75</v>
      </c>
      <c r="J695" t="s">
        <v>14</v>
      </c>
      <c r="K695" t="s">
        <v>15</v>
      </c>
    </row>
    <row r="696" spans="1:11" x14ac:dyDescent="0.3">
      <c r="A696" t="s">
        <v>170</v>
      </c>
      <c r="B696" s="1">
        <v>45705</v>
      </c>
      <c r="C696">
        <v>1695</v>
      </c>
      <c r="D696" t="s">
        <v>85</v>
      </c>
      <c r="E696" t="s">
        <v>36</v>
      </c>
      <c r="F696">
        <v>3</v>
      </c>
      <c r="G696">
        <v>60</v>
      </c>
      <c r="H696">
        <v>10</v>
      </c>
      <c r="I696">
        <v>162</v>
      </c>
      <c r="J696" t="s">
        <v>20</v>
      </c>
      <c r="K696" t="s">
        <v>15</v>
      </c>
    </row>
    <row r="697" spans="1:11" x14ac:dyDescent="0.3">
      <c r="A697" t="s">
        <v>189</v>
      </c>
      <c r="B697" s="1">
        <v>45764</v>
      </c>
      <c r="C697">
        <v>1696</v>
      </c>
      <c r="D697" t="s">
        <v>51</v>
      </c>
      <c r="E697" t="s">
        <v>41</v>
      </c>
      <c r="F697">
        <v>1</v>
      </c>
      <c r="G697">
        <v>80</v>
      </c>
      <c r="H697">
        <v>5</v>
      </c>
      <c r="I697">
        <v>76</v>
      </c>
      <c r="J697" t="s">
        <v>17</v>
      </c>
      <c r="K697" t="s">
        <v>37</v>
      </c>
    </row>
    <row r="698" spans="1:11" x14ac:dyDescent="0.3">
      <c r="A698" t="s">
        <v>197</v>
      </c>
      <c r="B698" s="1">
        <v>45711</v>
      </c>
      <c r="C698">
        <v>1697</v>
      </c>
      <c r="D698" t="s">
        <v>33</v>
      </c>
      <c r="E698" t="s">
        <v>23</v>
      </c>
      <c r="F698">
        <v>2</v>
      </c>
      <c r="G698">
        <v>15</v>
      </c>
      <c r="H698">
        <v>15</v>
      </c>
      <c r="I698">
        <v>25.5</v>
      </c>
      <c r="J698" t="s">
        <v>20</v>
      </c>
      <c r="K698" t="s">
        <v>15</v>
      </c>
    </row>
    <row r="699" spans="1:11" x14ac:dyDescent="0.3">
      <c r="A699" t="s">
        <v>183</v>
      </c>
      <c r="B699" s="1">
        <v>45669</v>
      </c>
      <c r="C699">
        <v>1698</v>
      </c>
      <c r="D699" t="s">
        <v>85</v>
      </c>
      <c r="E699" t="s">
        <v>36</v>
      </c>
      <c r="F699">
        <v>5</v>
      </c>
      <c r="G699">
        <v>60</v>
      </c>
      <c r="H699">
        <v>10</v>
      </c>
      <c r="I699">
        <v>270</v>
      </c>
      <c r="J699" t="s">
        <v>14</v>
      </c>
      <c r="K699" t="s">
        <v>18</v>
      </c>
    </row>
    <row r="700" spans="1:11" x14ac:dyDescent="0.3">
      <c r="A700" t="s">
        <v>200</v>
      </c>
      <c r="B700" s="1">
        <v>45804</v>
      </c>
      <c r="C700">
        <v>1699</v>
      </c>
      <c r="D700" t="s">
        <v>85</v>
      </c>
      <c r="E700" t="s">
        <v>36</v>
      </c>
      <c r="F700">
        <v>1</v>
      </c>
      <c r="G700">
        <v>60</v>
      </c>
      <c r="H700">
        <v>0</v>
      </c>
      <c r="I700">
        <v>60</v>
      </c>
      <c r="J700" t="s">
        <v>14</v>
      </c>
      <c r="K700" t="s">
        <v>37</v>
      </c>
    </row>
    <row r="701" spans="1:11" x14ac:dyDescent="0.3">
      <c r="A701" t="s">
        <v>64</v>
      </c>
      <c r="B701" s="1">
        <v>45811</v>
      </c>
      <c r="C701">
        <v>1700</v>
      </c>
      <c r="D701" t="s">
        <v>33</v>
      </c>
      <c r="E701" t="s">
        <v>23</v>
      </c>
      <c r="F701">
        <v>1</v>
      </c>
      <c r="G701">
        <v>15</v>
      </c>
      <c r="H701">
        <v>15</v>
      </c>
      <c r="I701">
        <v>12.75</v>
      </c>
      <c r="J701" t="s">
        <v>24</v>
      </c>
      <c r="K701" t="s">
        <v>18</v>
      </c>
    </row>
    <row r="702" spans="1:11" x14ac:dyDescent="0.3">
      <c r="A702" t="s">
        <v>147</v>
      </c>
      <c r="B702" s="1">
        <v>45713</v>
      </c>
      <c r="C702">
        <v>1701</v>
      </c>
      <c r="D702" t="s">
        <v>31</v>
      </c>
      <c r="E702" t="s">
        <v>27</v>
      </c>
      <c r="F702">
        <v>5</v>
      </c>
      <c r="G702">
        <v>5</v>
      </c>
      <c r="H702">
        <v>5</v>
      </c>
      <c r="I702">
        <v>23.75</v>
      </c>
      <c r="J702" t="s">
        <v>14</v>
      </c>
      <c r="K702" t="s">
        <v>15</v>
      </c>
    </row>
    <row r="703" spans="1:11" x14ac:dyDescent="0.3">
      <c r="A703" t="s">
        <v>54</v>
      </c>
      <c r="B703" s="1">
        <v>45763</v>
      </c>
      <c r="C703">
        <v>1702</v>
      </c>
      <c r="D703" t="s">
        <v>33</v>
      </c>
      <c r="E703" t="s">
        <v>23</v>
      </c>
      <c r="F703">
        <v>2</v>
      </c>
      <c r="G703">
        <v>15</v>
      </c>
      <c r="H703">
        <v>10</v>
      </c>
      <c r="I703">
        <v>27</v>
      </c>
      <c r="J703" t="s">
        <v>14</v>
      </c>
      <c r="K703" t="s">
        <v>28</v>
      </c>
    </row>
    <row r="704" spans="1:11" x14ac:dyDescent="0.3">
      <c r="A704" t="s">
        <v>16</v>
      </c>
      <c r="B704" s="1">
        <v>45700</v>
      </c>
      <c r="C704">
        <v>1703</v>
      </c>
      <c r="D704" t="s">
        <v>51</v>
      </c>
      <c r="E704" t="s">
        <v>41</v>
      </c>
      <c r="F704">
        <v>4</v>
      </c>
      <c r="G704">
        <v>80</v>
      </c>
      <c r="H704">
        <v>10</v>
      </c>
      <c r="I704">
        <v>288</v>
      </c>
      <c r="J704" t="s">
        <v>20</v>
      </c>
      <c r="K704" t="s">
        <v>15</v>
      </c>
    </row>
    <row r="705" spans="1:11" x14ac:dyDescent="0.3">
      <c r="A705" t="s">
        <v>205</v>
      </c>
      <c r="B705" s="1">
        <v>45754</v>
      </c>
      <c r="C705">
        <v>1704</v>
      </c>
      <c r="D705" t="s">
        <v>26</v>
      </c>
      <c r="E705" t="s">
        <v>27</v>
      </c>
      <c r="F705">
        <v>2</v>
      </c>
      <c r="G705">
        <v>8</v>
      </c>
      <c r="H705">
        <v>0</v>
      </c>
      <c r="I705">
        <v>16</v>
      </c>
      <c r="J705" t="s">
        <v>14</v>
      </c>
      <c r="K705" t="s">
        <v>37</v>
      </c>
    </row>
    <row r="706" spans="1:11" x14ac:dyDescent="0.3">
      <c r="A706" t="s">
        <v>62</v>
      </c>
      <c r="B706" s="1">
        <v>45696</v>
      </c>
      <c r="C706">
        <v>1705</v>
      </c>
      <c r="D706" t="s">
        <v>33</v>
      </c>
      <c r="E706" t="s">
        <v>23</v>
      </c>
      <c r="F706">
        <v>1</v>
      </c>
      <c r="G706">
        <v>15</v>
      </c>
      <c r="H706">
        <v>0</v>
      </c>
      <c r="I706">
        <v>15</v>
      </c>
      <c r="J706" t="s">
        <v>20</v>
      </c>
      <c r="K706" t="s">
        <v>18</v>
      </c>
    </row>
    <row r="707" spans="1:11" x14ac:dyDescent="0.3">
      <c r="A707" t="s">
        <v>110</v>
      </c>
      <c r="B707" s="1">
        <v>45681</v>
      </c>
      <c r="C707">
        <v>1706</v>
      </c>
      <c r="D707" t="s">
        <v>31</v>
      </c>
      <c r="E707" t="s">
        <v>27</v>
      </c>
      <c r="F707">
        <v>2</v>
      </c>
      <c r="G707">
        <v>5</v>
      </c>
      <c r="H707">
        <v>10</v>
      </c>
      <c r="I707">
        <v>9</v>
      </c>
      <c r="J707" t="s">
        <v>20</v>
      </c>
      <c r="K707" t="s">
        <v>37</v>
      </c>
    </row>
    <row r="708" spans="1:11" x14ac:dyDescent="0.3">
      <c r="A708" t="s">
        <v>96</v>
      </c>
      <c r="B708" s="1">
        <v>45791</v>
      </c>
      <c r="C708">
        <v>1707</v>
      </c>
      <c r="D708" t="s">
        <v>26</v>
      </c>
      <c r="E708" t="s">
        <v>27</v>
      </c>
      <c r="F708">
        <v>3</v>
      </c>
      <c r="G708">
        <v>8</v>
      </c>
      <c r="H708">
        <v>0</v>
      </c>
      <c r="I708">
        <v>24</v>
      </c>
      <c r="J708" t="s">
        <v>17</v>
      </c>
      <c r="K708" t="s">
        <v>15</v>
      </c>
    </row>
    <row r="709" spans="1:11" x14ac:dyDescent="0.3">
      <c r="A709" t="s">
        <v>121</v>
      </c>
      <c r="B709" s="1">
        <v>45781</v>
      </c>
      <c r="C709">
        <v>1708</v>
      </c>
      <c r="D709" t="s">
        <v>26</v>
      </c>
      <c r="E709" t="s">
        <v>27</v>
      </c>
      <c r="F709">
        <v>3</v>
      </c>
      <c r="G709">
        <v>8</v>
      </c>
      <c r="H709">
        <v>10</v>
      </c>
      <c r="I709">
        <v>21.6</v>
      </c>
      <c r="J709" t="s">
        <v>20</v>
      </c>
      <c r="K709" t="s">
        <v>37</v>
      </c>
    </row>
    <row r="710" spans="1:11" x14ac:dyDescent="0.3">
      <c r="A710" t="s">
        <v>94</v>
      </c>
      <c r="B710" s="1">
        <v>45692</v>
      </c>
      <c r="C710">
        <v>1709</v>
      </c>
      <c r="D710" t="s">
        <v>40</v>
      </c>
      <c r="E710" t="s">
        <v>41</v>
      </c>
      <c r="F710">
        <v>4</v>
      </c>
      <c r="G710">
        <v>45</v>
      </c>
      <c r="H710">
        <v>0</v>
      </c>
      <c r="I710">
        <v>180</v>
      </c>
      <c r="J710" t="s">
        <v>24</v>
      </c>
      <c r="K710" t="s">
        <v>37</v>
      </c>
    </row>
    <row r="711" spans="1:11" x14ac:dyDescent="0.3">
      <c r="A711" t="s">
        <v>208</v>
      </c>
      <c r="B711" s="1">
        <v>45723</v>
      </c>
      <c r="C711">
        <v>1710</v>
      </c>
      <c r="D711" t="s">
        <v>35</v>
      </c>
      <c r="E711" t="s">
        <v>36</v>
      </c>
      <c r="F711">
        <v>1</v>
      </c>
      <c r="G711">
        <v>30</v>
      </c>
      <c r="H711">
        <v>15</v>
      </c>
      <c r="I711">
        <v>25.5</v>
      </c>
      <c r="J711" t="s">
        <v>20</v>
      </c>
      <c r="K711" t="s">
        <v>18</v>
      </c>
    </row>
    <row r="712" spans="1:11" x14ac:dyDescent="0.3">
      <c r="A712" t="s">
        <v>211</v>
      </c>
      <c r="B712" s="1">
        <v>45791</v>
      </c>
      <c r="C712">
        <v>1711</v>
      </c>
      <c r="D712" t="s">
        <v>60</v>
      </c>
      <c r="E712" t="s">
        <v>13</v>
      </c>
      <c r="F712">
        <v>4</v>
      </c>
      <c r="G712">
        <v>20</v>
      </c>
      <c r="H712">
        <v>15</v>
      </c>
      <c r="I712">
        <v>68</v>
      </c>
      <c r="J712" t="s">
        <v>24</v>
      </c>
      <c r="K712" t="s">
        <v>37</v>
      </c>
    </row>
    <row r="713" spans="1:11" x14ac:dyDescent="0.3">
      <c r="A713" t="s">
        <v>180</v>
      </c>
      <c r="B713" s="1">
        <v>45750</v>
      </c>
      <c r="C713">
        <v>1712</v>
      </c>
      <c r="D713" t="s">
        <v>12</v>
      </c>
      <c r="E713" t="s">
        <v>13</v>
      </c>
      <c r="F713">
        <v>2</v>
      </c>
      <c r="G713">
        <v>35</v>
      </c>
      <c r="H713">
        <v>5</v>
      </c>
      <c r="I713">
        <v>66.5</v>
      </c>
      <c r="J713" t="s">
        <v>24</v>
      </c>
      <c r="K713" t="s">
        <v>28</v>
      </c>
    </row>
    <row r="714" spans="1:11" x14ac:dyDescent="0.3">
      <c r="A714" t="s">
        <v>117</v>
      </c>
      <c r="B714" s="1">
        <v>45795</v>
      </c>
      <c r="C714">
        <v>1713</v>
      </c>
      <c r="D714" t="s">
        <v>26</v>
      </c>
      <c r="E714" t="s">
        <v>27</v>
      </c>
      <c r="F714">
        <v>5</v>
      </c>
      <c r="G714">
        <v>8</v>
      </c>
      <c r="H714">
        <v>0</v>
      </c>
      <c r="I714">
        <v>40</v>
      </c>
      <c r="J714" t="s">
        <v>24</v>
      </c>
      <c r="K714" t="s">
        <v>37</v>
      </c>
    </row>
    <row r="715" spans="1:11" x14ac:dyDescent="0.3">
      <c r="A715" t="s">
        <v>147</v>
      </c>
      <c r="B715" s="1">
        <v>45710</v>
      </c>
      <c r="C715">
        <v>1714</v>
      </c>
      <c r="D715" t="s">
        <v>26</v>
      </c>
      <c r="E715" t="s">
        <v>27</v>
      </c>
      <c r="F715">
        <v>5</v>
      </c>
      <c r="G715">
        <v>8</v>
      </c>
      <c r="H715">
        <v>10</v>
      </c>
      <c r="I715">
        <v>36</v>
      </c>
      <c r="J715" t="s">
        <v>14</v>
      </c>
      <c r="K715" t="s">
        <v>28</v>
      </c>
    </row>
    <row r="716" spans="1:11" x14ac:dyDescent="0.3">
      <c r="A716" t="s">
        <v>128</v>
      </c>
      <c r="B716" s="1">
        <v>45801</v>
      </c>
      <c r="C716">
        <v>1715</v>
      </c>
      <c r="D716" t="s">
        <v>22</v>
      </c>
      <c r="E716" t="s">
        <v>23</v>
      </c>
      <c r="F716">
        <v>4</v>
      </c>
      <c r="G716">
        <v>120</v>
      </c>
      <c r="H716">
        <v>0</v>
      </c>
      <c r="I716">
        <v>480</v>
      </c>
      <c r="J716" t="s">
        <v>24</v>
      </c>
      <c r="K716" t="s">
        <v>37</v>
      </c>
    </row>
    <row r="717" spans="1:11" x14ac:dyDescent="0.3">
      <c r="A717" t="s">
        <v>88</v>
      </c>
      <c r="B717" s="1">
        <v>45693</v>
      </c>
      <c r="C717">
        <v>1716</v>
      </c>
      <c r="D717" t="s">
        <v>12</v>
      </c>
      <c r="E717" t="s">
        <v>13</v>
      </c>
      <c r="F717">
        <v>2</v>
      </c>
      <c r="G717">
        <v>35</v>
      </c>
      <c r="H717">
        <v>5</v>
      </c>
      <c r="I717">
        <v>66.5</v>
      </c>
      <c r="J717" t="s">
        <v>14</v>
      </c>
      <c r="K717" t="s">
        <v>18</v>
      </c>
    </row>
    <row r="718" spans="1:11" x14ac:dyDescent="0.3">
      <c r="A718" t="s">
        <v>100</v>
      </c>
      <c r="B718" s="1">
        <v>45712</v>
      </c>
      <c r="C718">
        <v>1717</v>
      </c>
      <c r="D718" t="s">
        <v>22</v>
      </c>
      <c r="E718" t="s">
        <v>23</v>
      </c>
      <c r="F718">
        <v>4</v>
      </c>
      <c r="G718">
        <v>120</v>
      </c>
      <c r="H718">
        <v>0</v>
      </c>
      <c r="I718">
        <v>480</v>
      </c>
      <c r="J718" t="s">
        <v>20</v>
      </c>
      <c r="K718" t="s">
        <v>15</v>
      </c>
    </row>
    <row r="719" spans="1:11" x14ac:dyDescent="0.3">
      <c r="A719" t="s">
        <v>124</v>
      </c>
      <c r="B719" s="1">
        <v>45757</v>
      </c>
      <c r="C719">
        <v>1718</v>
      </c>
      <c r="D719" t="s">
        <v>60</v>
      </c>
      <c r="E719" t="s">
        <v>13</v>
      </c>
      <c r="F719">
        <v>1</v>
      </c>
      <c r="G719">
        <v>20</v>
      </c>
      <c r="H719">
        <v>0</v>
      </c>
      <c r="I719">
        <v>20</v>
      </c>
      <c r="J719" t="s">
        <v>17</v>
      </c>
      <c r="K719" t="s">
        <v>18</v>
      </c>
    </row>
    <row r="720" spans="1:11" x14ac:dyDescent="0.3">
      <c r="A720" t="s">
        <v>101</v>
      </c>
      <c r="B720" s="1">
        <v>45674</v>
      </c>
      <c r="C720">
        <v>1719</v>
      </c>
      <c r="D720" t="s">
        <v>40</v>
      </c>
      <c r="E720" t="s">
        <v>41</v>
      </c>
      <c r="F720">
        <v>2</v>
      </c>
      <c r="G720">
        <v>45</v>
      </c>
      <c r="H720">
        <v>0</v>
      </c>
      <c r="I720">
        <v>90</v>
      </c>
      <c r="J720" t="s">
        <v>20</v>
      </c>
      <c r="K720" t="s">
        <v>37</v>
      </c>
    </row>
    <row r="721" spans="1:11" x14ac:dyDescent="0.3">
      <c r="A721" t="s">
        <v>119</v>
      </c>
      <c r="B721" s="1">
        <v>45760</v>
      </c>
      <c r="C721">
        <v>1720</v>
      </c>
      <c r="D721" t="s">
        <v>33</v>
      </c>
      <c r="E721" t="s">
        <v>23</v>
      </c>
      <c r="F721">
        <v>5</v>
      </c>
      <c r="G721">
        <v>15</v>
      </c>
      <c r="H721">
        <v>0</v>
      </c>
      <c r="I721">
        <v>75</v>
      </c>
      <c r="J721" t="s">
        <v>20</v>
      </c>
      <c r="K721" t="s">
        <v>15</v>
      </c>
    </row>
    <row r="722" spans="1:11" x14ac:dyDescent="0.3">
      <c r="A722" t="s">
        <v>152</v>
      </c>
      <c r="B722" s="1">
        <v>45821</v>
      </c>
      <c r="C722">
        <v>1721</v>
      </c>
      <c r="D722" t="s">
        <v>31</v>
      </c>
      <c r="E722" t="s">
        <v>27</v>
      </c>
      <c r="F722">
        <v>4</v>
      </c>
      <c r="G722">
        <v>5</v>
      </c>
      <c r="H722">
        <v>0</v>
      </c>
      <c r="I722">
        <v>20</v>
      </c>
      <c r="J722" t="s">
        <v>24</v>
      </c>
      <c r="K722" t="s">
        <v>15</v>
      </c>
    </row>
    <row r="723" spans="1:11" x14ac:dyDescent="0.3">
      <c r="A723" t="s">
        <v>96</v>
      </c>
      <c r="B723" s="1">
        <v>45666</v>
      </c>
      <c r="C723">
        <v>1722</v>
      </c>
      <c r="D723" t="s">
        <v>33</v>
      </c>
      <c r="E723" t="s">
        <v>23</v>
      </c>
      <c r="F723">
        <v>5</v>
      </c>
      <c r="G723">
        <v>15</v>
      </c>
      <c r="H723">
        <v>10</v>
      </c>
      <c r="I723">
        <v>67.5</v>
      </c>
      <c r="J723" t="s">
        <v>14</v>
      </c>
      <c r="K723" t="s">
        <v>15</v>
      </c>
    </row>
    <row r="724" spans="1:11" x14ac:dyDescent="0.3">
      <c r="A724" t="s">
        <v>44</v>
      </c>
      <c r="B724" s="1">
        <v>45830</v>
      </c>
      <c r="C724">
        <v>1723</v>
      </c>
      <c r="D724" t="s">
        <v>60</v>
      </c>
      <c r="E724" t="s">
        <v>13</v>
      </c>
      <c r="F724">
        <v>3</v>
      </c>
      <c r="G724">
        <v>20</v>
      </c>
      <c r="H724">
        <v>0</v>
      </c>
      <c r="I724">
        <v>60</v>
      </c>
      <c r="J724" t="s">
        <v>20</v>
      </c>
      <c r="K724" t="s">
        <v>15</v>
      </c>
    </row>
    <row r="725" spans="1:11" x14ac:dyDescent="0.3">
      <c r="A725" t="s">
        <v>56</v>
      </c>
      <c r="B725" s="1">
        <v>45680</v>
      </c>
      <c r="C725">
        <v>1724</v>
      </c>
      <c r="D725" t="s">
        <v>40</v>
      </c>
      <c r="E725" t="s">
        <v>41</v>
      </c>
      <c r="F725">
        <v>4</v>
      </c>
      <c r="G725">
        <v>45</v>
      </c>
      <c r="H725">
        <v>0</v>
      </c>
      <c r="I725">
        <v>180</v>
      </c>
      <c r="J725" t="s">
        <v>17</v>
      </c>
      <c r="K725" t="s">
        <v>37</v>
      </c>
    </row>
    <row r="726" spans="1:11" x14ac:dyDescent="0.3">
      <c r="A726" t="s">
        <v>192</v>
      </c>
      <c r="B726" s="1">
        <v>45808</v>
      </c>
      <c r="C726">
        <v>1725</v>
      </c>
      <c r="D726" t="s">
        <v>35</v>
      </c>
      <c r="E726" t="s">
        <v>36</v>
      </c>
      <c r="F726">
        <v>5</v>
      </c>
      <c r="G726">
        <v>30</v>
      </c>
      <c r="H726">
        <v>0</v>
      </c>
      <c r="I726">
        <v>150</v>
      </c>
      <c r="J726" t="s">
        <v>20</v>
      </c>
      <c r="K726" t="s">
        <v>18</v>
      </c>
    </row>
    <row r="727" spans="1:11" x14ac:dyDescent="0.3">
      <c r="A727" t="s">
        <v>222</v>
      </c>
      <c r="B727" s="1">
        <v>45798</v>
      </c>
      <c r="C727">
        <v>1726</v>
      </c>
      <c r="D727" t="s">
        <v>40</v>
      </c>
      <c r="E727" t="s">
        <v>41</v>
      </c>
      <c r="F727">
        <v>5</v>
      </c>
      <c r="G727">
        <v>45</v>
      </c>
      <c r="H727">
        <v>10</v>
      </c>
      <c r="I727">
        <v>202.5</v>
      </c>
      <c r="J727" t="s">
        <v>24</v>
      </c>
      <c r="K727" t="s">
        <v>28</v>
      </c>
    </row>
    <row r="728" spans="1:11" x14ac:dyDescent="0.3">
      <c r="A728" t="s">
        <v>92</v>
      </c>
      <c r="B728" s="1">
        <v>45715</v>
      </c>
      <c r="C728">
        <v>1727</v>
      </c>
      <c r="D728" t="s">
        <v>33</v>
      </c>
      <c r="E728" t="s">
        <v>23</v>
      </c>
      <c r="F728">
        <v>2</v>
      </c>
      <c r="G728">
        <v>15</v>
      </c>
      <c r="H728">
        <v>5</v>
      </c>
      <c r="I728">
        <v>28.5</v>
      </c>
      <c r="J728" t="s">
        <v>20</v>
      </c>
      <c r="K728" t="s">
        <v>28</v>
      </c>
    </row>
    <row r="729" spans="1:11" x14ac:dyDescent="0.3">
      <c r="A729" t="s">
        <v>196</v>
      </c>
      <c r="B729" s="1">
        <v>45702</v>
      </c>
      <c r="C729">
        <v>1728</v>
      </c>
      <c r="D729" t="s">
        <v>26</v>
      </c>
      <c r="E729" t="s">
        <v>27</v>
      </c>
      <c r="F729">
        <v>5</v>
      </c>
      <c r="G729">
        <v>8</v>
      </c>
      <c r="H729">
        <v>0</v>
      </c>
      <c r="I729">
        <v>40</v>
      </c>
      <c r="J729" t="s">
        <v>20</v>
      </c>
      <c r="K729" t="s">
        <v>28</v>
      </c>
    </row>
    <row r="730" spans="1:11" x14ac:dyDescent="0.3">
      <c r="A730" t="s">
        <v>91</v>
      </c>
      <c r="B730" s="1">
        <v>45745</v>
      </c>
      <c r="C730">
        <v>1729</v>
      </c>
      <c r="D730" t="s">
        <v>12</v>
      </c>
      <c r="E730" t="s">
        <v>13</v>
      </c>
      <c r="F730">
        <v>5</v>
      </c>
      <c r="G730">
        <v>35</v>
      </c>
      <c r="H730">
        <v>0</v>
      </c>
      <c r="I730">
        <v>175</v>
      </c>
      <c r="J730" t="s">
        <v>24</v>
      </c>
      <c r="K730" t="s">
        <v>37</v>
      </c>
    </row>
    <row r="731" spans="1:11" x14ac:dyDescent="0.3">
      <c r="A731" t="s">
        <v>221</v>
      </c>
      <c r="B731" s="1">
        <v>45754</v>
      </c>
      <c r="C731">
        <v>1730</v>
      </c>
      <c r="D731" t="s">
        <v>33</v>
      </c>
      <c r="E731" t="s">
        <v>23</v>
      </c>
      <c r="F731">
        <v>4</v>
      </c>
      <c r="G731">
        <v>15</v>
      </c>
      <c r="H731">
        <v>0</v>
      </c>
      <c r="I731">
        <v>60</v>
      </c>
      <c r="J731" t="s">
        <v>24</v>
      </c>
      <c r="K731" t="s">
        <v>37</v>
      </c>
    </row>
    <row r="732" spans="1:11" x14ac:dyDescent="0.3">
      <c r="A732" t="s">
        <v>147</v>
      </c>
      <c r="B732" s="1">
        <v>45832</v>
      </c>
      <c r="C732">
        <v>1731</v>
      </c>
      <c r="D732" t="s">
        <v>31</v>
      </c>
      <c r="E732" t="s">
        <v>27</v>
      </c>
      <c r="F732">
        <v>5</v>
      </c>
      <c r="G732">
        <v>5</v>
      </c>
      <c r="H732">
        <v>0</v>
      </c>
      <c r="I732">
        <v>25</v>
      </c>
      <c r="J732" t="s">
        <v>20</v>
      </c>
      <c r="K732" t="s">
        <v>28</v>
      </c>
    </row>
    <row r="733" spans="1:11" x14ac:dyDescent="0.3">
      <c r="A733" t="s">
        <v>88</v>
      </c>
      <c r="B733" s="1">
        <v>45675</v>
      </c>
      <c r="C733">
        <v>1732</v>
      </c>
      <c r="D733" t="s">
        <v>26</v>
      </c>
      <c r="E733" t="s">
        <v>27</v>
      </c>
      <c r="F733">
        <v>2</v>
      </c>
      <c r="G733">
        <v>8</v>
      </c>
      <c r="H733">
        <v>15</v>
      </c>
      <c r="I733">
        <v>13.6</v>
      </c>
      <c r="J733" t="s">
        <v>14</v>
      </c>
      <c r="K733" t="s">
        <v>28</v>
      </c>
    </row>
    <row r="734" spans="1:11" x14ac:dyDescent="0.3">
      <c r="A734" t="s">
        <v>219</v>
      </c>
      <c r="B734" s="1">
        <v>45763</v>
      </c>
      <c r="C734">
        <v>1733</v>
      </c>
      <c r="D734" t="s">
        <v>51</v>
      </c>
      <c r="E734" t="s">
        <v>41</v>
      </c>
      <c r="F734">
        <v>5</v>
      </c>
      <c r="G734">
        <v>80</v>
      </c>
      <c r="H734">
        <v>10</v>
      </c>
      <c r="I734">
        <v>360</v>
      </c>
      <c r="J734" t="s">
        <v>24</v>
      </c>
      <c r="K734" t="s">
        <v>15</v>
      </c>
    </row>
    <row r="735" spans="1:11" x14ac:dyDescent="0.3">
      <c r="A735" t="s">
        <v>69</v>
      </c>
      <c r="B735" s="1">
        <v>45731</v>
      </c>
      <c r="C735">
        <v>1734</v>
      </c>
      <c r="D735" t="s">
        <v>12</v>
      </c>
      <c r="E735" t="s">
        <v>13</v>
      </c>
      <c r="F735">
        <v>4</v>
      </c>
      <c r="G735">
        <v>35</v>
      </c>
      <c r="H735">
        <v>15</v>
      </c>
      <c r="I735">
        <v>119</v>
      </c>
      <c r="J735" t="s">
        <v>24</v>
      </c>
      <c r="K735" t="s">
        <v>18</v>
      </c>
    </row>
    <row r="736" spans="1:11" x14ac:dyDescent="0.3">
      <c r="A736" t="s">
        <v>227</v>
      </c>
      <c r="B736" s="1">
        <v>45799</v>
      </c>
      <c r="C736">
        <v>1735</v>
      </c>
      <c r="D736" t="s">
        <v>85</v>
      </c>
      <c r="E736" t="s">
        <v>36</v>
      </c>
      <c r="F736">
        <v>4</v>
      </c>
      <c r="G736">
        <v>60</v>
      </c>
      <c r="H736">
        <v>0</v>
      </c>
      <c r="I736">
        <v>240</v>
      </c>
      <c r="J736" t="s">
        <v>14</v>
      </c>
      <c r="K736" t="s">
        <v>28</v>
      </c>
    </row>
    <row r="737" spans="1:11" x14ac:dyDescent="0.3">
      <c r="A737" t="s">
        <v>152</v>
      </c>
      <c r="B737" s="1">
        <v>45704</v>
      </c>
      <c r="C737">
        <v>1736</v>
      </c>
      <c r="D737" t="s">
        <v>35</v>
      </c>
      <c r="E737" t="s">
        <v>36</v>
      </c>
      <c r="F737">
        <v>4</v>
      </c>
      <c r="G737">
        <v>30</v>
      </c>
      <c r="H737">
        <v>15</v>
      </c>
      <c r="I737">
        <v>102</v>
      </c>
      <c r="J737" t="s">
        <v>14</v>
      </c>
      <c r="K737" t="s">
        <v>15</v>
      </c>
    </row>
    <row r="738" spans="1:11" x14ac:dyDescent="0.3">
      <c r="A738" t="s">
        <v>111</v>
      </c>
      <c r="B738" s="1">
        <v>45725</v>
      </c>
      <c r="C738">
        <v>1737</v>
      </c>
      <c r="D738" t="s">
        <v>35</v>
      </c>
      <c r="E738" t="s">
        <v>36</v>
      </c>
      <c r="F738">
        <v>2</v>
      </c>
      <c r="G738">
        <v>30</v>
      </c>
      <c r="H738">
        <v>0</v>
      </c>
      <c r="I738">
        <v>60</v>
      </c>
      <c r="J738" t="s">
        <v>24</v>
      </c>
      <c r="K738" t="s">
        <v>15</v>
      </c>
    </row>
    <row r="739" spans="1:11" x14ac:dyDescent="0.3">
      <c r="A739" t="s">
        <v>156</v>
      </c>
      <c r="B739" s="1">
        <v>45685</v>
      </c>
      <c r="C739">
        <v>1738</v>
      </c>
      <c r="D739" t="s">
        <v>12</v>
      </c>
      <c r="E739" t="s">
        <v>13</v>
      </c>
      <c r="F739">
        <v>1</v>
      </c>
      <c r="G739">
        <v>35</v>
      </c>
      <c r="H739">
        <v>15</v>
      </c>
      <c r="I739">
        <v>29.75</v>
      </c>
      <c r="J739" t="s">
        <v>17</v>
      </c>
      <c r="K739" t="s">
        <v>18</v>
      </c>
    </row>
    <row r="740" spans="1:11" x14ac:dyDescent="0.3">
      <c r="A740" t="s">
        <v>144</v>
      </c>
      <c r="B740" s="1">
        <v>45796</v>
      </c>
      <c r="C740">
        <v>1739</v>
      </c>
      <c r="D740" t="s">
        <v>60</v>
      </c>
      <c r="E740" t="s">
        <v>13</v>
      </c>
      <c r="F740">
        <v>4</v>
      </c>
      <c r="G740">
        <v>20</v>
      </c>
      <c r="H740">
        <v>0</v>
      </c>
      <c r="I740">
        <v>80</v>
      </c>
      <c r="J740" t="s">
        <v>24</v>
      </c>
      <c r="K740" t="s">
        <v>37</v>
      </c>
    </row>
    <row r="741" spans="1:11" x14ac:dyDescent="0.3">
      <c r="A741" t="s">
        <v>134</v>
      </c>
      <c r="B741" s="1">
        <v>45805</v>
      </c>
      <c r="C741">
        <v>1740</v>
      </c>
      <c r="D741" t="s">
        <v>40</v>
      </c>
      <c r="E741" t="s">
        <v>41</v>
      </c>
      <c r="F741">
        <v>4</v>
      </c>
      <c r="G741">
        <v>45</v>
      </c>
      <c r="H741">
        <v>0</v>
      </c>
      <c r="I741">
        <v>180</v>
      </c>
      <c r="J741" t="s">
        <v>24</v>
      </c>
      <c r="K741" t="s">
        <v>37</v>
      </c>
    </row>
    <row r="742" spans="1:11" x14ac:dyDescent="0.3">
      <c r="A742" t="s">
        <v>190</v>
      </c>
      <c r="B742" s="1">
        <v>45714</v>
      </c>
      <c r="C742">
        <v>1741</v>
      </c>
      <c r="D742" t="s">
        <v>33</v>
      </c>
      <c r="E742" t="s">
        <v>23</v>
      </c>
      <c r="F742">
        <v>2</v>
      </c>
      <c r="G742">
        <v>15</v>
      </c>
      <c r="H742">
        <v>0</v>
      </c>
      <c r="I742">
        <v>30</v>
      </c>
      <c r="J742" t="s">
        <v>17</v>
      </c>
      <c r="K742" t="s">
        <v>37</v>
      </c>
    </row>
    <row r="743" spans="1:11" x14ac:dyDescent="0.3">
      <c r="A743" t="s">
        <v>213</v>
      </c>
      <c r="B743" s="1">
        <v>45796</v>
      </c>
      <c r="C743">
        <v>1742</v>
      </c>
      <c r="D743" t="s">
        <v>60</v>
      </c>
      <c r="E743" t="s">
        <v>13</v>
      </c>
      <c r="F743">
        <v>5</v>
      </c>
      <c r="G743">
        <v>20</v>
      </c>
      <c r="H743">
        <v>0</v>
      </c>
      <c r="I743">
        <v>100</v>
      </c>
      <c r="J743" t="s">
        <v>14</v>
      </c>
      <c r="K743" t="s">
        <v>37</v>
      </c>
    </row>
    <row r="744" spans="1:11" x14ac:dyDescent="0.3">
      <c r="A744" t="s">
        <v>97</v>
      </c>
      <c r="B744" s="1">
        <v>45688</v>
      </c>
      <c r="C744">
        <v>1743</v>
      </c>
      <c r="D744" t="s">
        <v>22</v>
      </c>
      <c r="E744" t="s">
        <v>23</v>
      </c>
      <c r="F744">
        <v>4</v>
      </c>
      <c r="G744">
        <v>120</v>
      </c>
      <c r="H744">
        <v>0</v>
      </c>
      <c r="I744">
        <v>480</v>
      </c>
      <c r="J744" t="s">
        <v>20</v>
      </c>
      <c r="K744" t="s">
        <v>18</v>
      </c>
    </row>
    <row r="745" spans="1:11" x14ac:dyDescent="0.3">
      <c r="A745" t="s">
        <v>122</v>
      </c>
      <c r="B745" s="1">
        <v>45830</v>
      </c>
      <c r="C745">
        <v>1744</v>
      </c>
      <c r="D745" t="s">
        <v>35</v>
      </c>
      <c r="E745" t="s">
        <v>36</v>
      </c>
      <c r="F745">
        <v>4</v>
      </c>
      <c r="G745">
        <v>30</v>
      </c>
      <c r="H745">
        <v>10</v>
      </c>
      <c r="I745">
        <v>108</v>
      </c>
      <c r="J745" t="s">
        <v>24</v>
      </c>
      <c r="K745" t="s">
        <v>28</v>
      </c>
    </row>
    <row r="746" spans="1:11" x14ac:dyDescent="0.3">
      <c r="A746" t="s">
        <v>55</v>
      </c>
      <c r="B746" s="1">
        <v>45814</v>
      </c>
      <c r="C746">
        <v>1745</v>
      </c>
      <c r="D746" t="s">
        <v>40</v>
      </c>
      <c r="E746" t="s">
        <v>41</v>
      </c>
      <c r="F746">
        <v>2</v>
      </c>
      <c r="G746">
        <v>45</v>
      </c>
      <c r="H746">
        <v>10</v>
      </c>
      <c r="I746">
        <v>81</v>
      </c>
      <c r="J746" t="s">
        <v>14</v>
      </c>
      <c r="K746" t="s">
        <v>28</v>
      </c>
    </row>
    <row r="747" spans="1:11" x14ac:dyDescent="0.3">
      <c r="A747" t="s">
        <v>228</v>
      </c>
      <c r="B747" s="1">
        <v>45778</v>
      </c>
      <c r="C747">
        <v>1746</v>
      </c>
      <c r="D747" t="s">
        <v>33</v>
      </c>
      <c r="E747" t="s">
        <v>23</v>
      </c>
      <c r="F747">
        <v>3</v>
      </c>
      <c r="G747">
        <v>15</v>
      </c>
      <c r="H747">
        <v>0</v>
      </c>
      <c r="I747">
        <v>45</v>
      </c>
      <c r="J747" t="s">
        <v>17</v>
      </c>
      <c r="K747" t="s">
        <v>37</v>
      </c>
    </row>
    <row r="748" spans="1:11" x14ac:dyDescent="0.3">
      <c r="A748" t="s">
        <v>43</v>
      </c>
      <c r="B748" s="1">
        <v>45711</v>
      </c>
      <c r="C748">
        <v>1747</v>
      </c>
      <c r="D748" t="s">
        <v>26</v>
      </c>
      <c r="E748" t="s">
        <v>27</v>
      </c>
      <c r="F748">
        <v>3</v>
      </c>
      <c r="G748">
        <v>8</v>
      </c>
      <c r="H748">
        <v>0</v>
      </c>
      <c r="I748">
        <v>24</v>
      </c>
      <c r="J748" t="s">
        <v>24</v>
      </c>
      <c r="K748" t="s">
        <v>37</v>
      </c>
    </row>
    <row r="749" spans="1:11" x14ac:dyDescent="0.3">
      <c r="A749" t="s">
        <v>129</v>
      </c>
      <c r="B749" s="1">
        <v>45704</v>
      </c>
      <c r="C749">
        <v>1748</v>
      </c>
      <c r="D749" t="s">
        <v>33</v>
      </c>
      <c r="E749" t="s">
        <v>23</v>
      </c>
      <c r="F749">
        <v>2</v>
      </c>
      <c r="G749">
        <v>15</v>
      </c>
      <c r="H749">
        <v>10</v>
      </c>
      <c r="I749">
        <v>27</v>
      </c>
      <c r="J749" t="s">
        <v>14</v>
      </c>
      <c r="K749" t="s">
        <v>18</v>
      </c>
    </row>
    <row r="750" spans="1:11" x14ac:dyDescent="0.3">
      <c r="A750" t="s">
        <v>108</v>
      </c>
      <c r="B750" s="1">
        <v>45727</v>
      </c>
      <c r="C750">
        <v>1749</v>
      </c>
      <c r="D750" t="s">
        <v>35</v>
      </c>
      <c r="E750" t="s">
        <v>36</v>
      </c>
      <c r="F750">
        <v>5</v>
      </c>
      <c r="G750">
        <v>30</v>
      </c>
      <c r="H750">
        <v>5</v>
      </c>
      <c r="I750">
        <v>142.5</v>
      </c>
      <c r="J750" t="s">
        <v>14</v>
      </c>
      <c r="K750" t="s">
        <v>15</v>
      </c>
    </row>
    <row r="751" spans="1:11" x14ac:dyDescent="0.3">
      <c r="A751" t="s">
        <v>105</v>
      </c>
      <c r="B751" s="1">
        <v>45696</v>
      </c>
      <c r="C751">
        <v>1750</v>
      </c>
      <c r="D751" t="s">
        <v>31</v>
      </c>
      <c r="E751" t="s">
        <v>27</v>
      </c>
      <c r="F751">
        <v>1</v>
      </c>
      <c r="G751">
        <v>5</v>
      </c>
      <c r="H751">
        <v>0</v>
      </c>
      <c r="I751">
        <v>5</v>
      </c>
      <c r="J751" t="s">
        <v>17</v>
      </c>
      <c r="K751" t="s">
        <v>15</v>
      </c>
    </row>
    <row r="752" spans="1:11" x14ac:dyDescent="0.3">
      <c r="A752" t="s">
        <v>73</v>
      </c>
      <c r="B752" s="1">
        <v>45819</v>
      </c>
      <c r="C752">
        <v>1751</v>
      </c>
      <c r="D752" t="s">
        <v>22</v>
      </c>
      <c r="E752" t="s">
        <v>23</v>
      </c>
      <c r="F752">
        <v>5</v>
      </c>
      <c r="G752">
        <v>120</v>
      </c>
      <c r="H752">
        <v>15</v>
      </c>
      <c r="I752">
        <v>510</v>
      </c>
      <c r="J752" t="s">
        <v>17</v>
      </c>
      <c r="K752" t="s">
        <v>28</v>
      </c>
    </row>
    <row r="753" spans="1:11" x14ac:dyDescent="0.3">
      <c r="A753" t="s">
        <v>74</v>
      </c>
      <c r="B753" s="1">
        <v>45722</v>
      </c>
      <c r="C753">
        <v>1752</v>
      </c>
      <c r="D753" t="s">
        <v>22</v>
      </c>
      <c r="E753" t="s">
        <v>23</v>
      </c>
      <c r="F753">
        <v>5</v>
      </c>
      <c r="G753">
        <v>120</v>
      </c>
      <c r="H753">
        <v>0</v>
      </c>
      <c r="I753">
        <v>600</v>
      </c>
      <c r="J753" t="s">
        <v>20</v>
      </c>
      <c r="K753" t="s">
        <v>15</v>
      </c>
    </row>
    <row r="754" spans="1:11" x14ac:dyDescent="0.3">
      <c r="A754" t="s">
        <v>126</v>
      </c>
      <c r="B754" s="1">
        <v>45673</v>
      </c>
      <c r="C754">
        <v>1753</v>
      </c>
      <c r="D754" t="s">
        <v>35</v>
      </c>
      <c r="E754" t="s">
        <v>36</v>
      </c>
      <c r="F754">
        <v>3</v>
      </c>
      <c r="G754">
        <v>30</v>
      </c>
      <c r="H754">
        <v>5</v>
      </c>
      <c r="I754">
        <v>85.5</v>
      </c>
      <c r="J754" t="s">
        <v>20</v>
      </c>
      <c r="K754" t="s">
        <v>37</v>
      </c>
    </row>
    <row r="755" spans="1:11" x14ac:dyDescent="0.3">
      <c r="A755" t="s">
        <v>196</v>
      </c>
      <c r="B755" s="1">
        <v>45743</v>
      </c>
      <c r="C755">
        <v>1754</v>
      </c>
      <c r="D755" t="s">
        <v>40</v>
      </c>
      <c r="E755" t="s">
        <v>41</v>
      </c>
      <c r="F755">
        <v>3</v>
      </c>
      <c r="G755">
        <v>45</v>
      </c>
      <c r="H755">
        <v>0</v>
      </c>
      <c r="I755">
        <v>135</v>
      </c>
      <c r="J755" t="s">
        <v>24</v>
      </c>
      <c r="K755" t="s">
        <v>28</v>
      </c>
    </row>
    <row r="756" spans="1:11" x14ac:dyDescent="0.3">
      <c r="A756" t="s">
        <v>146</v>
      </c>
      <c r="B756" s="1">
        <v>45663</v>
      </c>
      <c r="C756">
        <v>1755</v>
      </c>
      <c r="D756" t="s">
        <v>26</v>
      </c>
      <c r="E756" t="s">
        <v>27</v>
      </c>
      <c r="F756">
        <v>1</v>
      </c>
      <c r="G756">
        <v>8</v>
      </c>
      <c r="H756">
        <v>0</v>
      </c>
      <c r="I756">
        <v>8</v>
      </c>
      <c r="J756" t="s">
        <v>14</v>
      </c>
      <c r="K756" t="s">
        <v>15</v>
      </c>
    </row>
    <row r="757" spans="1:11" x14ac:dyDescent="0.3">
      <c r="A757" t="s">
        <v>229</v>
      </c>
      <c r="B757" s="1">
        <v>45730</v>
      </c>
      <c r="C757">
        <v>1756</v>
      </c>
      <c r="D757" t="s">
        <v>51</v>
      </c>
      <c r="E757" t="s">
        <v>41</v>
      </c>
      <c r="F757">
        <v>3</v>
      </c>
      <c r="G757">
        <v>80</v>
      </c>
      <c r="H757">
        <v>15</v>
      </c>
      <c r="I757">
        <v>204</v>
      </c>
      <c r="J757" t="s">
        <v>17</v>
      </c>
      <c r="K757" t="s">
        <v>37</v>
      </c>
    </row>
    <row r="758" spans="1:11" x14ac:dyDescent="0.3">
      <c r="A758" t="s">
        <v>163</v>
      </c>
      <c r="B758" s="1">
        <v>45678</v>
      </c>
      <c r="C758">
        <v>1757</v>
      </c>
      <c r="D758" t="s">
        <v>26</v>
      </c>
      <c r="E758" t="s">
        <v>27</v>
      </c>
      <c r="F758">
        <v>5</v>
      </c>
      <c r="G758">
        <v>8</v>
      </c>
      <c r="H758">
        <v>0</v>
      </c>
      <c r="I758">
        <v>40</v>
      </c>
      <c r="J758" t="s">
        <v>14</v>
      </c>
      <c r="K758" t="s">
        <v>15</v>
      </c>
    </row>
    <row r="759" spans="1:11" x14ac:dyDescent="0.3">
      <c r="A759" t="s">
        <v>117</v>
      </c>
      <c r="B759" s="1">
        <v>45821</v>
      </c>
      <c r="C759">
        <v>1758</v>
      </c>
      <c r="D759" t="s">
        <v>51</v>
      </c>
      <c r="E759" t="s">
        <v>41</v>
      </c>
      <c r="F759">
        <v>4</v>
      </c>
      <c r="G759">
        <v>80</v>
      </c>
      <c r="H759">
        <v>15</v>
      </c>
      <c r="I759">
        <v>272</v>
      </c>
      <c r="J759" t="s">
        <v>17</v>
      </c>
      <c r="K759" t="s">
        <v>18</v>
      </c>
    </row>
    <row r="760" spans="1:11" x14ac:dyDescent="0.3">
      <c r="A760" t="s">
        <v>73</v>
      </c>
      <c r="B760" s="1">
        <v>45678</v>
      </c>
      <c r="C760">
        <v>1759</v>
      </c>
      <c r="D760" t="s">
        <v>85</v>
      </c>
      <c r="E760" t="s">
        <v>36</v>
      </c>
      <c r="F760">
        <v>3</v>
      </c>
      <c r="G760">
        <v>60</v>
      </c>
      <c r="H760">
        <v>0</v>
      </c>
      <c r="I760">
        <v>180</v>
      </c>
      <c r="J760" t="s">
        <v>24</v>
      </c>
      <c r="K760" t="s">
        <v>28</v>
      </c>
    </row>
    <row r="761" spans="1:11" x14ac:dyDescent="0.3">
      <c r="A761" t="s">
        <v>82</v>
      </c>
      <c r="B761" s="1">
        <v>45726</v>
      </c>
      <c r="C761">
        <v>1760</v>
      </c>
      <c r="D761" t="s">
        <v>33</v>
      </c>
      <c r="E761" t="s">
        <v>23</v>
      </c>
      <c r="F761">
        <v>4</v>
      </c>
      <c r="G761">
        <v>15</v>
      </c>
      <c r="H761">
        <v>0</v>
      </c>
      <c r="I761">
        <v>60</v>
      </c>
      <c r="J761" t="s">
        <v>24</v>
      </c>
      <c r="K761" t="s">
        <v>37</v>
      </c>
    </row>
    <row r="762" spans="1:11" x14ac:dyDescent="0.3">
      <c r="A762" t="s">
        <v>107</v>
      </c>
      <c r="B762" s="1">
        <v>45763</v>
      </c>
      <c r="C762">
        <v>1761</v>
      </c>
      <c r="D762" t="s">
        <v>85</v>
      </c>
      <c r="E762" t="s">
        <v>36</v>
      </c>
      <c r="F762">
        <v>2</v>
      </c>
      <c r="G762">
        <v>60</v>
      </c>
      <c r="H762">
        <v>0</v>
      </c>
      <c r="I762">
        <v>120</v>
      </c>
      <c r="J762" t="s">
        <v>14</v>
      </c>
      <c r="K762" t="s">
        <v>28</v>
      </c>
    </row>
    <row r="763" spans="1:11" x14ac:dyDescent="0.3">
      <c r="A763" t="s">
        <v>74</v>
      </c>
      <c r="B763" s="1">
        <v>45837</v>
      </c>
      <c r="C763">
        <v>1762</v>
      </c>
      <c r="D763" t="s">
        <v>12</v>
      </c>
      <c r="E763" t="s">
        <v>13</v>
      </c>
      <c r="F763">
        <v>2</v>
      </c>
      <c r="G763">
        <v>35</v>
      </c>
      <c r="H763">
        <v>0</v>
      </c>
      <c r="I763">
        <v>70</v>
      </c>
      <c r="J763" t="s">
        <v>20</v>
      </c>
      <c r="K763" t="s">
        <v>18</v>
      </c>
    </row>
    <row r="764" spans="1:11" x14ac:dyDescent="0.3">
      <c r="A764" t="s">
        <v>87</v>
      </c>
      <c r="B764" s="1">
        <v>45674</v>
      </c>
      <c r="C764">
        <v>1763</v>
      </c>
      <c r="D764" t="s">
        <v>31</v>
      </c>
      <c r="E764" t="s">
        <v>27</v>
      </c>
      <c r="F764">
        <v>5</v>
      </c>
      <c r="G764">
        <v>5</v>
      </c>
      <c r="H764">
        <v>0</v>
      </c>
      <c r="I764">
        <v>25</v>
      </c>
      <c r="J764" t="s">
        <v>17</v>
      </c>
      <c r="K764" t="s">
        <v>18</v>
      </c>
    </row>
    <row r="765" spans="1:11" x14ac:dyDescent="0.3">
      <c r="A765" t="s">
        <v>94</v>
      </c>
      <c r="B765" s="1">
        <v>45684</v>
      </c>
      <c r="C765">
        <v>1764</v>
      </c>
      <c r="D765" t="s">
        <v>40</v>
      </c>
      <c r="E765" t="s">
        <v>41</v>
      </c>
      <c r="F765">
        <v>5</v>
      </c>
      <c r="G765">
        <v>45</v>
      </c>
      <c r="H765">
        <v>0</v>
      </c>
      <c r="I765">
        <v>225</v>
      </c>
      <c r="J765" t="s">
        <v>17</v>
      </c>
      <c r="K765" t="s">
        <v>28</v>
      </c>
    </row>
    <row r="766" spans="1:11" x14ac:dyDescent="0.3">
      <c r="A766" t="s">
        <v>114</v>
      </c>
      <c r="B766" s="1">
        <v>45716</v>
      </c>
      <c r="C766">
        <v>1765</v>
      </c>
      <c r="D766" t="s">
        <v>35</v>
      </c>
      <c r="E766" t="s">
        <v>36</v>
      </c>
      <c r="F766">
        <v>3</v>
      </c>
      <c r="G766">
        <v>30</v>
      </c>
      <c r="H766">
        <v>5</v>
      </c>
      <c r="I766">
        <v>85.5</v>
      </c>
      <c r="J766" t="s">
        <v>14</v>
      </c>
      <c r="K766" t="s">
        <v>15</v>
      </c>
    </row>
    <row r="767" spans="1:11" x14ac:dyDescent="0.3">
      <c r="A767" t="s">
        <v>156</v>
      </c>
      <c r="B767" s="1">
        <v>45792</v>
      </c>
      <c r="C767">
        <v>1766</v>
      </c>
      <c r="D767" t="s">
        <v>85</v>
      </c>
      <c r="E767" t="s">
        <v>36</v>
      </c>
      <c r="F767">
        <v>1</v>
      </c>
      <c r="G767">
        <v>60</v>
      </c>
      <c r="H767">
        <v>0</v>
      </c>
      <c r="I767">
        <v>60</v>
      </c>
      <c r="J767" t="s">
        <v>24</v>
      </c>
      <c r="K767" t="s">
        <v>28</v>
      </c>
    </row>
    <row r="768" spans="1:11" x14ac:dyDescent="0.3">
      <c r="A768" t="s">
        <v>100</v>
      </c>
      <c r="B768" s="1">
        <v>45779</v>
      </c>
      <c r="C768">
        <v>1767</v>
      </c>
      <c r="D768" t="s">
        <v>31</v>
      </c>
      <c r="E768" t="s">
        <v>27</v>
      </c>
      <c r="F768">
        <v>5</v>
      </c>
      <c r="G768">
        <v>5</v>
      </c>
      <c r="H768">
        <v>0</v>
      </c>
      <c r="I768">
        <v>25</v>
      </c>
      <c r="J768" t="s">
        <v>17</v>
      </c>
      <c r="K768" t="s">
        <v>15</v>
      </c>
    </row>
    <row r="769" spans="1:11" x14ac:dyDescent="0.3">
      <c r="A769" t="s">
        <v>71</v>
      </c>
      <c r="B769" s="1">
        <v>45836</v>
      </c>
      <c r="C769">
        <v>1768</v>
      </c>
      <c r="D769" t="s">
        <v>22</v>
      </c>
      <c r="E769" t="s">
        <v>23</v>
      </c>
      <c r="F769">
        <v>2</v>
      </c>
      <c r="G769">
        <v>120</v>
      </c>
      <c r="H769">
        <v>10</v>
      </c>
      <c r="I769">
        <v>216</v>
      </c>
      <c r="J769" t="s">
        <v>17</v>
      </c>
      <c r="K769" t="s">
        <v>37</v>
      </c>
    </row>
    <row r="770" spans="1:11" x14ac:dyDescent="0.3">
      <c r="A770" t="s">
        <v>147</v>
      </c>
      <c r="B770" s="1">
        <v>45792</v>
      </c>
      <c r="C770">
        <v>1769</v>
      </c>
      <c r="D770" t="s">
        <v>22</v>
      </c>
      <c r="E770" t="s">
        <v>23</v>
      </c>
      <c r="F770">
        <v>3</v>
      </c>
      <c r="G770">
        <v>120</v>
      </c>
      <c r="H770">
        <v>0</v>
      </c>
      <c r="I770">
        <v>360</v>
      </c>
      <c r="J770" t="s">
        <v>14</v>
      </c>
      <c r="K770" t="s">
        <v>18</v>
      </c>
    </row>
    <row r="771" spans="1:11" x14ac:dyDescent="0.3">
      <c r="A771" t="s">
        <v>200</v>
      </c>
      <c r="B771" s="1">
        <v>45771</v>
      </c>
      <c r="C771">
        <v>1770</v>
      </c>
      <c r="D771" t="s">
        <v>40</v>
      </c>
      <c r="E771" t="s">
        <v>41</v>
      </c>
      <c r="F771">
        <v>3</v>
      </c>
      <c r="G771">
        <v>45</v>
      </c>
      <c r="H771">
        <v>5</v>
      </c>
      <c r="I771">
        <v>128.25</v>
      </c>
      <c r="J771" t="s">
        <v>14</v>
      </c>
      <c r="K771" t="s">
        <v>28</v>
      </c>
    </row>
    <row r="772" spans="1:11" x14ac:dyDescent="0.3">
      <c r="A772" t="s">
        <v>195</v>
      </c>
      <c r="B772" s="1">
        <v>45660</v>
      </c>
      <c r="C772">
        <v>1771</v>
      </c>
      <c r="D772" t="s">
        <v>60</v>
      </c>
      <c r="E772" t="s">
        <v>13</v>
      </c>
      <c r="F772">
        <v>5</v>
      </c>
      <c r="G772">
        <v>20</v>
      </c>
      <c r="H772">
        <v>0</v>
      </c>
      <c r="I772">
        <v>100</v>
      </c>
      <c r="J772" t="s">
        <v>24</v>
      </c>
      <c r="K772" t="s">
        <v>37</v>
      </c>
    </row>
    <row r="773" spans="1:11" x14ac:dyDescent="0.3">
      <c r="A773" t="s">
        <v>202</v>
      </c>
      <c r="B773" s="1">
        <v>45794</v>
      </c>
      <c r="C773">
        <v>1772</v>
      </c>
      <c r="D773" t="s">
        <v>60</v>
      </c>
      <c r="E773" t="s">
        <v>13</v>
      </c>
      <c r="F773">
        <v>4</v>
      </c>
      <c r="G773">
        <v>20</v>
      </c>
      <c r="H773">
        <v>5</v>
      </c>
      <c r="I773">
        <v>76</v>
      </c>
      <c r="J773" t="s">
        <v>20</v>
      </c>
      <c r="K773" t="s">
        <v>37</v>
      </c>
    </row>
    <row r="774" spans="1:11" x14ac:dyDescent="0.3">
      <c r="A774" t="s">
        <v>100</v>
      </c>
      <c r="B774" s="1">
        <v>45732</v>
      </c>
      <c r="C774">
        <v>1773</v>
      </c>
      <c r="D774" t="s">
        <v>33</v>
      </c>
      <c r="E774" t="s">
        <v>23</v>
      </c>
      <c r="F774">
        <v>2</v>
      </c>
      <c r="G774">
        <v>15</v>
      </c>
      <c r="H774">
        <v>0</v>
      </c>
      <c r="I774">
        <v>30</v>
      </c>
      <c r="J774" t="s">
        <v>24</v>
      </c>
      <c r="K774" t="s">
        <v>15</v>
      </c>
    </row>
    <row r="775" spans="1:11" x14ac:dyDescent="0.3">
      <c r="A775" t="s">
        <v>111</v>
      </c>
      <c r="B775" s="1">
        <v>45763</v>
      </c>
      <c r="C775">
        <v>1774</v>
      </c>
      <c r="D775" t="s">
        <v>22</v>
      </c>
      <c r="E775" t="s">
        <v>23</v>
      </c>
      <c r="F775">
        <v>4</v>
      </c>
      <c r="G775">
        <v>120</v>
      </c>
      <c r="H775">
        <v>5</v>
      </c>
      <c r="I775">
        <v>456</v>
      </c>
      <c r="J775" t="s">
        <v>14</v>
      </c>
      <c r="K775" t="s">
        <v>37</v>
      </c>
    </row>
    <row r="776" spans="1:11" x14ac:dyDescent="0.3">
      <c r="A776" t="s">
        <v>63</v>
      </c>
      <c r="B776" s="1">
        <v>45754</v>
      </c>
      <c r="C776">
        <v>1775</v>
      </c>
      <c r="D776" t="s">
        <v>35</v>
      </c>
      <c r="E776" t="s">
        <v>36</v>
      </c>
      <c r="F776">
        <v>3</v>
      </c>
      <c r="G776">
        <v>30</v>
      </c>
      <c r="H776">
        <v>0</v>
      </c>
      <c r="I776">
        <v>90</v>
      </c>
      <c r="J776" t="s">
        <v>14</v>
      </c>
      <c r="K776" t="s">
        <v>28</v>
      </c>
    </row>
    <row r="777" spans="1:11" x14ac:dyDescent="0.3">
      <c r="A777" t="s">
        <v>68</v>
      </c>
      <c r="B777" s="1">
        <v>45730</v>
      </c>
      <c r="C777">
        <v>1776</v>
      </c>
      <c r="D777" t="s">
        <v>22</v>
      </c>
      <c r="E777" t="s">
        <v>23</v>
      </c>
      <c r="F777">
        <v>3</v>
      </c>
      <c r="G777">
        <v>120</v>
      </c>
      <c r="H777">
        <v>5</v>
      </c>
      <c r="I777">
        <v>342</v>
      </c>
      <c r="J777" t="s">
        <v>20</v>
      </c>
      <c r="K777" t="s">
        <v>15</v>
      </c>
    </row>
    <row r="778" spans="1:11" x14ac:dyDescent="0.3">
      <c r="A778" t="s">
        <v>67</v>
      </c>
      <c r="B778" s="1">
        <v>45692</v>
      </c>
      <c r="C778">
        <v>1777</v>
      </c>
      <c r="D778" t="s">
        <v>40</v>
      </c>
      <c r="E778" t="s">
        <v>41</v>
      </c>
      <c r="F778">
        <v>1</v>
      </c>
      <c r="G778">
        <v>45</v>
      </c>
      <c r="H778">
        <v>15</v>
      </c>
      <c r="I778">
        <v>38.25</v>
      </c>
      <c r="J778" t="s">
        <v>17</v>
      </c>
      <c r="K778" t="s">
        <v>28</v>
      </c>
    </row>
    <row r="779" spans="1:11" x14ac:dyDescent="0.3">
      <c r="A779" t="s">
        <v>52</v>
      </c>
      <c r="B779" s="1">
        <v>45837</v>
      </c>
      <c r="C779">
        <v>1778</v>
      </c>
      <c r="D779" t="s">
        <v>33</v>
      </c>
      <c r="E779" t="s">
        <v>23</v>
      </c>
      <c r="F779">
        <v>4</v>
      </c>
      <c r="G779">
        <v>15</v>
      </c>
      <c r="H779">
        <v>0</v>
      </c>
      <c r="I779">
        <v>60</v>
      </c>
      <c r="J779" t="s">
        <v>20</v>
      </c>
      <c r="K779" t="s">
        <v>15</v>
      </c>
    </row>
    <row r="780" spans="1:11" x14ac:dyDescent="0.3">
      <c r="A780" t="s">
        <v>78</v>
      </c>
      <c r="B780" s="1">
        <v>45670</v>
      </c>
      <c r="C780">
        <v>1779</v>
      </c>
      <c r="D780" t="s">
        <v>22</v>
      </c>
      <c r="E780" t="s">
        <v>23</v>
      </c>
      <c r="F780">
        <v>1</v>
      </c>
      <c r="G780">
        <v>120</v>
      </c>
      <c r="H780">
        <v>0</v>
      </c>
      <c r="I780">
        <v>120</v>
      </c>
      <c r="J780" t="s">
        <v>24</v>
      </c>
      <c r="K780" t="s">
        <v>28</v>
      </c>
    </row>
    <row r="781" spans="1:11" x14ac:dyDescent="0.3">
      <c r="A781" t="s">
        <v>133</v>
      </c>
      <c r="B781" s="1">
        <v>45690</v>
      </c>
      <c r="C781">
        <v>1780</v>
      </c>
      <c r="D781" t="s">
        <v>31</v>
      </c>
      <c r="E781" t="s">
        <v>27</v>
      </c>
      <c r="F781">
        <v>1</v>
      </c>
      <c r="G781">
        <v>5</v>
      </c>
      <c r="H781">
        <v>0</v>
      </c>
      <c r="I781">
        <v>5</v>
      </c>
      <c r="J781" t="s">
        <v>14</v>
      </c>
      <c r="K781" t="s">
        <v>18</v>
      </c>
    </row>
    <row r="782" spans="1:11" x14ac:dyDescent="0.3">
      <c r="A782" t="s">
        <v>113</v>
      </c>
      <c r="B782" s="1">
        <v>45784</v>
      </c>
      <c r="C782">
        <v>1781</v>
      </c>
      <c r="D782" t="s">
        <v>35</v>
      </c>
      <c r="E782" t="s">
        <v>36</v>
      </c>
      <c r="F782">
        <v>3</v>
      </c>
      <c r="G782">
        <v>30</v>
      </c>
      <c r="H782">
        <v>5</v>
      </c>
      <c r="I782">
        <v>85.5</v>
      </c>
      <c r="J782" t="s">
        <v>17</v>
      </c>
      <c r="K782" t="s">
        <v>28</v>
      </c>
    </row>
    <row r="783" spans="1:11" x14ac:dyDescent="0.3">
      <c r="A783" t="s">
        <v>66</v>
      </c>
      <c r="B783" s="1">
        <v>45776</v>
      </c>
      <c r="C783">
        <v>1782</v>
      </c>
      <c r="D783" t="s">
        <v>60</v>
      </c>
      <c r="E783" t="s">
        <v>13</v>
      </c>
      <c r="F783">
        <v>3</v>
      </c>
      <c r="G783">
        <v>20</v>
      </c>
      <c r="H783">
        <v>0</v>
      </c>
      <c r="I783">
        <v>60</v>
      </c>
      <c r="J783" t="s">
        <v>14</v>
      </c>
      <c r="K783" t="s">
        <v>18</v>
      </c>
    </row>
    <row r="784" spans="1:11" x14ac:dyDescent="0.3">
      <c r="A784" t="s">
        <v>124</v>
      </c>
      <c r="B784" s="1">
        <v>45726</v>
      </c>
      <c r="C784">
        <v>1783</v>
      </c>
      <c r="D784" t="s">
        <v>26</v>
      </c>
      <c r="E784" t="s">
        <v>27</v>
      </c>
      <c r="F784">
        <v>1</v>
      </c>
      <c r="G784">
        <v>8</v>
      </c>
      <c r="H784">
        <v>10</v>
      </c>
      <c r="I784">
        <v>7.2</v>
      </c>
      <c r="J784" t="s">
        <v>14</v>
      </c>
      <c r="K784" t="s">
        <v>15</v>
      </c>
    </row>
    <row r="785" spans="1:11" x14ac:dyDescent="0.3">
      <c r="A785" t="s">
        <v>54</v>
      </c>
      <c r="B785" s="1">
        <v>45722</v>
      </c>
      <c r="C785">
        <v>1784</v>
      </c>
      <c r="D785" t="s">
        <v>26</v>
      </c>
      <c r="E785" t="s">
        <v>27</v>
      </c>
      <c r="F785">
        <v>1</v>
      </c>
      <c r="G785">
        <v>8</v>
      </c>
      <c r="H785">
        <v>0</v>
      </c>
      <c r="I785">
        <v>8</v>
      </c>
      <c r="J785" t="s">
        <v>14</v>
      </c>
      <c r="K785" t="s">
        <v>37</v>
      </c>
    </row>
    <row r="786" spans="1:11" x14ac:dyDescent="0.3">
      <c r="A786" t="s">
        <v>75</v>
      </c>
      <c r="B786" s="1">
        <v>45771</v>
      </c>
      <c r="C786">
        <v>1785</v>
      </c>
      <c r="D786" t="s">
        <v>35</v>
      </c>
      <c r="E786" t="s">
        <v>36</v>
      </c>
      <c r="F786">
        <v>1</v>
      </c>
      <c r="G786">
        <v>30</v>
      </c>
      <c r="H786">
        <v>0</v>
      </c>
      <c r="I786">
        <v>30</v>
      </c>
      <c r="J786" t="s">
        <v>20</v>
      </c>
      <c r="K786" t="s">
        <v>15</v>
      </c>
    </row>
    <row r="787" spans="1:11" x14ac:dyDescent="0.3">
      <c r="A787" t="s">
        <v>198</v>
      </c>
      <c r="B787" s="1">
        <v>45779</v>
      </c>
      <c r="C787">
        <v>1786</v>
      </c>
      <c r="D787" t="s">
        <v>26</v>
      </c>
      <c r="E787" t="s">
        <v>27</v>
      </c>
      <c r="F787">
        <v>3</v>
      </c>
      <c r="G787">
        <v>8</v>
      </c>
      <c r="H787">
        <v>0</v>
      </c>
      <c r="I787">
        <v>24</v>
      </c>
      <c r="J787" t="s">
        <v>20</v>
      </c>
      <c r="K787" t="s">
        <v>18</v>
      </c>
    </row>
    <row r="788" spans="1:11" x14ac:dyDescent="0.3">
      <c r="A788" t="s">
        <v>46</v>
      </c>
      <c r="B788" s="1">
        <v>45722</v>
      </c>
      <c r="C788">
        <v>1787</v>
      </c>
      <c r="D788" t="s">
        <v>31</v>
      </c>
      <c r="E788" t="s">
        <v>27</v>
      </c>
      <c r="F788">
        <v>3</v>
      </c>
      <c r="G788">
        <v>5</v>
      </c>
      <c r="H788">
        <v>0</v>
      </c>
      <c r="I788">
        <v>15</v>
      </c>
      <c r="J788" t="s">
        <v>20</v>
      </c>
      <c r="K788" t="s">
        <v>15</v>
      </c>
    </row>
    <row r="789" spans="1:11" x14ac:dyDescent="0.3">
      <c r="A789" t="s">
        <v>123</v>
      </c>
      <c r="B789" s="1">
        <v>45686</v>
      </c>
      <c r="C789">
        <v>1788</v>
      </c>
      <c r="D789" t="s">
        <v>35</v>
      </c>
      <c r="E789" t="s">
        <v>36</v>
      </c>
      <c r="F789">
        <v>4</v>
      </c>
      <c r="G789">
        <v>30</v>
      </c>
      <c r="H789">
        <v>0</v>
      </c>
      <c r="I789">
        <v>120</v>
      </c>
      <c r="J789" t="s">
        <v>14</v>
      </c>
      <c r="K789" t="s">
        <v>28</v>
      </c>
    </row>
    <row r="790" spans="1:11" x14ac:dyDescent="0.3">
      <c r="A790" t="s">
        <v>219</v>
      </c>
      <c r="B790" s="1">
        <v>45807</v>
      </c>
      <c r="C790">
        <v>1789</v>
      </c>
      <c r="D790" t="s">
        <v>12</v>
      </c>
      <c r="E790" t="s">
        <v>13</v>
      </c>
      <c r="F790">
        <v>4</v>
      </c>
      <c r="G790">
        <v>35</v>
      </c>
      <c r="H790">
        <v>0</v>
      </c>
      <c r="I790">
        <v>140</v>
      </c>
      <c r="J790" t="s">
        <v>20</v>
      </c>
      <c r="K790" t="s">
        <v>37</v>
      </c>
    </row>
    <row r="791" spans="1:11" x14ac:dyDescent="0.3">
      <c r="A791" t="s">
        <v>218</v>
      </c>
      <c r="B791" s="1">
        <v>45834</v>
      </c>
      <c r="C791">
        <v>1790</v>
      </c>
      <c r="D791" t="s">
        <v>33</v>
      </c>
      <c r="E791" t="s">
        <v>23</v>
      </c>
      <c r="F791">
        <v>2</v>
      </c>
      <c r="G791">
        <v>15</v>
      </c>
      <c r="H791">
        <v>0</v>
      </c>
      <c r="I791">
        <v>30</v>
      </c>
      <c r="J791" t="s">
        <v>20</v>
      </c>
      <c r="K791" t="s">
        <v>15</v>
      </c>
    </row>
    <row r="792" spans="1:11" x14ac:dyDescent="0.3">
      <c r="A792" t="s">
        <v>144</v>
      </c>
      <c r="B792" s="1">
        <v>45698</v>
      </c>
      <c r="C792">
        <v>1791</v>
      </c>
      <c r="D792" t="s">
        <v>31</v>
      </c>
      <c r="E792" t="s">
        <v>27</v>
      </c>
      <c r="F792">
        <v>1</v>
      </c>
      <c r="G792">
        <v>5</v>
      </c>
      <c r="H792">
        <v>15</v>
      </c>
      <c r="I792">
        <v>4.25</v>
      </c>
      <c r="J792" t="s">
        <v>24</v>
      </c>
      <c r="K792" t="s">
        <v>18</v>
      </c>
    </row>
    <row r="793" spans="1:11" x14ac:dyDescent="0.3">
      <c r="A793" t="s">
        <v>91</v>
      </c>
      <c r="B793" s="1">
        <v>45673</v>
      </c>
      <c r="C793">
        <v>1792</v>
      </c>
      <c r="D793" t="s">
        <v>51</v>
      </c>
      <c r="E793" t="s">
        <v>41</v>
      </c>
      <c r="F793">
        <v>2</v>
      </c>
      <c r="G793">
        <v>80</v>
      </c>
      <c r="H793">
        <v>15</v>
      </c>
      <c r="I793">
        <v>136</v>
      </c>
      <c r="J793" t="s">
        <v>20</v>
      </c>
      <c r="K793" t="s">
        <v>15</v>
      </c>
    </row>
    <row r="794" spans="1:11" x14ac:dyDescent="0.3">
      <c r="A794" t="s">
        <v>150</v>
      </c>
      <c r="B794" s="1">
        <v>45782</v>
      </c>
      <c r="C794">
        <v>1793</v>
      </c>
      <c r="D794" t="s">
        <v>35</v>
      </c>
      <c r="E794" t="s">
        <v>36</v>
      </c>
      <c r="F794">
        <v>3</v>
      </c>
      <c r="G794">
        <v>30</v>
      </c>
      <c r="H794">
        <v>10</v>
      </c>
      <c r="I794">
        <v>81</v>
      </c>
      <c r="J794" t="s">
        <v>24</v>
      </c>
      <c r="K794" t="s">
        <v>37</v>
      </c>
    </row>
    <row r="795" spans="1:11" x14ac:dyDescent="0.3">
      <c r="A795" t="s">
        <v>204</v>
      </c>
      <c r="B795" s="1">
        <v>45707</v>
      </c>
      <c r="C795">
        <v>1794</v>
      </c>
      <c r="D795" t="s">
        <v>60</v>
      </c>
      <c r="E795" t="s">
        <v>13</v>
      </c>
      <c r="F795">
        <v>4</v>
      </c>
      <c r="G795">
        <v>20</v>
      </c>
      <c r="H795">
        <v>0</v>
      </c>
      <c r="I795">
        <v>80</v>
      </c>
      <c r="J795" t="s">
        <v>14</v>
      </c>
      <c r="K795" t="s">
        <v>28</v>
      </c>
    </row>
    <row r="796" spans="1:11" x14ac:dyDescent="0.3">
      <c r="A796" t="s">
        <v>148</v>
      </c>
      <c r="B796" s="1">
        <v>45668</v>
      </c>
      <c r="C796">
        <v>1795</v>
      </c>
      <c r="D796" t="s">
        <v>31</v>
      </c>
      <c r="E796" t="s">
        <v>27</v>
      </c>
      <c r="F796">
        <v>4</v>
      </c>
      <c r="G796">
        <v>5</v>
      </c>
      <c r="H796">
        <v>10</v>
      </c>
      <c r="I796">
        <v>18</v>
      </c>
      <c r="J796" t="s">
        <v>17</v>
      </c>
      <c r="K796" t="s">
        <v>15</v>
      </c>
    </row>
    <row r="797" spans="1:11" x14ac:dyDescent="0.3">
      <c r="A797" t="s">
        <v>52</v>
      </c>
      <c r="B797" s="1">
        <v>45803</v>
      </c>
      <c r="C797">
        <v>1796</v>
      </c>
      <c r="D797" t="s">
        <v>85</v>
      </c>
      <c r="E797" t="s">
        <v>36</v>
      </c>
      <c r="F797">
        <v>5</v>
      </c>
      <c r="G797">
        <v>60</v>
      </c>
      <c r="H797">
        <v>0</v>
      </c>
      <c r="I797">
        <v>300</v>
      </c>
      <c r="J797" t="s">
        <v>17</v>
      </c>
      <c r="K797" t="s">
        <v>28</v>
      </c>
    </row>
    <row r="798" spans="1:11" x14ac:dyDescent="0.3">
      <c r="A798" t="s">
        <v>70</v>
      </c>
      <c r="B798" s="1">
        <v>45811</v>
      </c>
      <c r="C798">
        <v>1797</v>
      </c>
      <c r="D798" t="s">
        <v>22</v>
      </c>
      <c r="E798" t="s">
        <v>23</v>
      </c>
      <c r="F798">
        <v>2</v>
      </c>
      <c r="G798">
        <v>120</v>
      </c>
      <c r="H798">
        <v>0</v>
      </c>
      <c r="I798">
        <v>240</v>
      </c>
      <c r="J798" t="s">
        <v>14</v>
      </c>
      <c r="K798" t="s">
        <v>37</v>
      </c>
    </row>
    <row r="799" spans="1:11" x14ac:dyDescent="0.3">
      <c r="A799" t="s">
        <v>67</v>
      </c>
      <c r="B799" s="1">
        <v>45733</v>
      </c>
      <c r="C799">
        <v>1798</v>
      </c>
      <c r="D799" t="s">
        <v>40</v>
      </c>
      <c r="E799" t="s">
        <v>41</v>
      </c>
      <c r="F799">
        <v>5</v>
      </c>
      <c r="G799">
        <v>45</v>
      </c>
      <c r="H799">
        <v>0</v>
      </c>
      <c r="I799">
        <v>225</v>
      </c>
      <c r="J799" t="s">
        <v>20</v>
      </c>
      <c r="K799" t="s">
        <v>37</v>
      </c>
    </row>
    <row r="800" spans="1:11" x14ac:dyDescent="0.3">
      <c r="A800" t="s">
        <v>127</v>
      </c>
      <c r="B800" s="1">
        <v>45705</v>
      </c>
      <c r="C800">
        <v>1799</v>
      </c>
      <c r="D800" t="s">
        <v>60</v>
      </c>
      <c r="E800" t="s">
        <v>13</v>
      </c>
      <c r="F800">
        <v>5</v>
      </c>
      <c r="G800">
        <v>20</v>
      </c>
      <c r="H800">
        <v>0</v>
      </c>
      <c r="I800">
        <v>100</v>
      </c>
      <c r="J800" t="s">
        <v>14</v>
      </c>
      <c r="K800" t="s">
        <v>28</v>
      </c>
    </row>
    <row r="801" spans="1:11" x14ac:dyDescent="0.3">
      <c r="A801" t="s">
        <v>190</v>
      </c>
      <c r="B801" s="1">
        <v>45674</v>
      </c>
      <c r="C801">
        <v>1800</v>
      </c>
      <c r="D801" t="s">
        <v>22</v>
      </c>
      <c r="E801" t="s">
        <v>23</v>
      </c>
      <c r="F801">
        <v>4</v>
      </c>
      <c r="G801">
        <v>120</v>
      </c>
      <c r="H801">
        <v>0</v>
      </c>
      <c r="I801">
        <v>480</v>
      </c>
      <c r="J801" t="s">
        <v>17</v>
      </c>
      <c r="K801" t="s">
        <v>15</v>
      </c>
    </row>
    <row r="802" spans="1:11" x14ac:dyDescent="0.3">
      <c r="A802" t="s">
        <v>89</v>
      </c>
      <c r="B802" s="1">
        <v>45814</v>
      </c>
      <c r="C802">
        <v>1801</v>
      </c>
      <c r="D802" t="s">
        <v>40</v>
      </c>
      <c r="E802" t="s">
        <v>41</v>
      </c>
      <c r="F802">
        <v>3</v>
      </c>
      <c r="G802">
        <v>45</v>
      </c>
      <c r="H802">
        <v>5</v>
      </c>
      <c r="I802">
        <v>128.25</v>
      </c>
      <c r="J802" t="s">
        <v>24</v>
      </c>
      <c r="K802" t="s">
        <v>18</v>
      </c>
    </row>
    <row r="803" spans="1:11" x14ac:dyDescent="0.3">
      <c r="A803" t="s">
        <v>76</v>
      </c>
      <c r="B803" s="1">
        <v>45682</v>
      </c>
      <c r="C803">
        <v>1802</v>
      </c>
      <c r="D803" t="s">
        <v>22</v>
      </c>
      <c r="E803" t="s">
        <v>23</v>
      </c>
      <c r="F803">
        <v>1</v>
      </c>
      <c r="G803">
        <v>120</v>
      </c>
      <c r="H803">
        <v>0</v>
      </c>
      <c r="I803">
        <v>120</v>
      </c>
      <c r="J803" t="s">
        <v>14</v>
      </c>
      <c r="K803" t="s">
        <v>18</v>
      </c>
    </row>
    <row r="804" spans="1:11" x14ac:dyDescent="0.3">
      <c r="A804" t="s">
        <v>122</v>
      </c>
      <c r="B804" s="1">
        <v>45709</v>
      </c>
      <c r="C804">
        <v>1803</v>
      </c>
      <c r="D804" t="s">
        <v>12</v>
      </c>
      <c r="E804" t="s">
        <v>13</v>
      </c>
      <c r="F804">
        <v>4</v>
      </c>
      <c r="G804">
        <v>35</v>
      </c>
      <c r="H804">
        <v>0</v>
      </c>
      <c r="I804">
        <v>140</v>
      </c>
      <c r="J804" t="s">
        <v>20</v>
      </c>
      <c r="K804" t="s">
        <v>37</v>
      </c>
    </row>
    <row r="805" spans="1:11" x14ac:dyDescent="0.3">
      <c r="A805" t="s">
        <v>88</v>
      </c>
      <c r="B805" s="1">
        <v>45826</v>
      </c>
      <c r="C805">
        <v>1804</v>
      </c>
      <c r="D805" t="s">
        <v>31</v>
      </c>
      <c r="E805" t="s">
        <v>27</v>
      </c>
      <c r="F805">
        <v>5</v>
      </c>
      <c r="G805">
        <v>5</v>
      </c>
      <c r="H805">
        <v>10</v>
      </c>
      <c r="I805">
        <v>22.5</v>
      </c>
      <c r="J805" t="s">
        <v>24</v>
      </c>
      <c r="K805" t="s">
        <v>18</v>
      </c>
    </row>
    <row r="806" spans="1:11" x14ac:dyDescent="0.3">
      <c r="A806" t="s">
        <v>162</v>
      </c>
      <c r="B806" s="1">
        <v>45751</v>
      </c>
      <c r="C806">
        <v>1805</v>
      </c>
      <c r="D806" t="s">
        <v>35</v>
      </c>
      <c r="E806" t="s">
        <v>36</v>
      </c>
      <c r="F806">
        <v>5</v>
      </c>
      <c r="G806">
        <v>30</v>
      </c>
      <c r="H806">
        <v>15</v>
      </c>
      <c r="I806">
        <v>127.5</v>
      </c>
      <c r="J806" t="s">
        <v>20</v>
      </c>
      <c r="K806" t="s">
        <v>15</v>
      </c>
    </row>
    <row r="807" spans="1:11" x14ac:dyDescent="0.3">
      <c r="A807" t="s">
        <v>42</v>
      </c>
      <c r="B807" s="1">
        <v>45825</v>
      </c>
      <c r="C807">
        <v>1806</v>
      </c>
      <c r="D807" t="s">
        <v>31</v>
      </c>
      <c r="E807" t="s">
        <v>27</v>
      </c>
      <c r="F807">
        <v>1</v>
      </c>
      <c r="G807">
        <v>5</v>
      </c>
      <c r="H807">
        <v>5</v>
      </c>
      <c r="I807">
        <v>4.75</v>
      </c>
      <c r="J807" t="s">
        <v>20</v>
      </c>
      <c r="K807" t="s">
        <v>28</v>
      </c>
    </row>
    <row r="808" spans="1:11" x14ac:dyDescent="0.3">
      <c r="A808" t="s">
        <v>53</v>
      </c>
      <c r="B808" s="1">
        <v>45800</v>
      </c>
      <c r="C808">
        <v>1807</v>
      </c>
      <c r="D808" t="s">
        <v>26</v>
      </c>
      <c r="E808" t="s">
        <v>27</v>
      </c>
      <c r="F808">
        <v>3</v>
      </c>
      <c r="G808">
        <v>8</v>
      </c>
      <c r="H808">
        <v>15</v>
      </c>
      <c r="I808">
        <v>20.399999999999999</v>
      </c>
      <c r="J808" t="s">
        <v>24</v>
      </c>
      <c r="K808" t="s">
        <v>18</v>
      </c>
    </row>
    <row r="809" spans="1:11" x14ac:dyDescent="0.3">
      <c r="A809" t="s">
        <v>98</v>
      </c>
      <c r="B809" s="1">
        <v>45676</v>
      </c>
      <c r="C809">
        <v>1808</v>
      </c>
      <c r="D809" t="s">
        <v>40</v>
      </c>
      <c r="E809" t="s">
        <v>41</v>
      </c>
      <c r="F809">
        <v>1</v>
      </c>
      <c r="G809">
        <v>45</v>
      </c>
      <c r="H809">
        <v>0</v>
      </c>
      <c r="I809">
        <v>45</v>
      </c>
      <c r="J809" t="s">
        <v>20</v>
      </c>
      <c r="K809" t="s">
        <v>18</v>
      </c>
    </row>
    <row r="810" spans="1:11" x14ac:dyDescent="0.3">
      <c r="A810" t="s">
        <v>32</v>
      </c>
      <c r="B810" s="1">
        <v>45717</v>
      </c>
      <c r="C810">
        <v>1809</v>
      </c>
      <c r="D810" t="s">
        <v>22</v>
      </c>
      <c r="E810" t="s">
        <v>23</v>
      </c>
      <c r="F810">
        <v>4</v>
      </c>
      <c r="G810">
        <v>120</v>
      </c>
      <c r="H810">
        <v>0</v>
      </c>
      <c r="I810">
        <v>480</v>
      </c>
      <c r="J810" t="s">
        <v>14</v>
      </c>
      <c r="K810" t="s">
        <v>15</v>
      </c>
    </row>
    <row r="811" spans="1:11" x14ac:dyDescent="0.3">
      <c r="A811" t="s">
        <v>186</v>
      </c>
      <c r="B811" s="1">
        <v>45800</v>
      </c>
      <c r="C811">
        <v>1810</v>
      </c>
      <c r="D811" t="s">
        <v>22</v>
      </c>
      <c r="E811" t="s">
        <v>23</v>
      </c>
      <c r="F811">
        <v>4</v>
      </c>
      <c r="G811">
        <v>120</v>
      </c>
      <c r="H811">
        <v>15</v>
      </c>
      <c r="I811">
        <v>408</v>
      </c>
      <c r="J811" t="s">
        <v>24</v>
      </c>
      <c r="K811" t="s">
        <v>37</v>
      </c>
    </row>
    <row r="812" spans="1:11" x14ac:dyDescent="0.3">
      <c r="A812" t="s">
        <v>178</v>
      </c>
      <c r="B812" s="1">
        <v>45837</v>
      </c>
      <c r="C812">
        <v>1811</v>
      </c>
      <c r="D812" t="s">
        <v>26</v>
      </c>
      <c r="E812" t="s">
        <v>27</v>
      </c>
      <c r="F812">
        <v>1</v>
      </c>
      <c r="G812">
        <v>8</v>
      </c>
      <c r="H812">
        <v>0</v>
      </c>
      <c r="I812">
        <v>8</v>
      </c>
      <c r="J812" t="s">
        <v>17</v>
      </c>
      <c r="K812" t="s">
        <v>28</v>
      </c>
    </row>
    <row r="813" spans="1:11" x14ac:dyDescent="0.3">
      <c r="A813" t="s">
        <v>82</v>
      </c>
      <c r="B813" s="1">
        <v>45826</v>
      </c>
      <c r="C813">
        <v>1812</v>
      </c>
      <c r="D813" t="s">
        <v>85</v>
      </c>
      <c r="E813" t="s">
        <v>36</v>
      </c>
      <c r="F813">
        <v>5</v>
      </c>
      <c r="G813">
        <v>60</v>
      </c>
      <c r="H813">
        <v>10</v>
      </c>
      <c r="I813">
        <v>270</v>
      </c>
      <c r="J813" t="s">
        <v>24</v>
      </c>
      <c r="K813" t="s">
        <v>28</v>
      </c>
    </row>
    <row r="814" spans="1:11" x14ac:dyDescent="0.3">
      <c r="A814" t="s">
        <v>134</v>
      </c>
      <c r="B814" s="1">
        <v>45798</v>
      </c>
      <c r="C814">
        <v>1813</v>
      </c>
      <c r="D814" t="s">
        <v>51</v>
      </c>
      <c r="E814" t="s">
        <v>41</v>
      </c>
      <c r="F814">
        <v>3</v>
      </c>
      <c r="G814">
        <v>80</v>
      </c>
      <c r="H814">
        <v>5</v>
      </c>
      <c r="I814">
        <v>228</v>
      </c>
      <c r="J814" t="s">
        <v>17</v>
      </c>
      <c r="K814" t="s">
        <v>28</v>
      </c>
    </row>
    <row r="815" spans="1:11" x14ac:dyDescent="0.3">
      <c r="A815" t="s">
        <v>102</v>
      </c>
      <c r="B815" s="1">
        <v>45813</v>
      </c>
      <c r="C815">
        <v>1814</v>
      </c>
      <c r="D815" t="s">
        <v>35</v>
      </c>
      <c r="E815" t="s">
        <v>36</v>
      </c>
      <c r="F815">
        <v>5</v>
      </c>
      <c r="G815">
        <v>30</v>
      </c>
      <c r="H815">
        <v>10</v>
      </c>
      <c r="I815">
        <v>135</v>
      </c>
      <c r="J815" t="s">
        <v>17</v>
      </c>
      <c r="K815" t="s">
        <v>28</v>
      </c>
    </row>
    <row r="816" spans="1:11" x14ac:dyDescent="0.3">
      <c r="A816" t="s">
        <v>81</v>
      </c>
      <c r="B816" s="1">
        <v>45750</v>
      </c>
      <c r="C816">
        <v>1815</v>
      </c>
      <c r="D816" t="s">
        <v>31</v>
      </c>
      <c r="E816" t="s">
        <v>27</v>
      </c>
      <c r="F816">
        <v>4</v>
      </c>
      <c r="G816">
        <v>5</v>
      </c>
      <c r="H816">
        <v>5</v>
      </c>
      <c r="I816">
        <v>19</v>
      </c>
      <c r="J816" t="s">
        <v>20</v>
      </c>
      <c r="K816" t="s">
        <v>28</v>
      </c>
    </row>
    <row r="817" spans="1:11" x14ac:dyDescent="0.3">
      <c r="A817" t="s">
        <v>132</v>
      </c>
      <c r="B817" s="1">
        <v>45810</v>
      </c>
      <c r="C817">
        <v>1816</v>
      </c>
      <c r="D817" t="s">
        <v>60</v>
      </c>
      <c r="E817" t="s">
        <v>13</v>
      </c>
      <c r="F817">
        <v>5</v>
      </c>
      <c r="G817">
        <v>20</v>
      </c>
      <c r="H817">
        <v>0</v>
      </c>
      <c r="I817">
        <v>100</v>
      </c>
      <c r="J817" t="s">
        <v>20</v>
      </c>
      <c r="K817" t="s">
        <v>28</v>
      </c>
    </row>
    <row r="818" spans="1:11" x14ac:dyDescent="0.3">
      <c r="A818" t="s">
        <v>218</v>
      </c>
      <c r="B818" s="1">
        <v>45714</v>
      </c>
      <c r="C818">
        <v>1817</v>
      </c>
      <c r="D818" t="s">
        <v>35</v>
      </c>
      <c r="E818" t="s">
        <v>36</v>
      </c>
      <c r="F818">
        <v>3</v>
      </c>
      <c r="G818">
        <v>30</v>
      </c>
      <c r="H818">
        <v>0</v>
      </c>
      <c r="I818">
        <v>90</v>
      </c>
      <c r="J818" t="s">
        <v>24</v>
      </c>
      <c r="K818" t="s">
        <v>15</v>
      </c>
    </row>
    <row r="819" spans="1:11" x14ac:dyDescent="0.3">
      <c r="A819" t="s">
        <v>25</v>
      </c>
      <c r="B819" s="1">
        <v>45682</v>
      </c>
      <c r="C819">
        <v>1818</v>
      </c>
      <c r="D819" t="s">
        <v>60</v>
      </c>
      <c r="E819" t="s">
        <v>13</v>
      </c>
      <c r="F819">
        <v>4</v>
      </c>
      <c r="G819">
        <v>20</v>
      </c>
      <c r="H819">
        <v>0</v>
      </c>
      <c r="I819">
        <v>80</v>
      </c>
      <c r="J819" t="s">
        <v>14</v>
      </c>
      <c r="K819" t="s">
        <v>28</v>
      </c>
    </row>
    <row r="820" spans="1:11" x14ac:dyDescent="0.3">
      <c r="A820" t="s">
        <v>153</v>
      </c>
      <c r="B820" s="1">
        <v>45751</v>
      </c>
      <c r="C820">
        <v>1819</v>
      </c>
      <c r="D820" t="s">
        <v>33</v>
      </c>
      <c r="E820" t="s">
        <v>23</v>
      </c>
      <c r="F820">
        <v>2</v>
      </c>
      <c r="G820">
        <v>15</v>
      </c>
      <c r="H820">
        <v>0</v>
      </c>
      <c r="I820">
        <v>30</v>
      </c>
      <c r="J820" t="s">
        <v>24</v>
      </c>
      <c r="K820" t="s">
        <v>18</v>
      </c>
    </row>
    <row r="821" spans="1:11" x14ac:dyDescent="0.3">
      <c r="A821" t="s">
        <v>151</v>
      </c>
      <c r="B821" s="1">
        <v>45804</v>
      </c>
      <c r="C821">
        <v>1820</v>
      </c>
      <c r="D821" t="s">
        <v>26</v>
      </c>
      <c r="E821" t="s">
        <v>27</v>
      </c>
      <c r="F821">
        <v>5</v>
      </c>
      <c r="G821">
        <v>8</v>
      </c>
      <c r="H821">
        <v>0</v>
      </c>
      <c r="I821">
        <v>40</v>
      </c>
      <c r="J821" t="s">
        <v>20</v>
      </c>
      <c r="K821" t="s">
        <v>28</v>
      </c>
    </row>
    <row r="822" spans="1:11" x14ac:dyDescent="0.3">
      <c r="A822" t="s">
        <v>88</v>
      </c>
      <c r="B822" s="1">
        <v>45781</v>
      </c>
      <c r="C822">
        <v>1821</v>
      </c>
      <c r="D822" t="s">
        <v>85</v>
      </c>
      <c r="E822" t="s">
        <v>36</v>
      </c>
      <c r="F822">
        <v>4</v>
      </c>
      <c r="G822">
        <v>60</v>
      </c>
      <c r="H822">
        <v>15</v>
      </c>
      <c r="I822">
        <v>204</v>
      </c>
      <c r="J822" t="s">
        <v>20</v>
      </c>
      <c r="K822" t="s">
        <v>28</v>
      </c>
    </row>
    <row r="823" spans="1:11" x14ac:dyDescent="0.3">
      <c r="A823" t="s">
        <v>86</v>
      </c>
      <c r="B823" s="1">
        <v>45667</v>
      </c>
      <c r="C823">
        <v>1822</v>
      </c>
      <c r="D823" t="s">
        <v>33</v>
      </c>
      <c r="E823" t="s">
        <v>23</v>
      </c>
      <c r="F823">
        <v>4</v>
      </c>
      <c r="G823">
        <v>15</v>
      </c>
      <c r="H823">
        <v>0</v>
      </c>
      <c r="I823">
        <v>60</v>
      </c>
      <c r="J823" t="s">
        <v>20</v>
      </c>
      <c r="K823" t="s">
        <v>28</v>
      </c>
    </row>
    <row r="824" spans="1:11" x14ac:dyDescent="0.3">
      <c r="A824" t="s">
        <v>218</v>
      </c>
      <c r="B824" s="1">
        <v>45747</v>
      </c>
      <c r="C824">
        <v>1823</v>
      </c>
      <c r="D824" t="s">
        <v>26</v>
      </c>
      <c r="E824" t="s">
        <v>27</v>
      </c>
      <c r="F824">
        <v>4</v>
      </c>
      <c r="G824">
        <v>8</v>
      </c>
      <c r="H824">
        <v>0</v>
      </c>
      <c r="I824">
        <v>32</v>
      </c>
      <c r="J824" t="s">
        <v>14</v>
      </c>
      <c r="K824" t="s">
        <v>18</v>
      </c>
    </row>
    <row r="825" spans="1:11" x14ac:dyDescent="0.3">
      <c r="A825" t="s">
        <v>190</v>
      </c>
      <c r="B825" s="1">
        <v>45820</v>
      </c>
      <c r="C825">
        <v>1824</v>
      </c>
      <c r="D825" t="s">
        <v>26</v>
      </c>
      <c r="E825" t="s">
        <v>27</v>
      </c>
      <c r="F825">
        <v>1</v>
      </c>
      <c r="G825">
        <v>8</v>
      </c>
      <c r="H825">
        <v>0</v>
      </c>
      <c r="I825">
        <v>8</v>
      </c>
      <c r="J825" t="s">
        <v>20</v>
      </c>
      <c r="K825" t="s">
        <v>28</v>
      </c>
    </row>
    <row r="826" spans="1:11" x14ac:dyDescent="0.3">
      <c r="A826" t="s">
        <v>225</v>
      </c>
      <c r="B826" s="1">
        <v>45796</v>
      </c>
      <c r="C826">
        <v>1825</v>
      </c>
      <c r="D826" t="s">
        <v>33</v>
      </c>
      <c r="E826" t="s">
        <v>23</v>
      </c>
      <c r="F826">
        <v>2</v>
      </c>
      <c r="G826">
        <v>15</v>
      </c>
      <c r="H826">
        <v>0</v>
      </c>
      <c r="I826">
        <v>30</v>
      </c>
      <c r="J826" t="s">
        <v>14</v>
      </c>
      <c r="K826" t="s">
        <v>15</v>
      </c>
    </row>
    <row r="827" spans="1:11" x14ac:dyDescent="0.3">
      <c r="A827" t="s">
        <v>90</v>
      </c>
      <c r="B827" s="1">
        <v>45670</v>
      </c>
      <c r="C827">
        <v>1826</v>
      </c>
      <c r="D827" t="s">
        <v>26</v>
      </c>
      <c r="E827" t="s">
        <v>27</v>
      </c>
      <c r="F827">
        <v>4</v>
      </c>
      <c r="G827">
        <v>8</v>
      </c>
      <c r="H827">
        <v>10</v>
      </c>
      <c r="I827">
        <v>28.8</v>
      </c>
      <c r="J827" t="s">
        <v>20</v>
      </c>
      <c r="K827" t="s">
        <v>15</v>
      </c>
    </row>
    <row r="828" spans="1:11" x14ac:dyDescent="0.3">
      <c r="A828" t="s">
        <v>76</v>
      </c>
      <c r="B828" s="1">
        <v>45768</v>
      </c>
      <c r="C828">
        <v>1827</v>
      </c>
      <c r="D828" t="s">
        <v>40</v>
      </c>
      <c r="E828" t="s">
        <v>41</v>
      </c>
      <c r="F828">
        <v>4</v>
      </c>
      <c r="G828">
        <v>45</v>
      </c>
      <c r="H828">
        <v>0</v>
      </c>
      <c r="I828">
        <v>180</v>
      </c>
      <c r="J828" t="s">
        <v>24</v>
      </c>
      <c r="K828" t="s">
        <v>18</v>
      </c>
    </row>
    <row r="829" spans="1:11" x14ac:dyDescent="0.3">
      <c r="A829" t="s">
        <v>43</v>
      </c>
      <c r="B829" s="1">
        <v>45779</v>
      </c>
      <c r="C829">
        <v>1828</v>
      </c>
      <c r="D829" t="s">
        <v>33</v>
      </c>
      <c r="E829" t="s">
        <v>23</v>
      </c>
      <c r="F829">
        <v>1</v>
      </c>
      <c r="G829">
        <v>15</v>
      </c>
      <c r="H829">
        <v>10</v>
      </c>
      <c r="I829">
        <v>13.5</v>
      </c>
      <c r="J829" t="s">
        <v>24</v>
      </c>
      <c r="K829" t="s">
        <v>18</v>
      </c>
    </row>
    <row r="830" spans="1:11" x14ac:dyDescent="0.3">
      <c r="A830" t="s">
        <v>76</v>
      </c>
      <c r="B830" s="1">
        <v>45760</v>
      </c>
      <c r="C830">
        <v>1829</v>
      </c>
      <c r="D830" t="s">
        <v>22</v>
      </c>
      <c r="E830" t="s">
        <v>23</v>
      </c>
      <c r="F830">
        <v>4</v>
      </c>
      <c r="G830">
        <v>120</v>
      </c>
      <c r="H830">
        <v>15</v>
      </c>
      <c r="I830">
        <v>408</v>
      </c>
      <c r="J830" t="s">
        <v>14</v>
      </c>
      <c r="K830" t="s">
        <v>37</v>
      </c>
    </row>
    <row r="831" spans="1:11" x14ac:dyDescent="0.3">
      <c r="A831" t="s">
        <v>180</v>
      </c>
      <c r="B831" s="1">
        <v>45801</v>
      </c>
      <c r="C831">
        <v>1830</v>
      </c>
      <c r="D831" t="s">
        <v>35</v>
      </c>
      <c r="E831" t="s">
        <v>36</v>
      </c>
      <c r="F831">
        <v>4</v>
      </c>
      <c r="G831">
        <v>30</v>
      </c>
      <c r="H831">
        <v>5</v>
      </c>
      <c r="I831">
        <v>114</v>
      </c>
      <c r="J831" t="s">
        <v>14</v>
      </c>
      <c r="K831" t="s">
        <v>15</v>
      </c>
    </row>
    <row r="832" spans="1:11" x14ac:dyDescent="0.3">
      <c r="A832" t="s">
        <v>52</v>
      </c>
      <c r="B832" s="1">
        <v>45720</v>
      </c>
      <c r="C832">
        <v>1831</v>
      </c>
      <c r="D832" t="s">
        <v>12</v>
      </c>
      <c r="E832" t="s">
        <v>13</v>
      </c>
      <c r="F832">
        <v>3</v>
      </c>
      <c r="G832">
        <v>35</v>
      </c>
      <c r="H832">
        <v>5</v>
      </c>
      <c r="I832">
        <v>99.75</v>
      </c>
      <c r="J832" t="s">
        <v>20</v>
      </c>
      <c r="K832" t="s">
        <v>18</v>
      </c>
    </row>
    <row r="833" spans="1:11" x14ac:dyDescent="0.3">
      <c r="A833" t="s">
        <v>222</v>
      </c>
      <c r="B833" s="1">
        <v>45829</v>
      </c>
      <c r="C833">
        <v>1832</v>
      </c>
      <c r="D833" t="s">
        <v>26</v>
      </c>
      <c r="E833" t="s">
        <v>27</v>
      </c>
      <c r="F833">
        <v>4</v>
      </c>
      <c r="G833">
        <v>8</v>
      </c>
      <c r="H833">
        <v>0</v>
      </c>
      <c r="I833">
        <v>32</v>
      </c>
      <c r="J833" t="s">
        <v>14</v>
      </c>
      <c r="K833" t="s">
        <v>28</v>
      </c>
    </row>
    <row r="834" spans="1:11" x14ac:dyDescent="0.3">
      <c r="A834" t="s">
        <v>212</v>
      </c>
      <c r="B834" s="1">
        <v>45746</v>
      </c>
      <c r="C834">
        <v>1833</v>
      </c>
      <c r="D834" t="s">
        <v>33</v>
      </c>
      <c r="E834" t="s">
        <v>23</v>
      </c>
      <c r="F834">
        <v>1</v>
      </c>
      <c r="G834">
        <v>15</v>
      </c>
      <c r="H834">
        <v>0</v>
      </c>
      <c r="I834">
        <v>15</v>
      </c>
      <c r="J834" t="s">
        <v>24</v>
      </c>
      <c r="K834" t="s">
        <v>37</v>
      </c>
    </row>
    <row r="835" spans="1:11" x14ac:dyDescent="0.3">
      <c r="A835" t="s">
        <v>34</v>
      </c>
      <c r="B835" s="1">
        <v>45817</v>
      </c>
      <c r="C835">
        <v>1834</v>
      </c>
      <c r="D835" t="s">
        <v>85</v>
      </c>
      <c r="E835" t="s">
        <v>36</v>
      </c>
      <c r="F835">
        <v>4</v>
      </c>
      <c r="G835">
        <v>60</v>
      </c>
      <c r="H835">
        <v>0</v>
      </c>
      <c r="I835">
        <v>240</v>
      </c>
      <c r="J835" t="s">
        <v>14</v>
      </c>
      <c r="K835" t="s">
        <v>28</v>
      </c>
    </row>
    <row r="836" spans="1:11" x14ac:dyDescent="0.3">
      <c r="A836" t="s">
        <v>159</v>
      </c>
      <c r="B836" s="1">
        <v>45697</v>
      </c>
      <c r="C836">
        <v>1835</v>
      </c>
      <c r="D836" t="s">
        <v>12</v>
      </c>
      <c r="E836" t="s">
        <v>13</v>
      </c>
      <c r="F836">
        <v>1</v>
      </c>
      <c r="G836">
        <v>35</v>
      </c>
      <c r="H836">
        <v>15</v>
      </c>
      <c r="I836">
        <v>29.75</v>
      </c>
      <c r="J836" t="s">
        <v>14</v>
      </c>
      <c r="K836" t="s">
        <v>15</v>
      </c>
    </row>
    <row r="837" spans="1:11" x14ac:dyDescent="0.3">
      <c r="A837" t="s">
        <v>47</v>
      </c>
      <c r="B837" s="1">
        <v>45731</v>
      </c>
      <c r="C837">
        <v>1836</v>
      </c>
      <c r="D837" t="s">
        <v>60</v>
      </c>
      <c r="E837" t="s">
        <v>13</v>
      </c>
      <c r="F837">
        <v>3</v>
      </c>
      <c r="G837">
        <v>20</v>
      </c>
      <c r="H837">
        <v>15</v>
      </c>
      <c r="I837">
        <v>51</v>
      </c>
      <c r="J837" t="s">
        <v>24</v>
      </c>
      <c r="K837" t="s">
        <v>37</v>
      </c>
    </row>
    <row r="838" spans="1:11" x14ac:dyDescent="0.3">
      <c r="A838" t="s">
        <v>121</v>
      </c>
      <c r="B838" s="1">
        <v>45778</v>
      </c>
      <c r="C838">
        <v>1837</v>
      </c>
      <c r="D838" t="s">
        <v>60</v>
      </c>
      <c r="E838" t="s">
        <v>13</v>
      </c>
      <c r="F838">
        <v>3</v>
      </c>
      <c r="G838">
        <v>20</v>
      </c>
      <c r="H838">
        <v>0</v>
      </c>
      <c r="I838">
        <v>60</v>
      </c>
      <c r="J838" t="s">
        <v>14</v>
      </c>
      <c r="K838" t="s">
        <v>15</v>
      </c>
    </row>
    <row r="839" spans="1:11" x14ac:dyDescent="0.3">
      <c r="A839" t="s">
        <v>147</v>
      </c>
      <c r="B839" s="1">
        <v>45797</v>
      </c>
      <c r="C839">
        <v>1838</v>
      </c>
      <c r="D839" t="s">
        <v>22</v>
      </c>
      <c r="E839" t="s">
        <v>23</v>
      </c>
      <c r="F839">
        <v>3</v>
      </c>
      <c r="G839">
        <v>120</v>
      </c>
      <c r="H839">
        <v>10</v>
      </c>
      <c r="I839">
        <v>324</v>
      </c>
      <c r="J839" t="s">
        <v>14</v>
      </c>
      <c r="K839" t="s">
        <v>18</v>
      </c>
    </row>
    <row r="840" spans="1:11" x14ac:dyDescent="0.3">
      <c r="A840" t="s">
        <v>153</v>
      </c>
      <c r="B840" s="1">
        <v>45754</v>
      </c>
      <c r="C840">
        <v>1839</v>
      </c>
      <c r="D840" t="s">
        <v>33</v>
      </c>
      <c r="E840" t="s">
        <v>23</v>
      </c>
      <c r="F840">
        <v>5</v>
      </c>
      <c r="G840">
        <v>15</v>
      </c>
      <c r="H840">
        <v>0</v>
      </c>
      <c r="I840">
        <v>75</v>
      </c>
      <c r="J840" t="s">
        <v>14</v>
      </c>
      <c r="K840" t="s">
        <v>18</v>
      </c>
    </row>
    <row r="841" spans="1:11" x14ac:dyDescent="0.3">
      <c r="A841" t="s">
        <v>159</v>
      </c>
      <c r="B841" s="1">
        <v>45730</v>
      </c>
      <c r="C841">
        <v>1840</v>
      </c>
      <c r="D841" t="s">
        <v>35</v>
      </c>
      <c r="E841" t="s">
        <v>36</v>
      </c>
      <c r="F841">
        <v>5</v>
      </c>
      <c r="G841">
        <v>30</v>
      </c>
      <c r="H841">
        <v>0</v>
      </c>
      <c r="I841">
        <v>150</v>
      </c>
      <c r="J841" t="s">
        <v>17</v>
      </c>
      <c r="K841" t="s">
        <v>18</v>
      </c>
    </row>
    <row r="842" spans="1:11" x14ac:dyDescent="0.3">
      <c r="A842" t="s">
        <v>138</v>
      </c>
      <c r="B842" s="1">
        <v>45675</v>
      </c>
      <c r="C842">
        <v>1841</v>
      </c>
      <c r="D842" t="s">
        <v>26</v>
      </c>
      <c r="E842" t="s">
        <v>27</v>
      </c>
      <c r="F842">
        <v>3</v>
      </c>
      <c r="G842">
        <v>8</v>
      </c>
      <c r="H842">
        <v>15</v>
      </c>
      <c r="I842">
        <v>20.399999999999999</v>
      </c>
      <c r="J842" t="s">
        <v>24</v>
      </c>
      <c r="K842" t="s">
        <v>18</v>
      </c>
    </row>
    <row r="843" spans="1:11" x14ac:dyDescent="0.3">
      <c r="A843" t="s">
        <v>108</v>
      </c>
      <c r="B843" s="1">
        <v>45662</v>
      </c>
      <c r="C843">
        <v>1842</v>
      </c>
      <c r="D843" t="s">
        <v>40</v>
      </c>
      <c r="E843" t="s">
        <v>41</v>
      </c>
      <c r="F843">
        <v>4</v>
      </c>
      <c r="G843">
        <v>45</v>
      </c>
      <c r="H843">
        <v>0</v>
      </c>
      <c r="I843">
        <v>180</v>
      </c>
      <c r="J843" t="s">
        <v>20</v>
      </c>
      <c r="K843" t="s">
        <v>28</v>
      </c>
    </row>
    <row r="844" spans="1:11" x14ac:dyDescent="0.3">
      <c r="A844" t="s">
        <v>228</v>
      </c>
      <c r="B844" s="1">
        <v>45782</v>
      </c>
      <c r="C844">
        <v>1843</v>
      </c>
      <c r="D844" t="s">
        <v>33</v>
      </c>
      <c r="E844" t="s">
        <v>23</v>
      </c>
      <c r="F844">
        <v>5</v>
      </c>
      <c r="G844">
        <v>15</v>
      </c>
      <c r="H844">
        <v>0</v>
      </c>
      <c r="I844">
        <v>75</v>
      </c>
      <c r="J844" t="s">
        <v>14</v>
      </c>
      <c r="K844" t="s">
        <v>37</v>
      </c>
    </row>
    <row r="845" spans="1:11" x14ac:dyDescent="0.3">
      <c r="A845" t="s">
        <v>70</v>
      </c>
      <c r="B845" s="1">
        <v>45801</v>
      </c>
      <c r="C845">
        <v>1844</v>
      </c>
      <c r="D845" t="s">
        <v>60</v>
      </c>
      <c r="E845" t="s">
        <v>13</v>
      </c>
      <c r="F845">
        <v>1</v>
      </c>
      <c r="G845">
        <v>20</v>
      </c>
      <c r="H845">
        <v>0</v>
      </c>
      <c r="I845">
        <v>20</v>
      </c>
      <c r="J845" t="s">
        <v>24</v>
      </c>
      <c r="K845" t="s">
        <v>28</v>
      </c>
    </row>
    <row r="846" spans="1:11" x14ac:dyDescent="0.3">
      <c r="A846" t="s">
        <v>195</v>
      </c>
      <c r="B846" s="1">
        <v>45783</v>
      </c>
      <c r="C846">
        <v>1845</v>
      </c>
      <c r="D846" t="s">
        <v>26</v>
      </c>
      <c r="E846" t="s">
        <v>27</v>
      </c>
      <c r="F846">
        <v>2</v>
      </c>
      <c r="G846">
        <v>8</v>
      </c>
      <c r="H846">
        <v>0</v>
      </c>
      <c r="I846">
        <v>16</v>
      </c>
      <c r="J846" t="s">
        <v>24</v>
      </c>
      <c r="K846" t="s">
        <v>28</v>
      </c>
    </row>
    <row r="847" spans="1:11" x14ac:dyDescent="0.3">
      <c r="A847" t="s">
        <v>11</v>
      </c>
      <c r="B847" s="1">
        <v>45818</v>
      </c>
      <c r="C847">
        <v>1846</v>
      </c>
      <c r="D847" t="s">
        <v>40</v>
      </c>
      <c r="E847" t="s">
        <v>41</v>
      </c>
      <c r="F847">
        <v>2</v>
      </c>
      <c r="G847">
        <v>45</v>
      </c>
      <c r="H847">
        <v>10</v>
      </c>
      <c r="I847">
        <v>81</v>
      </c>
      <c r="J847" t="s">
        <v>20</v>
      </c>
      <c r="K847" t="s">
        <v>28</v>
      </c>
    </row>
    <row r="848" spans="1:11" x14ac:dyDescent="0.3">
      <c r="A848" t="s">
        <v>57</v>
      </c>
      <c r="B848" s="1">
        <v>45757</v>
      </c>
      <c r="C848">
        <v>1847</v>
      </c>
      <c r="D848" t="s">
        <v>60</v>
      </c>
      <c r="E848" t="s">
        <v>13</v>
      </c>
      <c r="F848">
        <v>5</v>
      </c>
      <c r="G848">
        <v>20</v>
      </c>
      <c r="H848">
        <v>0</v>
      </c>
      <c r="I848">
        <v>100</v>
      </c>
      <c r="J848" t="s">
        <v>14</v>
      </c>
      <c r="K848" t="s">
        <v>28</v>
      </c>
    </row>
    <row r="849" spans="1:11" x14ac:dyDescent="0.3">
      <c r="A849" t="s">
        <v>108</v>
      </c>
      <c r="B849" s="1">
        <v>45758</v>
      </c>
      <c r="C849">
        <v>1848</v>
      </c>
      <c r="D849" t="s">
        <v>85</v>
      </c>
      <c r="E849" t="s">
        <v>36</v>
      </c>
      <c r="F849">
        <v>1</v>
      </c>
      <c r="G849">
        <v>60</v>
      </c>
      <c r="H849">
        <v>15</v>
      </c>
      <c r="I849">
        <v>51</v>
      </c>
      <c r="J849" t="s">
        <v>14</v>
      </c>
      <c r="K849" t="s">
        <v>37</v>
      </c>
    </row>
    <row r="850" spans="1:11" x14ac:dyDescent="0.3">
      <c r="A850" t="s">
        <v>113</v>
      </c>
      <c r="B850" s="1">
        <v>45719</v>
      </c>
      <c r="C850">
        <v>1849</v>
      </c>
      <c r="D850" t="s">
        <v>33</v>
      </c>
      <c r="E850" t="s">
        <v>23</v>
      </c>
      <c r="F850">
        <v>2</v>
      </c>
      <c r="G850">
        <v>15</v>
      </c>
      <c r="H850">
        <v>5</v>
      </c>
      <c r="I850">
        <v>28.5</v>
      </c>
      <c r="J850" t="s">
        <v>24</v>
      </c>
      <c r="K850" t="s">
        <v>37</v>
      </c>
    </row>
    <row r="851" spans="1:11" x14ac:dyDescent="0.3">
      <c r="A851" t="s">
        <v>45</v>
      </c>
      <c r="B851" s="1">
        <v>45796</v>
      </c>
      <c r="C851">
        <v>1850</v>
      </c>
      <c r="D851" t="s">
        <v>85</v>
      </c>
      <c r="E851" t="s">
        <v>36</v>
      </c>
      <c r="F851">
        <v>2</v>
      </c>
      <c r="G851">
        <v>60</v>
      </c>
      <c r="H851">
        <v>15</v>
      </c>
      <c r="I851">
        <v>102</v>
      </c>
      <c r="J851" t="s">
        <v>14</v>
      </c>
      <c r="K851" t="s">
        <v>15</v>
      </c>
    </row>
    <row r="852" spans="1:11" x14ac:dyDescent="0.3">
      <c r="A852" t="s">
        <v>218</v>
      </c>
      <c r="B852" s="1">
        <v>45737</v>
      </c>
      <c r="C852">
        <v>1851</v>
      </c>
      <c r="D852" t="s">
        <v>22</v>
      </c>
      <c r="E852" t="s">
        <v>23</v>
      </c>
      <c r="F852">
        <v>2</v>
      </c>
      <c r="G852">
        <v>120</v>
      </c>
      <c r="H852">
        <v>5</v>
      </c>
      <c r="I852">
        <v>228</v>
      </c>
      <c r="J852" t="s">
        <v>14</v>
      </c>
      <c r="K852" t="s">
        <v>15</v>
      </c>
    </row>
    <row r="853" spans="1:11" x14ac:dyDescent="0.3">
      <c r="A853" t="s">
        <v>118</v>
      </c>
      <c r="B853" s="1">
        <v>45739</v>
      </c>
      <c r="C853">
        <v>1852</v>
      </c>
      <c r="D853" t="s">
        <v>12</v>
      </c>
      <c r="E853" t="s">
        <v>13</v>
      </c>
      <c r="F853">
        <v>5</v>
      </c>
      <c r="G853">
        <v>35</v>
      </c>
      <c r="H853">
        <v>10</v>
      </c>
      <c r="I853">
        <v>157.5</v>
      </c>
      <c r="J853" t="s">
        <v>20</v>
      </c>
      <c r="K853" t="s">
        <v>15</v>
      </c>
    </row>
    <row r="854" spans="1:11" x14ac:dyDescent="0.3">
      <c r="A854" t="s">
        <v>197</v>
      </c>
      <c r="B854" s="1">
        <v>45739</v>
      </c>
      <c r="C854">
        <v>1853</v>
      </c>
      <c r="D854" t="s">
        <v>85</v>
      </c>
      <c r="E854" t="s">
        <v>36</v>
      </c>
      <c r="F854">
        <v>1</v>
      </c>
      <c r="G854">
        <v>60</v>
      </c>
      <c r="H854">
        <v>0</v>
      </c>
      <c r="I854">
        <v>60</v>
      </c>
      <c r="J854" t="s">
        <v>17</v>
      </c>
      <c r="K854" t="s">
        <v>28</v>
      </c>
    </row>
    <row r="855" spans="1:11" x14ac:dyDescent="0.3">
      <c r="A855" t="s">
        <v>186</v>
      </c>
      <c r="B855" s="1">
        <v>45771</v>
      </c>
      <c r="C855">
        <v>1854</v>
      </c>
      <c r="D855" t="s">
        <v>40</v>
      </c>
      <c r="E855" t="s">
        <v>41</v>
      </c>
      <c r="F855">
        <v>2</v>
      </c>
      <c r="G855">
        <v>45</v>
      </c>
      <c r="H855">
        <v>0</v>
      </c>
      <c r="I855">
        <v>90</v>
      </c>
      <c r="J855" t="s">
        <v>14</v>
      </c>
      <c r="K855" t="s">
        <v>15</v>
      </c>
    </row>
    <row r="856" spans="1:11" x14ac:dyDescent="0.3">
      <c r="A856" t="s">
        <v>112</v>
      </c>
      <c r="B856" s="1">
        <v>45664</v>
      </c>
      <c r="C856">
        <v>1855</v>
      </c>
      <c r="D856" t="s">
        <v>33</v>
      </c>
      <c r="E856" t="s">
        <v>23</v>
      </c>
      <c r="F856">
        <v>5</v>
      </c>
      <c r="G856">
        <v>15</v>
      </c>
      <c r="H856">
        <v>0</v>
      </c>
      <c r="I856">
        <v>75</v>
      </c>
      <c r="J856" t="s">
        <v>14</v>
      </c>
      <c r="K856" t="s">
        <v>15</v>
      </c>
    </row>
    <row r="857" spans="1:11" x14ac:dyDescent="0.3">
      <c r="A857" t="s">
        <v>97</v>
      </c>
      <c r="B857" s="1">
        <v>45717</v>
      </c>
      <c r="C857">
        <v>1856</v>
      </c>
      <c r="D857" t="s">
        <v>60</v>
      </c>
      <c r="E857" t="s">
        <v>13</v>
      </c>
      <c r="F857">
        <v>3</v>
      </c>
      <c r="G857">
        <v>20</v>
      </c>
      <c r="H857">
        <v>0</v>
      </c>
      <c r="I857">
        <v>60</v>
      </c>
      <c r="J857" t="s">
        <v>17</v>
      </c>
      <c r="K857" t="s">
        <v>15</v>
      </c>
    </row>
    <row r="858" spans="1:11" x14ac:dyDescent="0.3">
      <c r="A858" t="s">
        <v>180</v>
      </c>
      <c r="B858" s="1">
        <v>45786</v>
      </c>
      <c r="C858">
        <v>1857</v>
      </c>
      <c r="D858" t="s">
        <v>33</v>
      </c>
      <c r="E858" t="s">
        <v>23</v>
      </c>
      <c r="F858">
        <v>4</v>
      </c>
      <c r="G858">
        <v>15</v>
      </c>
      <c r="H858">
        <v>15</v>
      </c>
      <c r="I858">
        <v>51</v>
      </c>
      <c r="J858" t="s">
        <v>24</v>
      </c>
      <c r="K858" t="s">
        <v>15</v>
      </c>
    </row>
    <row r="859" spans="1:11" x14ac:dyDescent="0.3">
      <c r="A859" t="s">
        <v>183</v>
      </c>
      <c r="B859" s="1">
        <v>45757</v>
      </c>
      <c r="C859">
        <v>1858</v>
      </c>
      <c r="D859" t="s">
        <v>31</v>
      </c>
      <c r="E859" t="s">
        <v>27</v>
      </c>
      <c r="F859">
        <v>4</v>
      </c>
      <c r="G859">
        <v>5</v>
      </c>
      <c r="H859">
        <v>0</v>
      </c>
      <c r="I859">
        <v>20</v>
      </c>
      <c r="J859" t="s">
        <v>14</v>
      </c>
      <c r="K859" t="s">
        <v>15</v>
      </c>
    </row>
    <row r="860" spans="1:11" x14ac:dyDescent="0.3">
      <c r="A860" t="s">
        <v>197</v>
      </c>
      <c r="B860" s="1">
        <v>45666</v>
      </c>
      <c r="C860">
        <v>1859</v>
      </c>
      <c r="D860" t="s">
        <v>26</v>
      </c>
      <c r="E860" t="s">
        <v>27</v>
      </c>
      <c r="F860">
        <v>1</v>
      </c>
      <c r="G860">
        <v>8</v>
      </c>
      <c r="H860">
        <v>0</v>
      </c>
      <c r="I860">
        <v>8</v>
      </c>
      <c r="J860" t="s">
        <v>14</v>
      </c>
      <c r="K860" t="s">
        <v>15</v>
      </c>
    </row>
    <row r="861" spans="1:11" x14ac:dyDescent="0.3">
      <c r="A861" t="s">
        <v>168</v>
      </c>
      <c r="B861" s="1">
        <v>45710</v>
      </c>
      <c r="C861">
        <v>1860</v>
      </c>
      <c r="D861" t="s">
        <v>12</v>
      </c>
      <c r="E861" t="s">
        <v>13</v>
      </c>
      <c r="F861">
        <v>2</v>
      </c>
      <c r="G861">
        <v>35</v>
      </c>
      <c r="H861">
        <v>5</v>
      </c>
      <c r="I861">
        <v>66.5</v>
      </c>
      <c r="J861" t="s">
        <v>17</v>
      </c>
      <c r="K861" t="s">
        <v>28</v>
      </c>
    </row>
    <row r="862" spans="1:11" x14ac:dyDescent="0.3">
      <c r="A862" t="s">
        <v>127</v>
      </c>
      <c r="B862" s="1">
        <v>45775</v>
      </c>
      <c r="C862">
        <v>1861</v>
      </c>
      <c r="D862" t="s">
        <v>35</v>
      </c>
      <c r="E862" t="s">
        <v>36</v>
      </c>
      <c r="F862">
        <v>4</v>
      </c>
      <c r="G862">
        <v>30</v>
      </c>
      <c r="H862">
        <v>5</v>
      </c>
      <c r="I862">
        <v>114</v>
      </c>
      <c r="J862" t="s">
        <v>20</v>
      </c>
      <c r="K862" t="s">
        <v>37</v>
      </c>
    </row>
    <row r="863" spans="1:11" x14ac:dyDescent="0.3">
      <c r="A863" t="s">
        <v>224</v>
      </c>
      <c r="B863" s="1">
        <v>45738</v>
      </c>
      <c r="C863">
        <v>1862</v>
      </c>
      <c r="D863" t="s">
        <v>26</v>
      </c>
      <c r="E863" t="s">
        <v>27</v>
      </c>
      <c r="F863">
        <v>5</v>
      </c>
      <c r="G863">
        <v>8</v>
      </c>
      <c r="H863">
        <v>15</v>
      </c>
      <c r="I863">
        <v>34</v>
      </c>
      <c r="J863" t="s">
        <v>20</v>
      </c>
      <c r="K863" t="s">
        <v>18</v>
      </c>
    </row>
    <row r="864" spans="1:11" x14ac:dyDescent="0.3">
      <c r="A864" t="s">
        <v>98</v>
      </c>
      <c r="B864" s="1">
        <v>45773</v>
      </c>
      <c r="C864">
        <v>1863</v>
      </c>
      <c r="D864" t="s">
        <v>31</v>
      </c>
      <c r="E864" t="s">
        <v>27</v>
      </c>
      <c r="F864">
        <v>1</v>
      </c>
      <c r="G864">
        <v>5</v>
      </c>
      <c r="H864">
        <v>0</v>
      </c>
      <c r="I864">
        <v>5</v>
      </c>
      <c r="J864" t="s">
        <v>17</v>
      </c>
      <c r="K864" t="s">
        <v>18</v>
      </c>
    </row>
    <row r="865" spans="1:11" x14ac:dyDescent="0.3">
      <c r="A865" t="s">
        <v>169</v>
      </c>
      <c r="B865" s="1">
        <v>45800</v>
      </c>
      <c r="C865">
        <v>1864</v>
      </c>
      <c r="D865" t="s">
        <v>26</v>
      </c>
      <c r="E865" t="s">
        <v>27</v>
      </c>
      <c r="F865">
        <v>5</v>
      </c>
      <c r="G865">
        <v>8</v>
      </c>
      <c r="H865">
        <v>15</v>
      </c>
      <c r="I865">
        <v>34</v>
      </c>
      <c r="J865" t="s">
        <v>14</v>
      </c>
      <c r="K865" t="s">
        <v>28</v>
      </c>
    </row>
    <row r="866" spans="1:11" x14ac:dyDescent="0.3">
      <c r="A866" t="s">
        <v>163</v>
      </c>
      <c r="B866" s="1">
        <v>45770</v>
      </c>
      <c r="C866">
        <v>1865</v>
      </c>
      <c r="D866" t="s">
        <v>26</v>
      </c>
      <c r="E866" t="s">
        <v>27</v>
      </c>
      <c r="F866">
        <v>3</v>
      </c>
      <c r="G866">
        <v>8</v>
      </c>
      <c r="H866">
        <v>0</v>
      </c>
      <c r="I866">
        <v>24</v>
      </c>
      <c r="J866" t="s">
        <v>14</v>
      </c>
      <c r="K866" t="s">
        <v>37</v>
      </c>
    </row>
    <row r="867" spans="1:11" x14ac:dyDescent="0.3">
      <c r="A867" t="s">
        <v>98</v>
      </c>
      <c r="B867" s="1">
        <v>45733</v>
      </c>
      <c r="C867">
        <v>1866</v>
      </c>
      <c r="D867" t="s">
        <v>33</v>
      </c>
      <c r="E867" t="s">
        <v>23</v>
      </c>
      <c r="F867">
        <v>1</v>
      </c>
      <c r="G867">
        <v>15</v>
      </c>
      <c r="H867">
        <v>15</v>
      </c>
      <c r="I867">
        <v>12.75</v>
      </c>
      <c r="J867" t="s">
        <v>14</v>
      </c>
      <c r="K867" t="s">
        <v>37</v>
      </c>
    </row>
    <row r="868" spans="1:11" x14ac:dyDescent="0.3">
      <c r="A868" t="s">
        <v>225</v>
      </c>
      <c r="B868" s="1">
        <v>45823</v>
      </c>
      <c r="C868">
        <v>1867</v>
      </c>
      <c r="D868" t="s">
        <v>31</v>
      </c>
      <c r="E868" t="s">
        <v>27</v>
      </c>
      <c r="F868">
        <v>1</v>
      </c>
      <c r="G868">
        <v>5</v>
      </c>
      <c r="H868">
        <v>15</v>
      </c>
      <c r="I868">
        <v>4.25</v>
      </c>
      <c r="J868" t="s">
        <v>20</v>
      </c>
      <c r="K868" t="s">
        <v>15</v>
      </c>
    </row>
    <row r="869" spans="1:11" x14ac:dyDescent="0.3">
      <c r="A869" t="s">
        <v>197</v>
      </c>
      <c r="B869" s="1">
        <v>45807</v>
      </c>
      <c r="C869">
        <v>1868</v>
      </c>
      <c r="D869" t="s">
        <v>22</v>
      </c>
      <c r="E869" t="s">
        <v>23</v>
      </c>
      <c r="F869">
        <v>2</v>
      </c>
      <c r="G869">
        <v>120</v>
      </c>
      <c r="H869">
        <v>5</v>
      </c>
      <c r="I869">
        <v>228</v>
      </c>
      <c r="J869" t="s">
        <v>24</v>
      </c>
      <c r="K869" t="s">
        <v>37</v>
      </c>
    </row>
    <row r="870" spans="1:11" x14ac:dyDescent="0.3">
      <c r="A870" t="s">
        <v>119</v>
      </c>
      <c r="B870" s="1">
        <v>45664</v>
      </c>
      <c r="C870">
        <v>1869</v>
      </c>
      <c r="D870" t="s">
        <v>85</v>
      </c>
      <c r="E870" t="s">
        <v>36</v>
      </c>
      <c r="F870">
        <v>4</v>
      </c>
      <c r="G870">
        <v>60</v>
      </c>
      <c r="H870">
        <v>10</v>
      </c>
      <c r="I870">
        <v>216</v>
      </c>
      <c r="J870" t="s">
        <v>14</v>
      </c>
      <c r="K870" t="s">
        <v>37</v>
      </c>
    </row>
    <row r="871" spans="1:11" x14ac:dyDescent="0.3">
      <c r="A871" t="s">
        <v>180</v>
      </c>
      <c r="B871" s="1">
        <v>45681</v>
      </c>
      <c r="C871">
        <v>1870</v>
      </c>
      <c r="D871" t="s">
        <v>40</v>
      </c>
      <c r="E871" t="s">
        <v>41</v>
      </c>
      <c r="F871">
        <v>3</v>
      </c>
      <c r="G871">
        <v>45</v>
      </c>
      <c r="H871">
        <v>15</v>
      </c>
      <c r="I871">
        <v>114.75</v>
      </c>
      <c r="J871" t="s">
        <v>14</v>
      </c>
      <c r="K871" t="s">
        <v>18</v>
      </c>
    </row>
    <row r="872" spans="1:11" x14ac:dyDescent="0.3">
      <c r="A872" t="s">
        <v>46</v>
      </c>
      <c r="B872" s="1">
        <v>45681</v>
      </c>
      <c r="C872">
        <v>1871</v>
      </c>
      <c r="D872" t="s">
        <v>12</v>
      </c>
      <c r="E872" t="s">
        <v>13</v>
      </c>
      <c r="F872">
        <v>4</v>
      </c>
      <c r="G872">
        <v>35</v>
      </c>
      <c r="H872">
        <v>15</v>
      </c>
      <c r="I872">
        <v>119</v>
      </c>
      <c r="J872" t="s">
        <v>20</v>
      </c>
      <c r="K872" t="s">
        <v>37</v>
      </c>
    </row>
    <row r="873" spans="1:11" x14ac:dyDescent="0.3">
      <c r="A873" t="s">
        <v>100</v>
      </c>
      <c r="B873" s="1">
        <v>45788</v>
      </c>
      <c r="C873">
        <v>1872</v>
      </c>
      <c r="D873" t="s">
        <v>33</v>
      </c>
      <c r="E873" t="s">
        <v>23</v>
      </c>
      <c r="F873">
        <v>2</v>
      </c>
      <c r="G873">
        <v>15</v>
      </c>
      <c r="H873">
        <v>5</v>
      </c>
      <c r="I873">
        <v>28.5</v>
      </c>
      <c r="J873" t="s">
        <v>17</v>
      </c>
      <c r="K873" t="s">
        <v>18</v>
      </c>
    </row>
    <row r="874" spans="1:11" x14ac:dyDescent="0.3">
      <c r="A874" t="s">
        <v>191</v>
      </c>
      <c r="B874" s="1">
        <v>45701</v>
      </c>
      <c r="C874">
        <v>1873</v>
      </c>
      <c r="D874" t="s">
        <v>51</v>
      </c>
      <c r="E874" t="s">
        <v>41</v>
      </c>
      <c r="F874">
        <v>5</v>
      </c>
      <c r="G874">
        <v>80</v>
      </c>
      <c r="H874">
        <v>15</v>
      </c>
      <c r="I874">
        <v>340</v>
      </c>
      <c r="J874" t="s">
        <v>14</v>
      </c>
      <c r="K874" t="s">
        <v>15</v>
      </c>
    </row>
    <row r="875" spans="1:11" x14ac:dyDescent="0.3">
      <c r="A875" t="s">
        <v>113</v>
      </c>
      <c r="B875" s="1">
        <v>45703</v>
      </c>
      <c r="C875">
        <v>1874</v>
      </c>
      <c r="D875" t="s">
        <v>60</v>
      </c>
      <c r="E875" t="s">
        <v>13</v>
      </c>
      <c r="F875">
        <v>4</v>
      </c>
      <c r="G875">
        <v>20</v>
      </c>
      <c r="H875">
        <v>0</v>
      </c>
      <c r="I875">
        <v>80</v>
      </c>
      <c r="J875" t="s">
        <v>17</v>
      </c>
      <c r="K875" t="s">
        <v>28</v>
      </c>
    </row>
    <row r="876" spans="1:11" x14ac:dyDescent="0.3">
      <c r="A876" t="s">
        <v>152</v>
      </c>
      <c r="B876" s="1">
        <v>45818</v>
      </c>
      <c r="C876">
        <v>1875</v>
      </c>
      <c r="D876" t="s">
        <v>85</v>
      </c>
      <c r="E876" t="s">
        <v>36</v>
      </c>
      <c r="F876">
        <v>1</v>
      </c>
      <c r="G876">
        <v>60</v>
      </c>
      <c r="H876">
        <v>0</v>
      </c>
      <c r="I876">
        <v>60</v>
      </c>
      <c r="J876" t="s">
        <v>20</v>
      </c>
      <c r="K876" t="s">
        <v>28</v>
      </c>
    </row>
    <row r="877" spans="1:11" x14ac:dyDescent="0.3">
      <c r="A877" t="s">
        <v>184</v>
      </c>
      <c r="B877" s="1">
        <v>45661</v>
      </c>
      <c r="C877">
        <v>1876</v>
      </c>
      <c r="D877" t="s">
        <v>31</v>
      </c>
      <c r="E877" t="s">
        <v>27</v>
      </c>
      <c r="F877">
        <v>4</v>
      </c>
      <c r="G877">
        <v>5</v>
      </c>
      <c r="H877">
        <v>5</v>
      </c>
      <c r="I877">
        <v>19</v>
      </c>
      <c r="J877" t="s">
        <v>20</v>
      </c>
      <c r="K877" t="s">
        <v>37</v>
      </c>
    </row>
    <row r="878" spans="1:11" x14ac:dyDescent="0.3">
      <c r="A878" t="s">
        <v>62</v>
      </c>
      <c r="B878" s="1">
        <v>45718</v>
      </c>
      <c r="C878">
        <v>1877</v>
      </c>
      <c r="D878" t="s">
        <v>35</v>
      </c>
      <c r="E878" t="s">
        <v>36</v>
      </c>
      <c r="F878">
        <v>5</v>
      </c>
      <c r="G878">
        <v>30</v>
      </c>
      <c r="H878">
        <v>15</v>
      </c>
      <c r="I878">
        <v>127.5</v>
      </c>
      <c r="J878" t="s">
        <v>17</v>
      </c>
      <c r="K878" t="s">
        <v>37</v>
      </c>
    </row>
    <row r="879" spans="1:11" x14ac:dyDescent="0.3">
      <c r="A879" t="s">
        <v>230</v>
      </c>
      <c r="B879" s="1">
        <v>45771</v>
      </c>
      <c r="C879">
        <v>1878</v>
      </c>
      <c r="D879" t="s">
        <v>12</v>
      </c>
      <c r="E879" t="s">
        <v>13</v>
      </c>
      <c r="F879">
        <v>5</v>
      </c>
      <c r="G879">
        <v>35</v>
      </c>
      <c r="H879">
        <v>10</v>
      </c>
      <c r="I879">
        <v>157.5</v>
      </c>
      <c r="J879" t="s">
        <v>14</v>
      </c>
      <c r="K879" t="s">
        <v>28</v>
      </c>
    </row>
    <row r="880" spans="1:11" x14ac:dyDescent="0.3">
      <c r="A880" t="s">
        <v>228</v>
      </c>
      <c r="B880" s="1">
        <v>45816</v>
      </c>
      <c r="C880">
        <v>1879</v>
      </c>
      <c r="D880" t="s">
        <v>22</v>
      </c>
      <c r="E880" t="s">
        <v>23</v>
      </c>
      <c r="F880">
        <v>2</v>
      </c>
      <c r="G880">
        <v>120</v>
      </c>
      <c r="H880">
        <v>0</v>
      </c>
      <c r="I880">
        <v>240</v>
      </c>
      <c r="J880" t="s">
        <v>14</v>
      </c>
      <c r="K880" t="s">
        <v>18</v>
      </c>
    </row>
    <row r="881" spans="1:11" x14ac:dyDescent="0.3">
      <c r="A881" t="s">
        <v>59</v>
      </c>
      <c r="B881" s="1">
        <v>45825</v>
      </c>
      <c r="C881">
        <v>1880</v>
      </c>
      <c r="D881" t="s">
        <v>51</v>
      </c>
      <c r="E881" t="s">
        <v>41</v>
      </c>
      <c r="F881">
        <v>1</v>
      </c>
      <c r="G881">
        <v>80</v>
      </c>
      <c r="H881">
        <v>0</v>
      </c>
      <c r="I881">
        <v>80</v>
      </c>
      <c r="J881" t="s">
        <v>24</v>
      </c>
      <c r="K881" t="s">
        <v>28</v>
      </c>
    </row>
    <row r="882" spans="1:11" x14ac:dyDescent="0.3">
      <c r="A882" t="s">
        <v>217</v>
      </c>
      <c r="B882" s="1">
        <v>45680</v>
      </c>
      <c r="C882">
        <v>1881</v>
      </c>
      <c r="D882" t="s">
        <v>60</v>
      </c>
      <c r="E882" t="s">
        <v>13</v>
      </c>
      <c r="F882">
        <v>1</v>
      </c>
      <c r="G882">
        <v>20</v>
      </c>
      <c r="H882">
        <v>5</v>
      </c>
      <c r="I882">
        <v>19</v>
      </c>
      <c r="J882" t="s">
        <v>14</v>
      </c>
      <c r="K882" t="s">
        <v>28</v>
      </c>
    </row>
    <row r="883" spans="1:11" x14ac:dyDescent="0.3">
      <c r="A883" t="s">
        <v>217</v>
      </c>
      <c r="B883" s="1">
        <v>45814</v>
      </c>
      <c r="C883">
        <v>1882</v>
      </c>
      <c r="D883" t="s">
        <v>33</v>
      </c>
      <c r="E883" t="s">
        <v>23</v>
      </c>
      <c r="F883">
        <v>5</v>
      </c>
      <c r="G883">
        <v>15</v>
      </c>
      <c r="H883">
        <v>10</v>
      </c>
      <c r="I883">
        <v>67.5</v>
      </c>
      <c r="J883" t="s">
        <v>17</v>
      </c>
      <c r="K883" t="s">
        <v>28</v>
      </c>
    </row>
    <row r="884" spans="1:11" x14ac:dyDescent="0.3">
      <c r="A884" t="s">
        <v>38</v>
      </c>
      <c r="B884" s="1">
        <v>45667</v>
      </c>
      <c r="C884">
        <v>1883</v>
      </c>
      <c r="D884" t="s">
        <v>12</v>
      </c>
      <c r="E884" t="s">
        <v>13</v>
      </c>
      <c r="F884">
        <v>3</v>
      </c>
      <c r="G884">
        <v>35</v>
      </c>
      <c r="H884">
        <v>0</v>
      </c>
      <c r="I884">
        <v>105</v>
      </c>
      <c r="J884" t="s">
        <v>17</v>
      </c>
      <c r="K884" t="s">
        <v>18</v>
      </c>
    </row>
    <row r="885" spans="1:11" x14ac:dyDescent="0.3">
      <c r="A885" t="s">
        <v>124</v>
      </c>
      <c r="B885" s="1">
        <v>45767</v>
      </c>
      <c r="C885">
        <v>1884</v>
      </c>
      <c r="D885" t="s">
        <v>22</v>
      </c>
      <c r="E885" t="s">
        <v>23</v>
      </c>
      <c r="F885">
        <v>1</v>
      </c>
      <c r="G885">
        <v>120</v>
      </c>
      <c r="H885">
        <v>0</v>
      </c>
      <c r="I885">
        <v>120</v>
      </c>
      <c r="J885" t="s">
        <v>14</v>
      </c>
      <c r="K885" t="s">
        <v>18</v>
      </c>
    </row>
    <row r="886" spans="1:11" x14ac:dyDescent="0.3">
      <c r="A886" t="s">
        <v>197</v>
      </c>
      <c r="B886" s="1">
        <v>45835</v>
      </c>
      <c r="C886">
        <v>1885</v>
      </c>
      <c r="D886" t="s">
        <v>40</v>
      </c>
      <c r="E886" t="s">
        <v>41</v>
      </c>
      <c r="F886">
        <v>3</v>
      </c>
      <c r="G886">
        <v>45</v>
      </c>
      <c r="H886">
        <v>10</v>
      </c>
      <c r="I886">
        <v>121.5</v>
      </c>
      <c r="J886" t="s">
        <v>14</v>
      </c>
      <c r="K886" t="s">
        <v>15</v>
      </c>
    </row>
    <row r="887" spans="1:11" x14ac:dyDescent="0.3">
      <c r="A887" t="s">
        <v>64</v>
      </c>
      <c r="B887" s="1">
        <v>45814</v>
      </c>
      <c r="C887">
        <v>1886</v>
      </c>
      <c r="D887" t="s">
        <v>60</v>
      </c>
      <c r="E887" t="s">
        <v>13</v>
      </c>
      <c r="F887">
        <v>1</v>
      </c>
      <c r="G887">
        <v>20</v>
      </c>
      <c r="H887">
        <v>10</v>
      </c>
      <c r="I887">
        <v>18</v>
      </c>
      <c r="J887" t="s">
        <v>20</v>
      </c>
      <c r="K887" t="s">
        <v>37</v>
      </c>
    </row>
    <row r="888" spans="1:11" x14ac:dyDescent="0.3">
      <c r="A888" t="s">
        <v>112</v>
      </c>
      <c r="B888" s="1">
        <v>45834</v>
      </c>
      <c r="C888">
        <v>1887</v>
      </c>
      <c r="D888" t="s">
        <v>33</v>
      </c>
      <c r="E888" t="s">
        <v>23</v>
      </c>
      <c r="F888">
        <v>3</v>
      </c>
      <c r="G888">
        <v>15</v>
      </c>
      <c r="H888">
        <v>5</v>
      </c>
      <c r="I888">
        <v>42.75</v>
      </c>
      <c r="J888" t="s">
        <v>24</v>
      </c>
      <c r="K888" t="s">
        <v>28</v>
      </c>
    </row>
    <row r="889" spans="1:11" x14ac:dyDescent="0.3">
      <c r="A889" t="s">
        <v>76</v>
      </c>
      <c r="B889" s="1">
        <v>45792</v>
      </c>
      <c r="C889">
        <v>1888</v>
      </c>
      <c r="D889" t="s">
        <v>33</v>
      </c>
      <c r="E889" t="s">
        <v>23</v>
      </c>
      <c r="F889">
        <v>5</v>
      </c>
      <c r="G889">
        <v>15</v>
      </c>
      <c r="H889">
        <v>0</v>
      </c>
      <c r="I889">
        <v>75</v>
      </c>
      <c r="J889" t="s">
        <v>17</v>
      </c>
      <c r="K889" t="s">
        <v>37</v>
      </c>
    </row>
    <row r="890" spans="1:11" x14ac:dyDescent="0.3">
      <c r="A890" t="s">
        <v>166</v>
      </c>
      <c r="B890" s="1">
        <v>45784</v>
      </c>
      <c r="C890">
        <v>1889</v>
      </c>
      <c r="D890" t="s">
        <v>85</v>
      </c>
      <c r="E890" t="s">
        <v>36</v>
      </c>
      <c r="F890">
        <v>5</v>
      </c>
      <c r="G890">
        <v>60</v>
      </c>
      <c r="H890">
        <v>0</v>
      </c>
      <c r="I890">
        <v>300</v>
      </c>
      <c r="J890" t="s">
        <v>24</v>
      </c>
      <c r="K890" t="s">
        <v>15</v>
      </c>
    </row>
    <row r="891" spans="1:11" x14ac:dyDescent="0.3">
      <c r="A891" t="s">
        <v>114</v>
      </c>
      <c r="B891" s="1">
        <v>45658</v>
      </c>
      <c r="C891">
        <v>1890</v>
      </c>
      <c r="D891" t="s">
        <v>12</v>
      </c>
      <c r="E891" t="s">
        <v>13</v>
      </c>
      <c r="F891">
        <v>1</v>
      </c>
      <c r="G891">
        <v>35</v>
      </c>
      <c r="H891">
        <v>5</v>
      </c>
      <c r="I891">
        <v>33.25</v>
      </c>
      <c r="J891" t="s">
        <v>20</v>
      </c>
      <c r="K891" t="s">
        <v>15</v>
      </c>
    </row>
    <row r="892" spans="1:11" x14ac:dyDescent="0.3">
      <c r="A892" t="s">
        <v>136</v>
      </c>
      <c r="B892" s="1">
        <v>45815</v>
      </c>
      <c r="C892">
        <v>1891</v>
      </c>
      <c r="D892" t="s">
        <v>26</v>
      </c>
      <c r="E892" t="s">
        <v>27</v>
      </c>
      <c r="F892">
        <v>4</v>
      </c>
      <c r="G892">
        <v>8</v>
      </c>
      <c r="H892">
        <v>0</v>
      </c>
      <c r="I892">
        <v>32</v>
      </c>
      <c r="J892" t="s">
        <v>24</v>
      </c>
      <c r="K892" t="s">
        <v>15</v>
      </c>
    </row>
    <row r="893" spans="1:11" x14ac:dyDescent="0.3">
      <c r="A893" t="s">
        <v>172</v>
      </c>
      <c r="B893" s="1">
        <v>45660</v>
      </c>
      <c r="C893">
        <v>1892</v>
      </c>
      <c r="D893" t="s">
        <v>35</v>
      </c>
      <c r="E893" t="s">
        <v>36</v>
      </c>
      <c r="F893">
        <v>3</v>
      </c>
      <c r="G893">
        <v>30</v>
      </c>
      <c r="H893">
        <v>0</v>
      </c>
      <c r="I893">
        <v>90</v>
      </c>
      <c r="J893" t="s">
        <v>24</v>
      </c>
      <c r="K893" t="s">
        <v>28</v>
      </c>
    </row>
    <row r="894" spans="1:11" x14ac:dyDescent="0.3">
      <c r="A894" t="s">
        <v>130</v>
      </c>
      <c r="B894" s="1">
        <v>45787</v>
      </c>
      <c r="C894">
        <v>1893</v>
      </c>
      <c r="D894" t="s">
        <v>22</v>
      </c>
      <c r="E894" t="s">
        <v>23</v>
      </c>
      <c r="F894">
        <v>3</v>
      </c>
      <c r="G894">
        <v>120</v>
      </c>
      <c r="H894">
        <v>0</v>
      </c>
      <c r="I894">
        <v>360</v>
      </c>
      <c r="J894" t="s">
        <v>24</v>
      </c>
      <c r="K894" t="s">
        <v>28</v>
      </c>
    </row>
    <row r="895" spans="1:11" x14ac:dyDescent="0.3">
      <c r="A895" t="s">
        <v>226</v>
      </c>
      <c r="B895" s="1">
        <v>45759</v>
      </c>
      <c r="C895">
        <v>1894</v>
      </c>
      <c r="D895" t="s">
        <v>33</v>
      </c>
      <c r="E895" t="s">
        <v>23</v>
      </c>
      <c r="F895">
        <v>5</v>
      </c>
      <c r="G895">
        <v>15</v>
      </c>
      <c r="H895">
        <v>0</v>
      </c>
      <c r="I895">
        <v>75</v>
      </c>
      <c r="J895" t="s">
        <v>14</v>
      </c>
      <c r="K895" t="s">
        <v>28</v>
      </c>
    </row>
    <row r="896" spans="1:11" x14ac:dyDescent="0.3">
      <c r="A896" t="s">
        <v>150</v>
      </c>
      <c r="B896" s="1">
        <v>45744</v>
      </c>
      <c r="C896">
        <v>1895</v>
      </c>
      <c r="D896" t="s">
        <v>31</v>
      </c>
      <c r="E896" t="s">
        <v>27</v>
      </c>
      <c r="F896">
        <v>4</v>
      </c>
      <c r="G896">
        <v>5</v>
      </c>
      <c r="H896">
        <v>0</v>
      </c>
      <c r="I896">
        <v>20</v>
      </c>
      <c r="J896" t="s">
        <v>14</v>
      </c>
      <c r="K896" t="s">
        <v>37</v>
      </c>
    </row>
    <row r="897" spans="1:11" x14ac:dyDescent="0.3">
      <c r="A897" t="s">
        <v>163</v>
      </c>
      <c r="B897" s="1">
        <v>45697</v>
      </c>
      <c r="C897">
        <v>1896</v>
      </c>
      <c r="D897" t="s">
        <v>31</v>
      </c>
      <c r="E897" t="s">
        <v>27</v>
      </c>
      <c r="F897">
        <v>5</v>
      </c>
      <c r="G897">
        <v>5</v>
      </c>
      <c r="H897">
        <v>0</v>
      </c>
      <c r="I897">
        <v>25</v>
      </c>
      <c r="J897" t="s">
        <v>17</v>
      </c>
      <c r="K897" t="s">
        <v>18</v>
      </c>
    </row>
    <row r="898" spans="1:11" x14ac:dyDescent="0.3">
      <c r="A898" t="s">
        <v>146</v>
      </c>
      <c r="B898" s="1">
        <v>45791</v>
      </c>
      <c r="C898">
        <v>1897</v>
      </c>
      <c r="D898" t="s">
        <v>40</v>
      </c>
      <c r="E898" t="s">
        <v>41</v>
      </c>
      <c r="F898">
        <v>5</v>
      </c>
      <c r="G898">
        <v>45</v>
      </c>
      <c r="H898">
        <v>15</v>
      </c>
      <c r="I898">
        <v>191.25</v>
      </c>
      <c r="J898" t="s">
        <v>24</v>
      </c>
      <c r="K898" t="s">
        <v>18</v>
      </c>
    </row>
    <row r="899" spans="1:11" x14ac:dyDescent="0.3">
      <c r="A899" t="s">
        <v>175</v>
      </c>
      <c r="B899" s="1">
        <v>45711</v>
      </c>
      <c r="C899">
        <v>1898</v>
      </c>
      <c r="D899" t="s">
        <v>33</v>
      </c>
      <c r="E899" t="s">
        <v>23</v>
      </c>
      <c r="F899">
        <v>3</v>
      </c>
      <c r="G899">
        <v>15</v>
      </c>
      <c r="H899">
        <v>0</v>
      </c>
      <c r="I899">
        <v>45</v>
      </c>
      <c r="J899" t="s">
        <v>14</v>
      </c>
      <c r="K899" t="s">
        <v>28</v>
      </c>
    </row>
    <row r="900" spans="1:11" x14ac:dyDescent="0.3">
      <c r="A900" t="s">
        <v>143</v>
      </c>
      <c r="B900" s="1">
        <v>45665</v>
      </c>
      <c r="C900">
        <v>1899</v>
      </c>
      <c r="D900" t="s">
        <v>51</v>
      </c>
      <c r="E900" t="s">
        <v>41</v>
      </c>
      <c r="F900">
        <v>4</v>
      </c>
      <c r="G900">
        <v>80</v>
      </c>
      <c r="H900">
        <v>15</v>
      </c>
      <c r="I900">
        <v>272</v>
      </c>
      <c r="J900" t="s">
        <v>14</v>
      </c>
      <c r="K900" t="s">
        <v>37</v>
      </c>
    </row>
    <row r="901" spans="1:11" x14ac:dyDescent="0.3">
      <c r="A901" t="s">
        <v>194</v>
      </c>
      <c r="B901" s="1">
        <v>45705</v>
      </c>
      <c r="C901">
        <v>1900</v>
      </c>
      <c r="D901" t="s">
        <v>33</v>
      </c>
      <c r="E901" t="s">
        <v>23</v>
      </c>
      <c r="F901">
        <v>1</v>
      </c>
      <c r="G901">
        <v>15</v>
      </c>
      <c r="H901">
        <v>0</v>
      </c>
      <c r="I901">
        <v>15</v>
      </c>
      <c r="J901" t="s">
        <v>24</v>
      </c>
      <c r="K901" t="s">
        <v>18</v>
      </c>
    </row>
    <row r="902" spans="1:11" x14ac:dyDescent="0.3">
      <c r="A902" t="s">
        <v>231</v>
      </c>
      <c r="B902" s="1">
        <v>45727</v>
      </c>
      <c r="C902">
        <v>1901</v>
      </c>
      <c r="D902" t="s">
        <v>26</v>
      </c>
      <c r="E902" t="s">
        <v>27</v>
      </c>
      <c r="F902">
        <v>1</v>
      </c>
      <c r="G902">
        <v>8</v>
      </c>
      <c r="H902">
        <v>5</v>
      </c>
      <c r="I902">
        <v>7.6</v>
      </c>
      <c r="J902" t="s">
        <v>24</v>
      </c>
      <c r="K902" t="s">
        <v>37</v>
      </c>
    </row>
    <row r="903" spans="1:11" x14ac:dyDescent="0.3">
      <c r="A903" t="s">
        <v>226</v>
      </c>
      <c r="B903" s="1">
        <v>45735</v>
      </c>
      <c r="C903">
        <v>1902</v>
      </c>
      <c r="D903" t="s">
        <v>35</v>
      </c>
      <c r="E903" t="s">
        <v>36</v>
      </c>
      <c r="F903">
        <v>5</v>
      </c>
      <c r="G903">
        <v>30</v>
      </c>
      <c r="H903">
        <v>0</v>
      </c>
      <c r="I903">
        <v>150</v>
      </c>
      <c r="J903" t="s">
        <v>20</v>
      </c>
      <c r="K903" t="s">
        <v>28</v>
      </c>
    </row>
    <row r="904" spans="1:11" x14ac:dyDescent="0.3">
      <c r="A904" t="s">
        <v>19</v>
      </c>
      <c r="B904" s="1">
        <v>45667</v>
      </c>
      <c r="C904">
        <v>1903</v>
      </c>
      <c r="D904" t="s">
        <v>35</v>
      </c>
      <c r="E904" t="s">
        <v>36</v>
      </c>
      <c r="F904">
        <v>1</v>
      </c>
      <c r="G904">
        <v>30</v>
      </c>
      <c r="H904">
        <v>5</v>
      </c>
      <c r="I904">
        <v>28.5</v>
      </c>
      <c r="J904" t="s">
        <v>20</v>
      </c>
      <c r="K904" t="s">
        <v>37</v>
      </c>
    </row>
    <row r="905" spans="1:11" x14ac:dyDescent="0.3">
      <c r="A905" t="s">
        <v>147</v>
      </c>
      <c r="B905" s="1">
        <v>45786</v>
      </c>
      <c r="C905">
        <v>1904</v>
      </c>
      <c r="D905" t="s">
        <v>85</v>
      </c>
      <c r="E905" t="s">
        <v>36</v>
      </c>
      <c r="F905">
        <v>2</v>
      </c>
      <c r="G905">
        <v>60</v>
      </c>
      <c r="H905">
        <v>0</v>
      </c>
      <c r="I905">
        <v>120</v>
      </c>
      <c r="J905" t="s">
        <v>24</v>
      </c>
      <c r="K905" t="s">
        <v>28</v>
      </c>
    </row>
    <row r="906" spans="1:11" x14ac:dyDescent="0.3">
      <c r="A906" t="s">
        <v>76</v>
      </c>
      <c r="B906" s="1">
        <v>45694</v>
      </c>
      <c r="C906">
        <v>1905</v>
      </c>
      <c r="D906" t="s">
        <v>12</v>
      </c>
      <c r="E906" t="s">
        <v>13</v>
      </c>
      <c r="F906">
        <v>5</v>
      </c>
      <c r="G906">
        <v>35</v>
      </c>
      <c r="H906">
        <v>15</v>
      </c>
      <c r="I906">
        <v>148.75</v>
      </c>
      <c r="J906" t="s">
        <v>14</v>
      </c>
      <c r="K906" t="s">
        <v>18</v>
      </c>
    </row>
    <row r="907" spans="1:11" x14ac:dyDescent="0.3">
      <c r="A907" t="s">
        <v>230</v>
      </c>
      <c r="B907" s="1">
        <v>45775</v>
      </c>
      <c r="C907">
        <v>1906</v>
      </c>
      <c r="D907" t="s">
        <v>26</v>
      </c>
      <c r="E907" t="s">
        <v>27</v>
      </c>
      <c r="F907">
        <v>5</v>
      </c>
      <c r="G907">
        <v>8</v>
      </c>
      <c r="H907">
        <v>0</v>
      </c>
      <c r="I907">
        <v>40</v>
      </c>
      <c r="J907" t="s">
        <v>24</v>
      </c>
      <c r="K907" t="s">
        <v>18</v>
      </c>
    </row>
    <row r="908" spans="1:11" x14ac:dyDescent="0.3">
      <c r="A908" t="s">
        <v>216</v>
      </c>
      <c r="B908" s="1">
        <v>45833</v>
      </c>
      <c r="C908">
        <v>1907</v>
      </c>
      <c r="D908" t="s">
        <v>33</v>
      </c>
      <c r="E908" t="s">
        <v>23</v>
      </c>
      <c r="F908">
        <v>1</v>
      </c>
      <c r="G908">
        <v>15</v>
      </c>
      <c r="H908">
        <v>0</v>
      </c>
      <c r="I908">
        <v>15</v>
      </c>
      <c r="J908" t="s">
        <v>20</v>
      </c>
      <c r="K908" t="s">
        <v>18</v>
      </c>
    </row>
    <row r="909" spans="1:11" x14ac:dyDescent="0.3">
      <c r="A909" t="s">
        <v>232</v>
      </c>
      <c r="B909" s="1">
        <v>45791</v>
      </c>
      <c r="C909">
        <v>1908</v>
      </c>
      <c r="D909" t="s">
        <v>40</v>
      </c>
      <c r="E909" t="s">
        <v>41</v>
      </c>
      <c r="F909">
        <v>1</v>
      </c>
      <c r="G909">
        <v>45</v>
      </c>
      <c r="H909">
        <v>10</v>
      </c>
      <c r="I909">
        <v>40.5</v>
      </c>
      <c r="J909" t="s">
        <v>24</v>
      </c>
      <c r="K909" t="s">
        <v>15</v>
      </c>
    </row>
    <row r="910" spans="1:11" x14ac:dyDescent="0.3">
      <c r="A910" t="s">
        <v>11</v>
      </c>
      <c r="B910" s="1">
        <v>45740</v>
      </c>
      <c r="C910">
        <v>1909</v>
      </c>
      <c r="D910" t="s">
        <v>35</v>
      </c>
      <c r="E910" t="s">
        <v>36</v>
      </c>
      <c r="F910">
        <v>2</v>
      </c>
      <c r="G910">
        <v>30</v>
      </c>
      <c r="H910">
        <v>0</v>
      </c>
      <c r="I910">
        <v>60</v>
      </c>
      <c r="J910" t="s">
        <v>24</v>
      </c>
      <c r="K910" t="s">
        <v>37</v>
      </c>
    </row>
    <row r="911" spans="1:11" x14ac:dyDescent="0.3">
      <c r="A911" t="s">
        <v>198</v>
      </c>
      <c r="B911" s="1">
        <v>45829</v>
      </c>
      <c r="C911">
        <v>1910</v>
      </c>
      <c r="D911" t="s">
        <v>12</v>
      </c>
      <c r="E911" t="s">
        <v>13</v>
      </c>
      <c r="F911">
        <v>3</v>
      </c>
      <c r="G911">
        <v>35</v>
      </c>
      <c r="H911">
        <v>0</v>
      </c>
      <c r="I911">
        <v>105</v>
      </c>
      <c r="J911" t="s">
        <v>24</v>
      </c>
      <c r="K911" t="s">
        <v>18</v>
      </c>
    </row>
    <row r="912" spans="1:11" x14ac:dyDescent="0.3">
      <c r="A912" t="s">
        <v>78</v>
      </c>
      <c r="B912" s="1">
        <v>45661</v>
      </c>
      <c r="C912">
        <v>1911</v>
      </c>
      <c r="D912" t="s">
        <v>33</v>
      </c>
      <c r="E912" t="s">
        <v>23</v>
      </c>
      <c r="F912">
        <v>5</v>
      </c>
      <c r="G912">
        <v>15</v>
      </c>
      <c r="H912">
        <v>10</v>
      </c>
      <c r="I912">
        <v>67.5</v>
      </c>
      <c r="J912" t="s">
        <v>14</v>
      </c>
      <c r="K912" t="s">
        <v>28</v>
      </c>
    </row>
    <row r="913" spans="1:11" x14ac:dyDescent="0.3">
      <c r="A913" t="s">
        <v>194</v>
      </c>
      <c r="B913" s="1">
        <v>45798</v>
      </c>
      <c r="C913">
        <v>1912</v>
      </c>
      <c r="D913" t="s">
        <v>51</v>
      </c>
      <c r="E913" t="s">
        <v>41</v>
      </c>
      <c r="F913">
        <v>3</v>
      </c>
      <c r="G913">
        <v>80</v>
      </c>
      <c r="H913">
        <v>0</v>
      </c>
      <c r="I913">
        <v>240</v>
      </c>
      <c r="J913" t="s">
        <v>24</v>
      </c>
      <c r="K913" t="s">
        <v>15</v>
      </c>
    </row>
    <row r="914" spans="1:11" x14ac:dyDescent="0.3">
      <c r="A914" t="s">
        <v>174</v>
      </c>
      <c r="B914" s="1">
        <v>45701</v>
      </c>
      <c r="C914">
        <v>1913</v>
      </c>
      <c r="D914" t="s">
        <v>12</v>
      </c>
      <c r="E914" t="s">
        <v>13</v>
      </c>
      <c r="F914">
        <v>3</v>
      </c>
      <c r="G914">
        <v>35</v>
      </c>
      <c r="H914">
        <v>10</v>
      </c>
      <c r="I914">
        <v>94.5</v>
      </c>
      <c r="J914" t="s">
        <v>17</v>
      </c>
      <c r="K914" t="s">
        <v>18</v>
      </c>
    </row>
    <row r="915" spans="1:11" x14ac:dyDescent="0.3">
      <c r="A915" t="s">
        <v>169</v>
      </c>
      <c r="B915" s="1">
        <v>45691</v>
      </c>
      <c r="C915">
        <v>1914</v>
      </c>
      <c r="D915" t="s">
        <v>60</v>
      </c>
      <c r="E915" t="s">
        <v>13</v>
      </c>
      <c r="F915">
        <v>4</v>
      </c>
      <c r="G915">
        <v>20</v>
      </c>
      <c r="H915">
        <v>15</v>
      </c>
      <c r="I915">
        <v>68</v>
      </c>
      <c r="J915" t="s">
        <v>20</v>
      </c>
      <c r="K915" t="s">
        <v>37</v>
      </c>
    </row>
    <row r="916" spans="1:11" x14ac:dyDescent="0.3">
      <c r="A916" t="s">
        <v>217</v>
      </c>
      <c r="B916" s="1">
        <v>45671</v>
      </c>
      <c r="C916">
        <v>1915</v>
      </c>
      <c r="D916" t="s">
        <v>12</v>
      </c>
      <c r="E916" t="s">
        <v>13</v>
      </c>
      <c r="F916">
        <v>4</v>
      </c>
      <c r="G916">
        <v>35</v>
      </c>
      <c r="H916">
        <v>5</v>
      </c>
      <c r="I916">
        <v>133</v>
      </c>
      <c r="J916" t="s">
        <v>17</v>
      </c>
      <c r="K916" t="s">
        <v>28</v>
      </c>
    </row>
    <row r="917" spans="1:11" x14ac:dyDescent="0.3">
      <c r="A917" t="s">
        <v>232</v>
      </c>
      <c r="B917" s="1">
        <v>45737</v>
      </c>
      <c r="C917">
        <v>1916</v>
      </c>
      <c r="D917" t="s">
        <v>51</v>
      </c>
      <c r="E917" t="s">
        <v>41</v>
      </c>
      <c r="F917">
        <v>2</v>
      </c>
      <c r="G917">
        <v>80</v>
      </c>
      <c r="H917">
        <v>15</v>
      </c>
      <c r="I917">
        <v>136</v>
      </c>
      <c r="J917" t="s">
        <v>20</v>
      </c>
      <c r="K917" t="s">
        <v>37</v>
      </c>
    </row>
    <row r="918" spans="1:11" x14ac:dyDescent="0.3">
      <c r="A918" t="s">
        <v>216</v>
      </c>
      <c r="B918" s="1">
        <v>45803</v>
      </c>
      <c r="C918">
        <v>1917</v>
      </c>
      <c r="D918" t="s">
        <v>85</v>
      </c>
      <c r="E918" t="s">
        <v>36</v>
      </c>
      <c r="F918">
        <v>1</v>
      </c>
      <c r="G918">
        <v>60</v>
      </c>
      <c r="H918">
        <v>15</v>
      </c>
      <c r="I918">
        <v>51</v>
      </c>
      <c r="J918" t="s">
        <v>20</v>
      </c>
      <c r="K918" t="s">
        <v>37</v>
      </c>
    </row>
    <row r="919" spans="1:11" x14ac:dyDescent="0.3">
      <c r="A919" t="s">
        <v>57</v>
      </c>
      <c r="B919" s="1">
        <v>45737</v>
      </c>
      <c r="C919">
        <v>1918</v>
      </c>
      <c r="D919" t="s">
        <v>31</v>
      </c>
      <c r="E919" t="s">
        <v>27</v>
      </c>
      <c r="F919">
        <v>4</v>
      </c>
      <c r="G919">
        <v>5</v>
      </c>
      <c r="H919">
        <v>0</v>
      </c>
      <c r="I919">
        <v>20</v>
      </c>
      <c r="J919" t="s">
        <v>14</v>
      </c>
      <c r="K919" t="s">
        <v>28</v>
      </c>
    </row>
    <row r="920" spans="1:11" x14ac:dyDescent="0.3">
      <c r="A920" t="s">
        <v>201</v>
      </c>
      <c r="B920" s="1">
        <v>45751</v>
      </c>
      <c r="C920">
        <v>1919</v>
      </c>
      <c r="D920" t="s">
        <v>26</v>
      </c>
      <c r="E920" t="s">
        <v>27</v>
      </c>
      <c r="F920">
        <v>2</v>
      </c>
      <c r="G920">
        <v>8</v>
      </c>
      <c r="H920">
        <v>15</v>
      </c>
      <c r="I920">
        <v>13.6</v>
      </c>
      <c r="J920" t="s">
        <v>24</v>
      </c>
      <c r="K920" t="s">
        <v>28</v>
      </c>
    </row>
    <row r="921" spans="1:11" x14ac:dyDescent="0.3">
      <c r="A921" t="s">
        <v>62</v>
      </c>
      <c r="B921" s="1">
        <v>45774</v>
      </c>
      <c r="C921">
        <v>1920</v>
      </c>
      <c r="D921" t="s">
        <v>31</v>
      </c>
      <c r="E921" t="s">
        <v>27</v>
      </c>
      <c r="F921">
        <v>1</v>
      </c>
      <c r="G921">
        <v>5</v>
      </c>
      <c r="H921">
        <v>0</v>
      </c>
      <c r="I921">
        <v>5</v>
      </c>
      <c r="J921" t="s">
        <v>20</v>
      </c>
      <c r="K921" t="s">
        <v>28</v>
      </c>
    </row>
    <row r="922" spans="1:11" x14ac:dyDescent="0.3">
      <c r="A922" t="s">
        <v>54</v>
      </c>
      <c r="B922" s="1">
        <v>45780</v>
      </c>
      <c r="C922">
        <v>1921</v>
      </c>
      <c r="D922" t="s">
        <v>31</v>
      </c>
      <c r="E922" t="s">
        <v>27</v>
      </c>
      <c r="F922">
        <v>2</v>
      </c>
      <c r="G922">
        <v>5</v>
      </c>
      <c r="H922">
        <v>0</v>
      </c>
      <c r="I922">
        <v>10</v>
      </c>
      <c r="J922" t="s">
        <v>24</v>
      </c>
      <c r="K922" t="s">
        <v>15</v>
      </c>
    </row>
    <row r="923" spans="1:11" x14ac:dyDescent="0.3">
      <c r="A923" t="s">
        <v>186</v>
      </c>
      <c r="B923" s="1">
        <v>45788</v>
      </c>
      <c r="C923">
        <v>1922</v>
      </c>
      <c r="D923" t="s">
        <v>12</v>
      </c>
      <c r="E923" t="s">
        <v>13</v>
      </c>
      <c r="F923">
        <v>4</v>
      </c>
      <c r="G923">
        <v>35</v>
      </c>
      <c r="H923">
        <v>15</v>
      </c>
      <c r="I923">
        <v>119</v>
      </c>
      <c r="J923" t="s">
        <v>24</v>
      </c>
      <c r="K923" t="s">
        <v>18</v>
      </c>
    </row>
    <row r="924" spans="1:11" x14ac:dyDescent="0.3">
      <c r="A924" t="s">
        <v>16</v>
      </c>
      <c r="B924" s="1">
        <v>45735</v>
      </c>
      <c r="C924">
        <v>1923</v>
      </c>
      <c r="D924" t="s">
        <v>22</v>
      </c>
      <c r="E924" t="s">
        <v>23</v>
      </c>
      <c r="F924">
        <v>4</v>
      </c>
      <c r="G924">
        <v>120</v>
      </c>
      <c r="H924">
        <v>5</v>
      </c>
      <c r="I924">
        <v>456</v>
      </c>
      <c r="J924" t="s">
        <v>17</v>
      </c>
      <c r="K924" t="s">
        <v>15</v>
      </c>
    </row>
    <row r="925" spans="1:11" x14ac:dyDescent="0.3">
      <c r="A925" t="s">
        <v>147</v>
      </c>
      <c r="B925" s="1">
        <v>45816</v>
      </c>
      <c r="C925">
        <v>1924</v>
      </c>
      <c r="D925" t="s">
        <v>35</v>
      </c>
      <c r="E925" t="s">
        <v>36</v>
      </c>
      <c r="F925">
        <v>5</v>
      </c>
      <c r="G925">
        <v>30</v>
      </c>
      <c r="H925">
        <v>0</v>
      </c>
      <c r="I925">
        <v>150</v>
      </c>
      <c r="J925" t="s">
        <v>17</v>
      </c>
      <c r="K925" t="s">
        <v>18</v>
      </c>
    </row>
    <row r="926" spans="1:11" x14ac:dyDescent="0.3">
      <c r="A926" t="s">
        <v>50</v>
      </c>
      <c r="B926" s="1">
        <v>45745</v>
      </c>
      <c r="C926">
        <v>1925</v>
      </c>
      <c r="D926" t="s">
        <v>35</v>
      </c>
      <c r="E926" t="s">
        <v>36</v>
      </c>
      <c r="F926">
        <v>5</v>
      </c>
      <c r="G926">
        <v>30</v>
      </c>
      <c r="H926">
        <v>5</v>
      </c>
      <c r="I926">
        <v>142.5</v>
      </c>
      <c r="J926" t="s">
        <v>24</v>
      </c>
      <c r="K926" t="s">
        <v>15</v>
      </c>
    </row>
    <row r="927" spans="1:11" x14ac:dyDescent="0.3">
      <c r="A927" t="s">
        <v>130</v>
      </c>
      <c r="B927" s="1">
        <v>45702</v>
      </c>
      <c r="C927">
        <v>1926</v>
      </c>
      <c r="D927" t="s">
        <v>12</v>
      </c>
      <c r="E927" t="s">
        <v>13</v>
      </c>
      <c r="F927">
        <v>5</v>
      </c>
      <c r="G927">
        <v>35</v>
      </c>
      <c r="H927">
        <v>5</v>
      </c>
      <c r="I927">
        <v>166.25</v>
      </c>
      <c r="J927" t="s">
        <v>17</v>
      </c>
      <c r="K927" t="s">
        <v>28</v>
      </c>
    </row>
    <row r="928" spans="1:11" x14ac:dyDescent="0.3">
      <c r="A928" t="s">
        <v>128</v>
      </c>
      <c r="B928" s="1">
        <v>45800</v>
      </c>
      <c r="C928">
        <v>1927</v>
      </c>
      <c r="D928" t="s">
        <v>12</v>
      </c>
      <c r="E928" t="s">
        <v>13</v>
      </c>
      <c r="F928">
        <v>4</v>
      </c>
      <c r="G928">
        <v>35</v>
      </c>
      <c r="H928">
        <v>0</v>
      </c>
      <c r="I928">
        <v>140</v>
      </c>
      <c r="J928" t="s">
        <v>17</v>
      </c>
      <c r="K928" t="s">
        <v>18</v>
      </c>
    </row>
    <row r="929" spans="1:11" x14ac:dyDescent="0.3">
      <c r="A929" t="s">
        <v>188</v>
      </c>
      <c r="B929" s="1">
        <v>45811</v>
      </c>
      <c r="C929">
        <v>1928</v>
      </c>
      <c r="D929" t="s">
        <v>12</v>
      </c>
      <c r="E929" t="s">
        <v>13</v>
      </c>
      <c r="F929">
        <v>5</v>
      </c>
      <c r="G929">
        <v>35</v>
      </c>
      <c r="H929">
        <v>5</v>
      </c>
      <c r="I929">
        <v>166.25</v>
      </c>
      <c r="J929" t="s">
        <v>17</v>
      </c>
      <c r="K929" t="s">
        <v>18</v>
      </c>
    </row>
    <row r="930" spans="1:11" x14ac:dyDescent="0.3">
      <c r="A930" t="s">
        <v>221</v>
      </c>
      <c r="B930" s="1">
        <v>45681</v>
      </c>
      <c r="C930">
        <v>1929</v>
      </c>
      <c r="D930" t="s">
        <v>35</v>
      </c>
      <c r="E930" t="s">
        <v>36</v>
      </c>
      <c r="F930">
        <v>2</v>
      </c>
      <c r="G930">
        <v>30</v>
      </c>
      <c r="H930">
        <v>10</v>
      </c>
      <c r="I930">
        <v>54</v>
      </c>
      <c r="J930" t="s">
        <v>20</v>
      </c>
      <c r="K930" t="s">
        <v>15</v>
      </c>
    </row>
    <row r="931" spans="1:11" x14ac:dyDescent="0.3">
      <c r="A931" t="s">
        <v>160</v>
      </c>
      <c r="B931" s="1">
        <v>45827</v>
      </c>
      <c r="C931">
        <v>1930</v>
      </c>
      <c r="D931" t="s">
        <v>85</v>
      </c>
      <c r="E931" t="s">
        <v>36</v>
      </c>
      <c r="F931">
        <v>4</v>
      </c>
      <c r="G931">
        <v>60</v>
      </c>
      <c r="H931">
        <v>10</v>
      </c>
      <c r="I931">
        <v>216</v>
      </c>
      <c r="J931" t="s">
        <v>17</v>
      </c>
      <c r="K931" t="s">
        <v>37</v>
      </c>
    </row>
    <row r="932" spans="1:11" x14ac:dyDescent="0.3">
      <c r="A932" t="s">
        <v>179</v>
      </c>
      <c r="B932" s="1">
        <v>45708</v>
      </c>
      <c r="C932">
        <v>1931</v>
      </c>
      <c r="D932" t="s">
        <v>35</v>
      </c>
      <c r="E932" t="s">
        <v>36</v>
      </c>
      <c r="F932">
        <v>3</v>
      </c>
      <c r="G932">
        <v>30</v>
      </c>
      <c r="H932">
        <v>0</v>
      </c>
      <c r="I932">
        <v>90</v>
      </c>
      <c r="J932" t="s">
        <v>24</v>
      </c>
      <c r="K932" t="s">
        <v>37</v>
      </c>
    </row>
    <row r="933" spans="1:11" x14ac:dyDescent="0.3">
      <c r="A933" t="s">
        <v>117</v>
      </c>
      <c r="B933" s="1">
        <v>45746</v>
      </c>
      <c r="C933">
        <v>1932</v>
      </c>
      <c r="D933" t="s">
        <v>12</v>
      </c>
      <c r="E933" t="s">
        <v>13</v>
      </c>
      <c r="F933">
        <v>5</v>
      </c>
      <c r="G933">
        <v>35</v>
      </c>
      <c r="H933">
        <v>0</v>
      </c>
      <c r="I933">
        <v>175</v>
      </c>
      <c r="J933" t="s">
        <v>17</v>
      </c>
      <c r="K933" t="s">
        <v>15</v>
      </c>
    </row>
    <row r="934" spans="1:11" x14ac:dyDescent="0.3">
      <c r="A934" t="s">
        <v>159</v>
      </c>
      <c r="B934" s="1">
        <v>45733</v>
      </c>
      <c r="C934">
        <v>1933</v>
      </c>
      <c r="D934" t="s">
        <v>60</v>
      </c>
      <c r="E934" t="s">
        <v>13</v>
      </c>
      <c r="F934">
        <v>3</v>
      </c>
      <c r="G934">
        <v>20</v>
      </c>
      <c r="H934">
        <v>10</v>
      </c>
      <c r="I934">
        <v>54</v>
      </c>
      <c r="J934" t="s">
        <v>20</v>
      </c>
      <c r="K934" t="s">
        <v>28</v>
      </c>
    </row>
    <row r="935" spans="1:11" x14ac:dyDescent="0.3">
      <c r="A935" t="s">
        <v>182</v>
      </c>
      <c r="B935" s="1">
        <v>45686</v>
      </c>
      <c r="C935">
        <v>1934</v>
      </c>
      <c r="D935" t="s">
        <v>40</v>
      </c>
      <c r="E935" t="s">
        <v>41</v>
      </c>
      <c r="F935">
        <v>1</v>
      </c>
      <c r="G935">
        <v>45</v>
      </c>
      <c r="H935">
        <v>0</v>
      </c>
      <c r="I935">
        <v>45</v>
      </c>
      <c r="J935" t="s">
        <v>17</v>
      </c>
      <c r="K935" t="s">
        <v>28</v>
      </c>
    </row>
    <row r="936" spans="1:11" x14ac:dyDescent="0.3">
      <c r="A936" t="s">
        <v>184</v>
      </c>
      <c r="B936" s="1">
        <v>45755</v>
      </c>
      <c r="C936">
        <v>1935</v>
      </c>
      <c r="D936" t="s">
        <v>26</v>
      </c>
      <c r="E936" t="s">
        <v>27</v>
      </c>
      <c r="F936">
        <v>4</v>
      </c>
      <c r="G936">
        <v>8</v>
      </c>
      <c r="H936">
        <v>5</v>
      </c>
      <c r="I936">
        <v>30.4</v>
      </c>
      <c r="J936" t="s">
        <v>14</v>
      </c>
      <c r="K936" t="s">
        <v>15</v>
      </c>
    </row>
    <row r="937" spans="1:11" x14ac:dyDescent="0.3">
      <c r="A937" t="s">
        <v>48</v>
      </c>
      <c r="B937" s="1">
        <v>45779</v>
      </c>
      <c r="C937">
        <v>1936</v>
      </c>
      <c r="D937" t="s">
        <v>85</v>
      </c>
      <c r="E937" t="s">
        <v>36</v>
      </c>
      <c r="F937">
        <v>2</v>
      </c>
      <c r="G937">
        <v>60</v>
      </c>
      <c r="H937">
        <v>10</v>
      </c>
      <c r="I937">
        <v>108</v>
      </c>
      <c r="J937" t="s">
        <v>24</v>
      </c>
      <c r="K937" t="s">
        <v>37</v>
      </c>
    </row>
    <row r="938" spans="1:11" x14ac:dyDescent="0.3">
      <c r="A938" t="s">
        <v>219</v>
      </c>
      <c r="B938" s="1">
        <v>45697</v>
      </c>
      <c r="C938">
        <v>1937</v>
      </c>
      <c r="D938" t="s">
        <v>40</v>
      </c>
      <c r="E938" t="s">
        <v>41</v>
      </c>
      <c r="F938">
        <v>2</v>
      </c>
      <c r="G938">
        <v>45</v>
      </c>
      <c r="H938">
        <v>0</v>
      </c>
      <c r="I938">
        <v>90</v>
      </c>
      <c r="J938" t="s">
        <v>20</v>
      </c>
      <c r="K938" t="s">
        <v>18</v>
      </c>
    </row>
    <row r="939" spans="1:11" x14ac:dyDescent="0.3">
      <c r="A939" t="s">
        <v>94</v>
      </c>
      <c r="B939" s="1">
        <v>45694</v>
      </c>
      <c r="C939">
        <v>1938</v>
      </c>
      <c r="D939" t="s">
        <v>31</v>
      </c>
      <c r="E939" t="s">
        <v>27</v>
      </c>
      <c r="F939">
        <v>4</v>
      </c>
      <c r="G939">
        <v>5</v>
      </c>
      <c r="H939">
        <v>0</v>
      </c>
      <c r="I939">
        <v>20</v>
      </c>
      <c r="J939" t="s">
        <v>14</v>
      </c>
      <c r="K939" t="s">
        <v>37</v>
      </c>
    </row>
    <row r="940" spans="1:11" x14ac:dyDescent="0.3">
      <c r="A940" t="s">
        <v>178</v>
      </c>
      <c r="B940" s="1">
        <v>45774</v>
      </c>
      <c r="C940">
        <v>1939</v>
      </c>
      <c r="D940" t="s">
        <v>33</v>
      </c>
      <c r="E940" t="s">
        <v>23</v>
      </c>
      <c r="F940">
        <v>4</v>
      </c>
      <c r="G940">
        <v>15</v>
      </c>
      <c r="H940">
        <v>10</v>
      </c>
      <c r="I940">
        <v>54</v>
      </c>
      <c r="J940" t="s">
        <v>17</v>
      </c>
      <c r="K940" t="s">
        <v>37</v>
      </c>
    </row>
    <row r="941" spans="1:11" x14ac:dyDescent="0.3">
      <c r="A941" t="s">
        <v>57</v>
      </c>
      <c r="B941" s="1">
        <v>45799</v>
      </c>
      <c r="C941">
        <v>1940</v>
      </c>
      <c r="D941" t="s">
        <v>31</v>
      </c>
      <c r="E941" t="s">
        <v>27</v>
      </c>
      <c r="F941">
        <v>4</v>
      </c>
      <c r="G941">
        <v>5</v>
      </c>
      <c r="H941">
        <v>0</v>
      </c>
      <c r="I941">
        <v>20</v>
      </c>
      <c r="J941" t="s">
        <v>14</v>
      </c>
      <c r="K941" t="s">
        <v>37</v>
      </c>
    </row>
    <row r="942" spans="1:11" x14ac:dyDescent="0.3">
      <c r="A942" t="s">
        <v>151</v>
      </c>
      <c r="B942" s="1">
        <v>45812</v>
      </c>
      <c r="C942">
        <v>1941</v>
      </c>
      <c r="D942" t="s">
        <v>60</v>
      </c>
      <c r="E942" t="s">
        <v>13</v>
      </c>
      <c r="F942">
        <v>5</v>
      </c>
      <c r="G942">
        <v>20</v>
      </c>
      <c r="H942">
        <v>5</v>
      </c>
      <c r="I942">
        <v>95</v>
      </c>
      <c r="J942" t="s">
        <v>14</v>
      </c>
      <c r="K942" t="s">
        <v>28</v>
      </c>
    </row>
    <row r="943" spans="1:11" x14ac:dyDescent="0.3">
      <c r="A943" t="s">
        <v>59</v>
      </c>
      <c r="B943" s="1">
        <v>45763</v>
      </c>
      <c r="C943">
        <v>1942</v>
      </c>
      <c r="D943" t="s">
        <v>22</v>
      </c>
      <c r="E943" t="s">
        <v>23</v>
      </c>
      <c r="F943">
        <v>5</v>
      </c>
      <c r="G943">
        <v>120</v>
      </c>
      <c r="H943">
        <v>0</v>
      </c>
      <c r="I943">
        <v>600</v>
      </c>
      <c r="J943" t="s">
        <v>20</v>
      </c>
      <c r="K943" t="s">
        <v>37</v>
      </c>
    </row>
    <row r="944" spans="1:11" x14ac:dyDescent="0.3">
      <c r="A944" t="s">
        <v>147</v>
      </c>
      <c r="B944" s="1">
        <v>45838</v>
      </c>
      <c r="C944">
        <v>1943</v>
      </c>
      <c r="D944" t="s">
        <v>51</v>
      </c>
      <c r="E944" t="s">
        <v>41</v>
      </c>
      <c r="F944">
        <v>1</v>
      </c>
      <c r="G944">
        <v>80</v>
      </c>
      <c r="H944">
        <v>10</v>
      </c>
      <c r="I944">
        <v>72</v>
      </c>
      <c r="J944" t="s">
        <v>20</v>
      </c>
      <c r="K944" t="s">
        <v>15</v>
      </c>
    </row>
    <row r="945" spans="1:11" x14ac:dyDescent="0.3">
      <c r="A945" t="s">
        <v>101</v>
      </c>
      <c r="B945" s="1">
        <v>45792</v>
      </c>
      <c r="C945">
        <v>1944</v>
      </c>
      <c r="D945" t="s">
        <v>40</v>
      </c>
      <c r="E945" t="s">
        <v>41</v>
      </c>
      <c r="F945">
        <v>4</v>
      </c>
      <c r="G945">
        <v>45</v>
      </c>
      <c r="H945">
        <v>10</v>
      </c>
      <c r="I945">
        <v>162</v>
      </c>
      <c r="J945" t="s">
        <v>20</v>
      </c>
      <c r="K945" t="s">
        <v>15</v>
      </c>
    </row>
    <row r="946" spans="1:11" x14ac:dyDescent="0.3">
      <c r="A946" t="s">
        <v>113</v>
      </c>
      <c r="B946" s="1">
        <v>45778</v>
      </c>
      <c r="C946">
        <v>1945</v>
      </c>
      <c r="D946" t="s">
        <v>12</v>
      </c>
      <c r="E946" t="s">
        <v>13</v>
      </c>
      <c r="F946">
        <v>5</v>
      </c>
      <c r="G946">
        <v>35</v>
      </c>
      <c r="H946">
        <v>10</v>
      </c>
      <c r="I946">
        <v>157.5</v>
      </c>
      <c r="J946" t="s">
        <v>20</v>
      </c>
      <c r="K946" t="s">
        <v>28</v>
      </c>
    </row>
    <row r="947" spans="1:11" x14ac:dyDescent="0.3">
      <c r="A947" t="s">
        <v>209</v>
      </c>
      <c r="B947" s="1">
        <v>45794</v>
      </c>
      <c r="C947">
        <v>1946</v>
      </c>
      <c r="D947" t="s">
        <v>60</v>
      </c>
      <c r="E947" t="s">
        <v>13</v>
      </c>
      <c r="F947">
        <v>4</v>
      </c>
      <c r="G947">
        <v>20</v>
      </c>
      <c r="H947">
        <v>5</v>
      </c>
      <c r="I947">
        <v>76</v>
      </c>
      <c r="J947" t="s">
        <v>17</v>
      </c>
      <c r="K947" t="s">
        <v>28</v>
      </c>
    </row>
    <row r="948" spans="1:11" x14ac:dyDescent="0.3">
      <c r="A948" t="s">
        <v>131</v>
      </c>
      <c r="B948" s="1">
        <v>45765</v>
      </c>
      <c r="C948">
        <v>1947</v>
      </c>
      <c r="D948" t="s">
        <v>51</v>
      </c>
      <c r="E948" t="s">
        <v>41</v>
      </c>
      <c r="F948">
        <v>3</v>
      </c>
      <c r="G948">
        <v>80</v>
      </c>
      <c r="H948">
        <v>0</v>
      </c>
      <c r="I948">
        <v>240</v>
      </c>
      <c r="J948" t="s">
        <v>20</v>
      </c>
      <c r="K948" t="s">
        <v>28</v>
      </c>
    </row>
    <row r="949" spans="1:11" x14ac:dyDescent="0.3">
      <c r="A949" t="s">
        <v>62</v>
      </c>
      <c r="B949" s="1">
        <v>45802</v>
      </c>
      <c r="C949">
        <v>1948</v>
      </c>
      <c r="D949" t="s">
        <v>40</v>
      </c>
      <c r="E949" t="s">
        <v>41</v>
      </c>
      <c r="F949">
        <v>1</v>
      </c>
      <c r="G949">
        <v>45</v>
      </c>
      <c r="H949">
        <v>15</v>
      </c>
      <c r="I949">
        <v>38.25</v>
      </c>
      <c r="J949" t="s">
        <v>14</v>
      </c>
      <c r="K949" t="s">
        <v>18</v>
      </c>
    </row>
    <row r="950" spans="1:11" x14ac:dyDescent="0.3">
      <c r="A950" t="s">
        <v>93</v>
      </c>
      <c r="B950" s="1">
        <v>45826</v>
      </c>
      <c r="C950">
        <v>1949</v>
      </c>
      <c r="D950" t="s">
        <v>40</v>
      </c>
      <c r="E950" t="s">
        <v>41</v>
      </c>
      <c r="F950">
        <v>5</v>
      </c>
      <c r="G950">
        <v>45</v>
      </c>
      <c r="H950">
        <v>0</v>
      </c>
      <c r="I950">
        <v>225</v>
      </c>
      <c r="J950" t="s">
        <v>17</v>
      </c>
      <c r="K950" t="s">
        <v>18</v>
      </c>
    </row>
    <row r="951" spans="1:11" x14ac:dyDescent="0.3">
      <c r="A951" t="s">
        <v>173</v>
      </c>
      <c r="B951" s="1">
        <v>45690</v>
      </c>
      <c r="C951">
        <v>1950</v>
      </c>
      <c r="D951" t="s">
        <v>22</v>
      </c>
      <c r="E951" t="s">
        <v>23</v>
      </c>
      <c r="F951">
        <v>1</v>
      </c>
      <c r="G951">
        <v>120</v>
      </c>
      <c r="H951">
        <v>0</v>
      </c>
      <c r="I951">
        <v>120</v>
      </c>
      <c r="J951" t="s">
        <v>14</v>
      </c>
      <c r="K951" t="s">
        <v>28</v>
      </c>
    </row>
    <row r="952" spans="1:11" x14ac:dyDescent="0.3">
      <c r="A952" t="s">
        <v>47</v>
      </c>
      <c r="B952" s="1">
        <v>45728</v>
      </c>
      <c r="C952">
        <v>1951</v>
      </c>
      <c r="D952" t="s">
        <v>40</v>
      </c>
      <c r="E952" t="s">
        <v>41</v>
      </c>
      <c r="F952">
        <v>1</v>
      </c>
      <c r="G952">
        <v>45</v>
      </c>
      <c r="H952">
        <v>15</v>
      </c>
      <c r="I952">
        <v>38.25</v>
      </c>
      <c r="J952" t="s">
        <v>14</v>
      </c>
      <c r="K952" t="s">
        <v>15</v>
      </c>
    </row>
    <row r="953" spans="1:11" x14ac:dyDescent="0.3">
      <c r="A953" t="s">
        <v>200</v>
      </c>
      <c r="B953" s="1">
        <v>45826</v>
      </c>
      <c r="C953">
        <v>1952</v>
      </c>
      <c r="D953" t="s">
        <v>31</v>
      </c>
      <c r="E953" t="s">
        <v>27</v>
      </c>
      <c r="F953">
        <v>3</v>
      </c>
      <c r="G953">
        <v>5</v>
      </c>
      <c r="H953">
        <v>0</v>
      </c>
      <c r="I953">
        <v>15</v>
      </c>
      <c r="J953" t="s">
        <v>14</v>
      </c>
      <c r="K953" t="s">
        <v>37</v>
      </c>
    </row>
    <row r="954" spans="1:11" x14ac:dyDescent="0.3">
      <c r="A954" t="s">
        <v>94</v>
      </c>
      <c r="B954" s="1">
        <v>45704</v>
      </c>
      <c r="C954">
        <v>1953</v>
      </c>
      <c r="D954" t="s">
        <v>22</v>
      </c>
      <c r="E954" t="s">
        <v>23</v>
      </c>
      <c r="F954">
        <v>1</v>
      </c>
      <c r="G954">
        <v>120</v>
      </c>
      <c r="H954">
        <v>0</v>
      </c>
      <c r="I954">
        <v>120</v>
      </c>
      <c r="J954" t="s">
        <v>14</v>
      </c>
      <c r="K954" t="s">
        <v>15</v>
      </c>
    </row>
    <row r="955" spans="1:11" x14ac:dyDescent="0.3">
      <c r="A955" t="s">
        <v>156</v>
      </c>
      <c r="B955" s="1">
        <v>45784</v>
      </c>
      <c r="C955">
        <v>1954</v>
      </c>
      <c r="D955" t="s">
        <v>26</v>
      </c>
      <c r="E955" t="s">
        <v>27</v>
      </c>
      <c r="F955">
        <v>4</v>
      </c>
      <c r="G955">
        <v>8</v>
      </c>
      <c r="H955">
        <v>0</v>
      </c>
      <c r="I955">
        <v>32</v>
      </c>
      <c r="J955" t="s">
        <v>17</v>
      </c>
      <c r="K955" t="s">
        <v>15</v>
      </c>
    </row>
    <row r="956" spans="1:11" x14ac:dyDescent="0.3">
      <c r="A956" t="s">
        <v>89</v>
      </c>
      <c r="B956" s="1">
        <v>45711</v>
      </c>
      <c r="C956">
        <v>1955</v>
      </c>
      <c r="D956" t="s">
        <v>33</v>
      </c>
      <c r="E956" t="s">
        <v>23</v>
      </c>
      <c r="F956">
        <v>3</v>
      </c>
      <c r="G956">
        <v>15</v>
      </c>
      <c r="H956">
        <v>0</v>
      </c>
      <c r="I956">
        <v>45</v>
      </c>
      <c r="J956" t="s">
        <v>24</v>
      </c>
      <c r="K956" t="s">
        <v>18</v>
      </c>
    </row>
    <row r="957" spans="1:11" x14ac:dyDescent="0.3">
      <c r="A957" t="s">
        <v>62</v>
      </c>
      <c r="B957" s="1">
        <v>45671</v>
      </c>
      <c r="C957">
        <v>1956</v>
      </c>
      <c r="D957" t="s">
        <v>85</v>
      </c>
      <c r="E957" t="s">
        <v>36</v>
      </c>
      <c r="F957">
        <v>4</v>
      </c>
      <c r="G957">
        <v>60</v>
      </c>
      <c r="H957">
        <v>5</v>
      </c>
      <c r="I957">
        <v>228</v>
      </c>
      <c r="J957" t="s">
        <v>24</v>
      </c>
      <c r="K957" t="s">
        <v>37</v>
      </c>
    </row>
    <row r="958" spans="1:11" x14ac:dyDescent="0.3">
      <c r="A958" t="s">
        <v>194</v>
      </c>
      <c r="B958" s="1">
        <v>45794</v>
      </c>
      <c r="C958">
        <v>1957</v>
      </c>
      <c r="D958" t="s">
        <v>35</v>
      </c>
      <c r="E958" t="s">
        <v>36</v>
      </c>
      <c r="F958">
        <v>4</v>
      </c>
      <c r="G958">
        <v>30</v>
      </c>
      <c r="H958">
        <v>15</v>
      </c>
      <c r="I958">
        <v>102</v>
      </c>
      <c r="J958" t="s">
        <v>17</v>
      </c>
      <c r="K958" t="s">
        <v>37</v>
      </c>
    </row>
    <row r="959" spans="1:11" x14ac:dyDescent="0.3">
      <c r="A959" t="s">
        <v>123</v>
      </c>
      <c r="B959" s="1">
        <v>45725</v>
      </c>
      <c r="C959">
        <v>1958</v>
      </c>
      <c r="D959" t="s">
        <v>85</v>
      </c>
      <c r="E959" t="s">
        <v>36</v>
      </c>
      <c r="F959">
        <v>5</v>
      </c>
      <c r="G959">
        <v>60</v>
      </c>
      <c r="H959">
        <v>5</v>
      </c>
      <c r="I959">
        <v>285</v>
      </c>
      <c r="J959" t="s">
        <v>24</v>
      </c>
      <c r="K959" t="s">
        <v>37</v>
      </c>
    </row>
    <row r="960" spans="1:11" x14ac:dyDescent="0.3">
      <c r="A960" t="s">
        <v>176</v>
      </c>
      <c r="B960" s="1">
        <v>45755</v>
      </c>
      <c r="C960">
        <v>1959</v>
      </c>
      <c r="D960" t="s">
        <v>51</v>
      </c>
      <c r="E960" t="s">
        <v>41</v>
      </c>
      <c r="F960">
        <v>5</v>
      </c>
      <c r="G960">
        <v>80</v>
      </c>
      <c r="H960">
        <v>15</v>
      </c>
      <c r="I960">
        <v>340</v>
      </c>
      <c r="J960" t="s">
        <v>20</v>
      </c>
      <c r="K960" t="s">
        <v>28</v>
      </c>
    </row>
    <row r="961" spans="1:11" x14ac:dyDescent="0.3">
      <c r="A961" t="s">
        <v>79</v>
      </c>
      <c r="B961" s="1">
        <v>45768</v>
      </c>
      <c r="C961">
        <v>1960</v>
      </c>
      <c r="D961" t="s">
        <v>33</v>
      </c>
      <c r="E961" t="s">
        <v>23</v>
      </c>
      <c r="F961">
        <v>3</v>
      </c>
      <c r="G961">
        <v>15</v>
      </c>
      <c r="H961">
        <v>0</v>
      </c>
      <c r="I961">
        <v>45</v>
      </c>
      <c r="J961" t="s">
        <v>24</v>
      </c>
      <c r="K961" t="s">
        <v>18</v>
      </c>
    </row>
    <row r="962" spans="1:11" x14ac:dyDescent="0.3">
      <c r="A962" t="s">
        <v>218</v>
      </c>
      <c r="B962" s="1">
        <v>45723</v>
      </c>
      <c r="C962">
        <v>1961</v>
      </c>
      <c r="D962" t="s">
        <v>33</v>
      </c>
      <c r="E962" t="s">
        <v>23</v>
      </c>
      <c r="F962">
        <v>4</v>
      </c>
      <c r="G962">
        <v>15</v>
      </c>
      <c r="H962">
        <v>5</v>
      </c>
      <c r="I962">
        <v>57</v>
      </c>
      <c r="J962" t="s">
        <v>14</v>
      </c>
      <c r="K962" t="s">
        <v>15</v>
      </c>
    </row>
    <row r="963" spans="1:11" x14ac:dyDescent="0.3">
      <c r="A963" t="s">
        <v>100</v>
      </c>
      <c r="B963" s="1">
        <v>45791</v>
      </c>
      <c r="C963">
        <v>1962</v>
      </c>
      <c r="D963" t="s">
        <v>51</v>
      </c>
      <c r="E963" t="s">
        <v>41</v>
      </c>
      <c r="F963">
        <v>2</v>
      </c>
      <c r="G963">
        <v>80</v>
      </c>
      <c r="H963">
        <v>0</v>
      </c>
      <c r="I963">
        <v>160</v>
      </c>
      <c r="J963" t="s">
        <v>20</v>
      </c>
      <c r="K963" t="s">
        <v>18</v>
      </c>
    </row>
    <row r="964" spans="1:11" x14ac:dyDescent="0.3">
      <c r="A964" t="s">
        <v>190</v>
      </c>
      <c r="B964" s="1">
        <v>45675</v>
      </c>
      <c r="C964">
        <v>1963</v>
      </c>
      <c r="D964" t="s">
        <v>60</v>
      </c>
      <c r="E964" t="s">
        <v>13</v>
      </c>
      <c r="F964">
        <v>4</v>
      </c>
      <c r="G964">
        <v>20</v>
      </c>
      <c r="H964">
        <v>0</v>
      </c>
      <c r="I964">
        <v>80</v>
      </c>
      <c r="J964" t="s">
        <v>20</v>
      </c>
      <c r="K964" t="s">
        <v>37</v>
      </c>
    </row>
    <row r="965" spans="1:11" x14ac:dyDescent="0.3">
      <c r="A965" t="s">
        <v>32</v>
      </c>
      <c r="B965" s="1">
        <v>45747</v>
      </c>
      <c r="C965">
        <v>1964</v>
      </c>
      <c r="D965" t="s">
        <v>35</v>
      </c>
      <c r="E965" t="s">
        <v>36</v>
      </c>
      <c r="F965">
        <v>3</v>
      </c>
      <c r="G965">
        <v>30</v>
      </c>
      <c r="H965">
        <v>0</v>
      </c>
      <c r="I965">
        <v>90</v>
      </c>
      <c r="J965" t="s">
        <v>20</v>
      </c>
      <c r="K965" t="s">
        <v>18</v>
      </c>
    </row>
    <row r="966" spans="1:11" x14ac:dyDescent="0.3">
      <c r="A966" t="s">
        <v>138</v>
      </c>
      <c r="B966" s="1">
        <v>45816</v>
      </c>
      <c r="C966">
        <v>1965</v>
      </c>
      <c r="D966" t="s">
        <v>12</v>
      </c>
      <c r="E966" t="s">
        <v>13</v>
      </c>
      <c r="F966">
        <v>1</v>
      </c>
      <c r="G966">
        <v>35</v>
      </c>
      <c r="H966">
        <v>10</v>
      </c>
      <c r="I966">
        <v>31.5</v>
      </c>
      <c r="J966" t="s">
        <v>14</v>
      </c>
      <c r="K966" t="s">
        <v>18</v>
      </c>
    </row>
    <row r="967" spans="1:11" x14ac:dyDescent="0.3">
      <c r="A967" t="s">
        <v>30</v>
      </c>
      <c r="B967" s="1">
        <v>45688</v>
      </c>
      <c r="C967">
        <v>1966</v>
      </c>
      <c r="D967" t="s">
        <v>12</v>
      </c>
      <c r="E967" t="s">
        <v>13</v>
      </c>
      <c r="F967">
        <v>5</v>
      </c>
      <c r="G967">
        <v>35</v>
      </c>
      <c r="H967">
        <v>0</v>
      </c>
      <c r="I967">
        <v>175</v>
      </c>
      <c r="J967" t="s">
        <v>14</v>
      </c>
      <c r="K967" t="s">
        <v>18</v>
      </c>
    </row>
    <row r="968" spans="1:11" x14ac:dyDescent="0.3">
      <c r="A968" t="s">
        <v>216</v>
      </c>
      <c r="B968" s="1">
        <v>45836</v>
      </c>
      <c r="C968">
        <v>1967</v>
      </c>
      <c r="D968" t="s">
        <v>85</v>
      </c>
      <c r="E968" t="s">
        <v>36</v>
      </c>
      <c r="F968">
        <v>3</v>
      </c>
      <c r="G968">
        <v>60</v>
      </c>
      <c r="H968">
        <v>0</v>
      </c>
      <c r="I968">
        <v>180</v>
      </c>
      <c r="J968" t="s">
        <v>20</v>
      </c>
      <c r="K968" t="s">
        <v>37</v>
      </c>
    </row>
    <row r="969" spans="1:11" x14ac:dyDescent="0.3">
      <c r="A969" t="s">
        <v>183</v>
      </c>
      <c r="B969" s="1">
        <v>45728</v>
      </c>
      <c r="C969">
        <v>1968</v>
      </c>
      <c r="D969" t="s">
        <v>26</v>
      </c>
      <c r="E969" t="s">
        <v>27</v>
      </c>
      <c r="F969">
        <v>3</v>
      </c>
      <c r="G969">
        <v>8</v>
      </c>
      <c r="H969">
        <v>0</v>
      </c>
      <c r="I969">
        <v>24</v>
      </c>
      <c r="J969" t="s">
        <v>20</v>
      </c>
      <c r="K969" t="s">
        <v>28</v>
      </c>
    </row>
    <row r="970" spans="1:11" x14ac:dyDescent="0.3">
      <c r="A970" t="s">
        <v>158</v>
      </c>
      <c r="B970" s="1">
        <v>45673</v>
      </c>
      <c r="C970">
        <v>1969</v>
      </c>
      <c r="D970" t="s">
        <v>26</v>
      </c>
      <c r="E970" t="s">
        <v>27</v>
      </c>
      <c r="F970">
        <v>4</v>
      </c>
      <c r="G970">
        <v>8</v>
      </c>
      <c r="H970">
        <v>0</v>
      </c>
      <c r="I970">
        <v>32</v>
      </c>
      <c r="J970" t="s">
        <v>24</v>
      </c>
      <c r="K970" t="s">
        <v>28</v>
      </c>
    </row>
    <row r="971" spans="1:11" x14ac:dyDescent="0.3">
      <c r="A971" t="s">
        <v>152</v>
      </c>
      <c r="B971" s="1">
        <v>45703</v>
      </c>
      <c r="C971">
        <v>1970</v>
      </c>
      <c r="D971" t="s">
        <v>31</v>
      </c>
      <c r="E971" t="s">
        <v>27</v>
      </c>
      <c r="F971">
        <v>1</v>
      </c>
      <c r="G971">
        <v>5</v>
      </c>
      <c r="H971">
        <v>5</v>
      </c>
      <c r="I971">
        <v>4.75</v>
      </c>
      <c r="J971" t="s">
        <v>17</v>
      </c>
      <c r="K971" t="s">
        <v>15</v>
      </c>
    </row>
    <row r="972" spans="1:11" x14ac:dyDescent="0.3">
      <c r="A972" t="s">
        <v>110</v>
      </c>
      <c r="B972" s="1">
        <v>45823</v>
      </c>
      <c r="C972">
        <v>1971</v>
      </c>
      <c r="D972" t="s">
        <v>31</v>
      </c>
      <c r="E972" t="s">
        <v>27</v>
      </c>
      <c r="F972">
        <v>1</v>
      </c>
      <c r="G972">
        <v>5</v>
      </c>
      <c r="H972">
        <v>0</v>
      </c>
      <c r="I972">
        <v>5</v>
      </c>
      <c r="J972" t="s">
        <v>17</v>
      </c>
      <c r="K972" t="s">
        <v>15</v>
      </c>
    </row>
    <row r="973" spans="1:11" x14ac:dyDescent="0.3">
      <c r="A973" t="s">
        <v>200</v>
      </c>
      <c r="B973" s="1">
        <v>45815</v>
      </c>
      <c r="C973">
        <v>1972</v>
      </c>
      <c r="D973" t="s">
        <v>12</v>
      </c>
      <c r="E973" t="s">
        <v>13</v>
      </c>
      <c r="F973">
        <v>4</v>
      </c>
      <c r="G973">
        <v>35</v>
      </c>
      <c r="H973">
        <v>15</v>
      </c>
      <c r="I973">
        <v>119</v>
      </c>
      <c r="J973" t="s">
        <v>20</v>
      </c>
      <c r="K973" t="s">
        <v>18</v>
      </c>
    </row>
    <row r="974" spans="1:11" x14ac:dyDescent="0.3">
      <c r="A974" t="s">
        <v>173</v>
      </c>
      <c r="B974" s="1">
        <v>45676</v>
      </c>
      <c r="C974">
        <v>1973</v>
      </c>
      <c r="D974" t="s">
        <v>12</v>
      </c>
      <c r="E974" t="s">
        <v>13</v>
      </c>
      <c r="F974">
        <v>5</v>
      </c>
      <c r="G974">
        <v>35</v>
      </c>
      <c r="H974">
        <v>15</v>
      </c>
      <c r="I974">
        <v>148.75</v>
      </c>
      <c r="J974" t="s">
        <v>17</v>
      </c>
      <c r="K974" t="s">
        <v>18</v>
      </c>
    </row>
    <row r="975" spans="1:11" x14ac:dyDescent="0.3">
      <c r="A975" t="s">
        <v>201</v>
      </c>
      <c r="B975" s="1">
        <v>45785</v>
      </c>
      <c r="C975">
        <v>1974</v>
      </c>
      <c r="D975" t="s">
        <v>85</v>
      </c>
      <c r="E975" t="s">
        <v>36</v>
      </c>
      <c r="F975">
        <v>1</v>
      </c>
      <c r="G975">
        <v>60</v>
      </c>
      <c r="H975">
        <v>0</v>
      </c>
      <c r="I975">
        <v>60</v>
      </c>
      <c r="J975" t="s">
        <v>17</v>
      </c>
      <c r="K975" t="s">
        <v>28</v>
      </c>
    </row>
    <row r="976" spans="1:11" x14ac:dyDescent="0.3">
      <c r="A976" t="s">
        <v>81</v>
      </c>
      <c r="B976" s="1">
        <v>45696</v>
      </c>
      <c r="C976">
        <v>1975</v>
      </c>
      <c r="D976" t="s">
        <v>51</v>
      </c>
      <c r="E976" t="s">
        <v>41</v>
      </c>
      <c r="F976">
        <v>4</v>
      </c>
      <c r="G976">
        <v>80</v>
      </c>
      <c r="H976">
        <v>10</v>
      </c>
      <c r="I976">
        <v>288</v>
      </c>
      <c r="J976" t="s">
        <v>17</v>
      </c>
      <c r="K976" t="s">
        <v>37</v>
      </c>
    </row>
    <row r="977" spans="1:11" x14ac:dyDescent="0.3">
      <c r="A977" t="s">
        <v>57</v>
      </c>
      <c r="B977" s="1">
        <v>45769</v>
      </c>
      <c r="C977">
        <v>1976</v>
      </c>
      <c r="D977" t="s">
        <v>26</v>
      </c>
      <c r="E977" t="s">
        <v>27</v>
      </c>
      <c r="F977">
        <v>1</v>
      </c>
      <c r="G977">
        <v>8</v>
      </c>
      <c r="H977">
        <v>10</v>
      </c>
      <c r="I977">
        <v>7.2</v>
      </c>
      <c r="J977" t="s">
        <v>20</v>
      </c>
      <c r="K977" t="s">
        <v>37</v>
      </c>
    </row>
    <row r="978" spans="1:11" x14ac:dyDescent="0.3">
      <c r="A978" t="s">
        <v>91</v>
      </c>
      <c r="B978" s="1">
        <v>45834</v>
      </c>
      <c r="C978">
        <v>1977</v>
      </c>
      <c r="D978" t="s">
        <v>31</v>
      </c>
      <c r="E978" t="s">
        <v>27</v>
      </c>
      <c r="F978">
        <v>1</v>
      </c>
      <c r="G978">
        <v>5</v>
      </c>
      <c r="H978">
        <v>10</v>
      </c>
      <c r="I978">
        <v>4.5</v>
      </c>
      <c r="J978" t="s">
        <v>24</v>
      </c>
      <c r="K978" t="s">
        <v>28</v>
      </c>
    </row>
    <row r="979" spans="1:11" x14ac:dyDescent="0.3">
      <c r="A979" t="s">
        <v>126</v>
      </c>
      <c r="B979" s="1">
        <v>45832</v>
      </c>
      <c r="C979">
        <v>1978</v>
      </c>
      <c r="D979" t="s">
        <v>40</v>
      </c>
      <c r="E979" t="s">
        <v>41</v>
      </c>
      <c r="F979">
        <v>4</v>
      </c>
      <c r="G979">
        <v>45</v>
      </c>
      <c r="H979">
        <v>0</v>
      </c>
      <c r="I979">
        <v>180</v>
      </c>
      <c r="J979" t="s">
        <v>20</v>
      </c>
      <c r="K979" t="s">
        <v>28</v>
      </c>
    </row>
    <row r="980" spans="1:11" x14ac:dyDescent="0.3">
      <c r="A980" t="s">
        <v>232</v>
      </c>
      <c r="B980" s="1">
        <v>45794</v>
      </c>
      <c r="C980">
        <v>1979</v>
      </c>
      <c r="D980" t="s">
        <v>51</v>
      </c>
      <c r="E980" t="s">
        <v>41</v>
      </c>
      <c r="F980">
        <v>1</v>
      </c>
      <c r="G980">
        <v>80</v>
      </c>
      <c r="H980">
        <v>5</v>
      </c>
      <c r="I980">
        <v>76</v>
      </c>
      <c r="J980" t="s">
        <v>24</v>
      </c>
      <c r="K980" t="s">
        <v>15</v>
      </c>
    </row>
    <row r="981" spans="1:11" x14ac:dyDescent="0.3">
      <c r="A981" t="s">
        <v>156</v>
      </c>
      <c r="B981" s="1">
        <v>45703</v>
      </c>
      <c r="C981">
        <v>1980</v>
      </c>
      <c r="D981" t="s">
        <v>22</v>
      </c>
      <c r="E981" t="s">
        <v>23</v>
      </c>
      <c r="F981">
        <v>1</v>
      </c>
      <c r="G981">
        <v>120</v>
      </c>
      <c r="H981">
        <v>5</v>
      </c>
      <c r="I981">
        <v>114</v>
      </c>
      <c r="J981" t="s">
        <v>14</v>
      </c>
      <c r="K981" t="s">
        <v>28</v>
      </c>
    </row>
    <row r="982" spans="1:11" x14ac:dyDescent="0.3">
      <c r="A982" t="s">
        <v>97</v>
      </c>
      <c r="B982" s="1">
        <v>45836</v>
      </c>
      <c r="C982">
        <v>1981</v>
      </c>
      <c r="D982" t="s">
        <v>26</v>
      </c>
      <c r="E982" t="s">
        <v>27</v>
      </c>
      <c r="F982">
        <v>1</v>
      </c>
      <c r="G982">
        <v>8</v>
      </c>
      <c r="H982">
        <v>15</v>
      </c>
      <c r="I982">
        <v>6.8</v>
      </c>
      <c r="J982" t="s">
        <v>24</v>
      </c>
      <c r="K982" t="s">
        <v>37</v>
      </c>
    </row>
    <row r="983" spans="1:11" x14ac:dyDescent="0.3">
      <c r="A983" t="s">
        <v>83</v>
      </c>
      <c r="B983" s="1">
        <v>45679</v>
      </c>
      <c r="C983">
        <v>1982</v>
      </c>
      <c r="D983" t="s">
        <v>31</v>
      </c>
      <c r="E983" t="s">
        <v>27</v>
      </c>
      <c r="F983">
        <v>2</v>
      </c>
      <c r="G983">
        <v>5</v>
      </c>
      <c r="H983">
        <v>0</v>
      </c>
      <c r="I983">
        <v>10</v>
      </c>
      <c r="J983" t="s">
        <v>14</v>
      </c>
      <c r="K983" t="s">
        <v>18</v>
      </c>
    </row>
    <row r="984" spans="1:11" x14ac:dyDescent="0.3">
      <c r="A984" t="s">
        <v>175</v>
      </c>
      <c r="B984" s="1">
        <v>45809</v>
      </c>
      <c r="C984">
        <v>1983</v>
      </c>
      <c r="D984" t="s">
        <v>35</v>
      </c>
      <c r="E984" t="s">
        <v>36</v>
      </c>
      <c r="F984">
        <v>4</v>
      </c>
      <c r="G984">
        <v>30</v>
      </c>
      <c r="H984">
        <v>5</v>
      </c>
      <c r="I984">
        <v>114</v>
      </c>
      <c r="J984" t="s">
        <v>24</v>
      </c>
      <c r="K984" t="s">
        <v>37</v>
      </c>
    </row>
    <row r="985" spans="1:11" x14ac:dyDescent="0.3">
      <c r="A985" t="s">
        <v>174</v>
      </c>
      <c r="B985" s="1">
        <v>45794</v>
      </c>
      <c r="C985">
        <v>1984</v>
      </c>
      <c r="D985" t="s">
        <v>31</v>
      </c>
      <c r="E985" t="s">
        <v>27</v>
      </c>
      <c r="F985">
        <v>1</v>
      </c>
      <c r="G985">
        <v>5</v>
      </c>
      <c r="H985">
        <v>0</v>
      </c>
      <c r="I985">
        <v>5</v>
      </c>
      <c r="J985" t="s">
        <v>20</v>
      </c>
      <c r="K985" t="s">
        <v>28</v>
      </c>
    </row>
    <row r="986" spans="1:11" x14ac:dyDescent="0.3">
      <c r="A986" t="s">
        <v>44</v>
      </c>
      <c r="B986" s="1">
        <v>45668</v>
      </c>
      <c r="C986">
        <v>1985</v>
      </c>
      <c r="D986" t="s">
        <v>26</v>
      </c>
      <c r="E986" t="s">
        <v>27</v>
      </c>
      <c r="F986">
        <v>1</v>
      </c>
      <c r="G986">
        <v>8</v>
      </c>
      <c r="H986">
        <v>0</v>
      </c>
      <c r="I986">
        <v>8</v>
      </c>
      <c r="J986" t="s">
        <v>17</v>
      </c>
      <c r="K986" t="s">
        <v>15</v>
      </c>
    </row>
    <row r="987" spans="1:11" x14ac:dyDescent="0.3">
      <c r="A987" t="s">
        <v>192</v>
      </c>
      <c r="B987" s="1">
        <v>45806</v>
      </c>
      <c r="C987">
        <v>1986</v>
      </c>
      <c r="D987" t="s">
        <v>35</v>
      </c>
      <c r="E987" t="s">
        <v>36</v>
      </c>
      <c r="F987">
        <v>1</v>
      </c>
      <c r="G987">
        <v>30</v>
      </c>
      <c r="H987">
        <v>0</v>
      </c>
      <c r="I987">
        <v>30</v>
      </c>
      <c r="J987" t="s">
        <v>14</v>
      </c>
      <c r="K987" t="s">
        <v>37</v>
      </c>
    </row>
    <row r="988" spans="1:11" x14ac:dyDescent="0.3">
      <c r="A988" t="s">
        <v>233</v>
      </c>
      <c r="B988" s="1">
        <v>45825</v>
      </c>
      <c r="C988">
        <v>1987</v>
      </c>
      <c r="D988" t="s">
        <v>60</v>
      </c>
      <c r="E988" t="s">
        <v>13</v>
      </c>
      <c r="F988">
        <v>4</v>
      </c>
      <c r="G988">
        <v>20</v>
      </c>
      <c r="H988">
        <v>10</v>
      </c>
      <c r="I988">
        <v>72</v>
      </c>
      <c r="J988" t="s">
        <v>14</v>
      </c>
      <c r="K988" t="s">
        <v>15</v>
      </c>
    </row>
    <row r="989" spans="1:11" x14ac:dyDescent="0.3">
      <c r="A989" t="s">
        <v>165</v>
      </c>
      <c r="B989" s="1">
        <v>45661</v>
      </c>
      <c r="C989">
        <v>1988</v>
      </c>
      <c r="D989" t="s">
        <v>85</v>
      </c>
      <c r="E989" t="s">
        <v>36</v>
      </c>
      <c r="F989">
        <v>1</v>
      </c>
      <c r="G989">
        <v>60</v>
      </c>
      <c r="H989">
        <v>0</v>
      </c>
      <c r="I989">
        <v>60</v>
      </c>
      <c r="J989" t="s">
        <v>17</v>
      </c>
      <c r="K989" t="s">
        <v>15</v>
      </c>
    </row>
    <row r="990" spans="1:11" x14ac:dyDescent="0.3">
      <c r="A990" t="s">
        <v>187</v>
      </c>
      <c r="B990" s="1">
        <v>45809</v>
      </c>
      <c r="C990">
        <v>1989</v>
      </c>
      <c r="D990" t="s">
        <v>12</v>
      </c>
      <c r="E990" t="s">
        <v>13</v>
      </c>
      <c r="F990">
        <v>1</v>
      </c>
      <c r="G990">
        <v>35</v>
      </c>
      <c r="H990">
        <v>0</v>
      </c>
      <c r="I990">
        <v>35</v>
      </c>
      <c r="J990" t="s">
        <v>14</v>
      </c>
      <c r="K990" t="s">
        <v>18</v>
      </c>
    </row>
    <row r="991" spans="1:11" x14ac:dyDescent="0.3">
      <c r="A991" t="s">
        <v>146</v>
      </c>
      <c r="B991" s="1">
        <v>45709</v>
      </c>
      <c r="C991">
        <v>1990</v>
      </c>
      <c r="D991" t="s">
        <v>26</v>
      </c>
      <c r="E991" t="s">
        <v>27</v>
      </c>
      <c r="F991">
        <v>3</v>
      </c>
      <c r="G991">
        <v>8</v>
      </c>
      <c r="H991">
        <v>15</v>
      </c>
      <c r="I991">
        <v>20.399999999999999</v>
      </c>
      <c r="J991" t="s">
        <v>17</v>
      </c>
      <c r="K991" t="s">
        <v>28</v>
      </c>
    </row>
    <row r="992" spans="1:11" x14ac:dyDescent="0.3">
      <c r="A992" t="s">
        <v>52</v>
      </c>
      <c r="B992" s="1">
        <v>45688</v>
      </c>
      <c r="C992">
        <v>1991</v>
      </c>
      <c r="D992" t="s">
        <v>33</v>
      </c>
      <c r="E992" t="s">
        <v>23</v>
      </c>
      <c r="F992">
        <v>5</v>
      </c>
      <c r="G992">
        <v>15</v>
      </c>
      <c r="H992">
        <v>0</v>
      </c>
      <c r="I992">
        <v>75</v>
      </c>
      <c r="J992" t="s">
        <v>14</v>
      </c>
      <c r="K992" t="s">
        <v>18</v>
      </c>
    </row>
    <row r="993" spans="1:11" x14ac:dyDescent="0.3">
      <c r="A993" t="s">
        <v>215</v>
      </c>
      <c r="B993" s="1">
        <v>45809</v>
      </c>
      <c r="C993">
        <v>1992</v>
      </c>
      <c r="D993" t="s">
        <v>85</v>
      </c>
      <c r="E993" t="s">
        <v>36</v>
      </c>
      <c r="F993">
        <v>3</v>
      </c>
      <c r="G993">
        <v>60</v>
      </c>
      <c r="H993">
        <v>0</v>
      </c>
      <c r="I993">
        <v>180</v>
      </c>
      <c r="J993" t="s">
        <v>24</v>
      </c>
      <c r="K993" t="s">
        <v>15</v>
      </c>
    </row>
    <row r="994" spans="1:11" x14ac:dyDescent="0.3">
      <c r="A994" t="s">
        <v>131</v>
      </c>
      <c r="B994" s="1">
        <v>45764</v>
      </c>
      <c r="C994">
        <v>1993</v>
      </c>
      <c r="D994" t="s">
        <v>85</v>
      </c>
      <c r="E994" t="s">
        <v>36</v>
      </c>
      <c r="F994">
        <v>3</v>
      </c>
      <c r="G994">
        <v>60</v>
      </c>
      <c r="H994">
        <v>10</v>
      </c>
      <c r="I994">
        <v>162</v>
      </c>
      <c r="J994" t="s">
        <v>17</v>
      </c>
      <c r="K994" t="s">
        <v>15</v>
      </c>
    </row>
    <row r="995" spans="1:11" x14ac:dyDescent="0.3">
      <c r="A995" t="s">
        <v>126</v>
      </c>
      <c r="B995" s="1">
        <v>45806</v>
      </c>
      <c r="C995">
        <v>1994</v>
      </c>
      <c r="D995" t="s">
        <v>60</v>
      </c>
      <c r="E995" t="s">
        <v>13</v>
      </c>
      <c r="F995">
        <v>2</v>
      </c>
      <c r="G995">
        <v>20</v>
      </c>
      <c r="H995">
        <v>0</v>
      </c>
      <c r="I995">
        <v>40</v>
      </c>
      <c r="J995" t="s">
        <v>17</v>
      </c>
      <c r="K995" t="s">
        <v>15</v>
      </c>
    </row>
    <row r="996" spans="1:11" x14ac:dyDescent="0.3">
      <c r="A996" t="s">
        <v>230</v>
      </c>
      <c r="B996" s="1">
        <v>45662</v>
      </c>
      <c r="C996">
        <v>1995</v>
      </c>
      <c r="D996" t="s">
        <v>31</v>
      </c>
      <c r="E996" t="s">
        <v>27</v>
      </c>
      <c r="F996">
        <v>1</v>
      </c>
      <c r="G996">
        <v>5</v>
      </c>
      <c r="H996">
        <v>0</v>
      </c>
      <c r="I996">
        <v>5</v>
      </c>
      <c r="J996" t="s">
        <v>14</v>
      </c>
      <c r="K996" t="s">
        <v>18</v>
      </c>
    </row>
    <row r="997" spans="1:11" x14ac:dyDescent="0.3">
      <c r="A997" t="s">
        <v>145</v>
      </c>
      <c r="B997" s="1">
        <v>45838</v>
      </c>
      <c r="C997">
        <v>1996</v>
      </c>
      <c r="D997" t="s">
        <v>33</v>
      </c>
      <c r="E997" t="s">
        <v>23</v>
      </c>
      <c r="F997">
        <v>3</v>
      </c>
      <c r="G997">
        <v>15</v>
      </c>
      <c r="H997">
        <v>5</v>
      </c>
      <c r="I997">
        <v>42.75</v>
      </c>
      <c r="J997" t="s">
        <v>17</v>
      </c>
      <c r="K997" t="s">
        <v>15</v>
      </c>
    </row>
    <row r="998" spans="1:11" x14ac:dyDescent="0.3">
      <c r="A998" t="s">
        <v>181</v>
      </c>
      <c r="B998" s="1">
        <v>45710</v>
      </c>
      <c r="C998">
        <v>1997</v>
      </c>
      <c r="D998" t="s">
        <v>85</v>
      </c>
      <c r="E998" t="s">
        <v>36</v>
      </c>
      <c r="F998">
        <v>3</v>
      </c>
      <c r="G998">
        <v>60</v>
      </c>
      <c r="H998">
        <v>10</v>
      </c>
      <c r="I998">
        <v>162</v>
      </c>
      <c r="J998" t="s">
        <v>17</v>
      </c>
      <c r="K998" t="s">
        <v>15</v>
      </c>
    </row>
    <row r="999" spans="1:11" x14ac:dyDescent="0.3">
      <c r="A999" t="s">
        <v>178</v>
      </c>
      <c r="B999" s="1">
        <v>45702</v>
      </c>
      <c r="C999">
        <v>1998</v>
      </c>
      <c r="D999" t="s">
        <v>33</v>
      </c>
      <c r="E999" t="s">
        <v>23</v>
      </c>
      <c r="F999">
        <v>1</v>
      </c>
      <c r="G999">
        <v>15</v>
      </c>
      <c r="H999">
        <v>10</v>
      </c>
      <c r="I999">
        <v>13.5</v>
      </c>
      <c r="J999" t="s">
        <v>17</v>
      </c>
      <c r="K999" t="s">
        <v>18</v>
      </c>
    </row>
    <row r="1000" spans="1:11" x14ac:dyDescent="0.3">
      <c r="A1000" t="s">
        <v>230</v>
      </c>
      <c r="B1000" s="1">
        <v>45818</v>
      </c>
      <c r="C1000">
        <v>1999</v>
      </c>
      <c r="D1000" t="s">
        <v>40</v>
      </c>
      <c r="E1000" t="s">
        <v>41</v>
      </c>
      <c r="F1000">
        <v>3</v>
      </c>
      <c r="G1000">
        <v>45</v>
      </c>
      <c r="H1000">
        <v>5</v>
      </c>
      <c r="I1000">
        <v>128.25</v>
      </c>
      <c r="J1000" t="s">
        <v>14</v>
      </c>
      <c r="K1000" t="s">
        <v>15</v>
      </c>
    </row>
    <row r="1001" spans="1:11" x14ac:dyDescent="0.3">
      <c r="A1001" t="s">
        <v>46</v>
      </c>
      <c r="B1001" s="1">
        <v>45688</v>
      </c>
      <c r="C1001">
        <v>2000</v>
      </c>
      <c r="D1001" t="s">
        <v>22</v>
      </c>
      <c r="E1001" t="s">
        <v>23</v>
      </c>
      <c r="F1001">
        <v>1</v>
      </c>
      <c r="G1001">
        <v>120</v>
      </c>
      <c r="H1001">
        <v>10</v>
      </c>
      <c r="I1001">
        <v>108</v>
      </c>
      <c r="J1001" t="s">
        <v>14</v>
      </c>
      <c r="K1001"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D75D8-2AFD-4B71-9255-7CB268B743A4}">
  <dimension ref="A3:M60"/>
  <sheetViews>
    <sheetView tabSelected="1" workbookViewId="0">
      <selection activeCell="B57" sqref="B57"/>
    </sheetView>
  </sheetViews>
  <sheetFormatPr defaultRowHeight="14.4" x14ac:dyDescent="0.3"/>
  <cols>
    <col min="1" max="1" width="12.44140625" bestFit="1" customWidth="1"/>
    <col min="2" max="3" width="14.109375" bestFit="1" customWidth="1"/>
    <col min="5" max="5" width="14" bestFit="1" customWidth="1"/>
    <col min="6" max="6" width="17.5546875" bestFit="1" customWidth="1"/>
    <col min="7" max="7" width="17" bestFit="1" customWidth="1"/>
    <col min="10" max="10" width="17" bestFit="1" customWidth="1"/>
  </cols>
  <sheetData>
    <row r="3" spans="1:13" x14ac:dyDescent="0.3">
      <c r="A3" t="s">
        <v>234</v>
      </c>
      <c r="C3" t="s">
        <v>234</v>
      </c>
      <c r="E3" t="s">
        <v>245</v>
      </c>
      <c r="G3" t="s">
        <v>235</v>
      </c>
      <c r="J3" t="s">
        <v>244</v>
      </c>
    </row>
    <row r="4" spans="1:13" x14ac:dyDescent="0.3">
      <c r="A4" s="4">
        <v>114970.50000000001</v>
      </c>
      <c r="C4" s="4">
        <v>114970.50000000001</v>
      </c>
      <c r="E4" s="4">
        <v>1500500</v>
      </c>
      <c r="G4">
        <f>GETPIVOTDATA("Order ID",$E$3)/GETPIVOTDATA("Revenue",$C$3)</f>
        <v>13.051173996807876</v>
      </c>
      <c r="J4" s="4">
        <v>3.0289999999999999</v>
      </c>
    </row>
    <row r="5" spans="1:13" x14ac:dyDescent="0.3">
      <c r="A5">
        <f>GETPIVOTDATA("Revenue",$A$3)</f>
        <v>114970.50000000001</v>
      </c>
      <c r="G5" s="5">
        <f>G4</f>
        <v>13.051173996807876</v>
      </c>
      <c r="J5" s="5">
        <f>GETPIVOTDATA("Quantity",$J$3)</f>
        <v>3.0289999999999999</v>
      </c>
    </row>
    <row r="8" spans="1:13" x14ac:dyDescent="0.3">
      <c r="M8" t="s">
        <v>248</v>
      </c>
    </row>
    <row r="9" spans="1:13" x14ac:dyDescent="0.3">
      <c r="M9" t="s">
        <v>246</v>
      </c>
    </row>
    <row r="10" spans="1:13" x14ac:dyDescent="0.3">
      <c r="A10" s="2" t="s">
        <v>236</v>
      </c>
      <c r="B10" t="s">
        <v>234</v>
      </c>
      <c r="M10" t="s">
        <v>247</v>
      </c>
    </row>
    <row r="11" spans="1:13" x14ac:dyDescent="0.3">
      <c r="A11" s="3" t="s">
        <v>238</v>
      </c>
      <c r="B11" s="4">
        <v>20643.849999999999</v>
      </c>
    </row>
    <row r="12" spans="1:13" x14ac:dyDescent="0.3">
      <c r="A12" s="3" t="s">
        <v>239</v>
      </c>
      <c r="B12" s="4">
        <v>15669.449999999999</v>
      </c>
    </row>
    <row r="13" spans="1:13" x14ac:dyDescent="0.3">
      <c r="A13" s="3" t="s">
        <v>240</v>
      </c>
      <c r="B13" s="4">
        <v>17481.5</v>
      </c>
    </row>
    <row r="14" spans="1:13" x14ac:dyDescent="0.3">
      <c r="A14" s="3" t="s">
        <v>241</v>
      </c>
      <c r="B14" s="4">
        <v>20841.75</v>
      </c>
    </row>
    <row r="15" spans="1:13" x14ac:dyDescent="0.3">
      <c r="A15" s="3" t="s">
        <v>242</v>
      </c>
      <c r="B15" s="4">
        <v>21267.65</v>
      </c>
    </row>
    <row r="16" spans="1:13" x14ac:dyDescent="0.3">
      <c r="A16" s="3" t="s">
        <v>243</v>
      </c>
      <c r="B16" s="4">
        <v>19066.3</v>
      </c>
    </row>
    <row r="17" spans="1:2" x14ac:dyDescent="0.3">
      <c r="A17" s="3" t="s">
        <v>237</v>
      </c>
      <c r="B17" s="4">
        <v>114970.49999999999</v>
      </c>
    </row>
    <row r="25" spans="1:2" x14ac:dyDescent="0.3">
      <c r="A25" s="2" t="s">
        <v>236</v>
      </c>
      <c r="B25" t="s">
        <v>234</v>
      </c>
    </row>
    <row r="26" spans="1:2" x14ac:dyDescent="0.3">
      <c r="A26" s="3" t="s">
        <v>22</v>
      </c>
      <c r="B26" s="4">
        <v>32736</v>
      </c>
    </row>
    <row r="27" spans="1:2" x14ac:dyDescent="0.3">
      <c r="A27" s="3" t="s">
        <v>51</v>
      </c>
      <c r="B27" s="4">
        <v>18820</v>
      </c>
    </row>
    <row r="28" spans="1:2" x14ac:dyDescent="0.3">
      <c r="A28" s="3" t="s">
        <v>40</v>
      </c>
      <c r="B28" s="4">
        <v>13653</v>
      </c>
    </row>
    <row r="29" spans="1:2" x14ac:dyDescent="0.3">
      <c r="A29" s="3" t="s">
        <v>237</v>
      </c>
      <c r="B29" s="4">
        <v>65209</v>
      </c>
    </row>
    <row r="40" spans="1:2" x14ac:dyDescent="0.3">
      <c r="A40" s="2" t="s">
        <v>236</v>
      </c>
      <c r="B40" t="s">
        <v>234</v>
      </c>
    </row>
    <row r="41" spans="1:2" x14ac:dyDescent="0.3">
      <c r="A41" s="3" t="s">
        <v>41</v>
      </c>
      <c r="B41" s="4">
        <v>32473</v>
      </c>
    </row>
    <row r="42" spans="1:2" x14ac:dyDescent="0.3">
      <c r="A42" s="3" t="s">
        <v>13</v>
      </c>
      <c r="B42" s="4">
        <v>17415.75</v>
      </c>
    </row>
    <row r="43" spans="1:2" x14ac:dyDescent="0.3">
      <c r="A43" s="3" t="s">
        <v>23</v>
      </c>
      <c r="B43" s="4">
        <v>37964.25</v>
      </c>
    </row>
    <row r="44" spans="1:2" x14ac:dyDescent="0.3">
      <c r="A44" s="3" t="s">
        <v>36</v>
      </c>
      <c r="B44" s="4">
        <v>23502</v>
      </c>
    </row>
    <row r="45" spans="1:2" x14ac:dyDescent="0.3">
      <c r="A45" s="3" t="s">
        <v>27</v>
      </c>
      <c r="B45" s="4">
        <v>3615.5000000000005</v>
      </c>
    </row>
    <row r="46" spans="1:2" x14ac:dyDescent="0.3">
      <c r="A46" s="3" t="s">
        <v>237</v>
      </c>
      <c r="B46" s="4">
        <v>114970.5</v>
      </c>
    </row>
    <row r="55" spans="1:2" x14ac:dyDescent="0.3">
      <c r="A55" s="2" t="s">
        <v>236</v>
      </c>
      <c r="B55" t="s">
        <v>234</v>
      </c>
    </row>
    <row r="56" spans="1:2" x14ac:dyDescent="0.3">
      <c r="A56" s="3" t="s">
        <v>24</v>
      </c>
      <c r="B56" s="4">
        <v>27792.55</v>
      </c>
    </row>
    <row r="57" spans="1:2" x14ac:dyDescent="0.3">
      <c r="A57" s="3" t="s">
        <v>20</v>
      </c>
      <c r="B57" s="4">
        <v>27808.649999999994</v>
      </c>
    </row>
    <row r="58" spans="1:2" x14ac:dyDescent="0.3">
      <c r="A58" s="3" t="s">
        <v>14</v>
      </c>
      <c r="B58" s="4">
        <v>32721.55</v>
      </c>
    </row>
    <row r="59" spans="1:2" x14ac:dyDescent="0.3">
      <c r="A59" s="3" t="s">
        <v>17</v>
      </c>
      <c r="B59" s="4">
        <v>26647.75</v>
      </c>
    </row>
    <row r="60" spans="1:2" x14ac:dyDescent="0.3">
      <c r="A60" s="3" t="s">
        <v>237</v>
      </c>
      <c r="B60" s="4">
        <v>114970.5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84740-410B-436E-A651-CED3045E38AB}">
  <dimension ref="A1"/>
  <sheetViews>
    <sheetView workbookViewId="0">
      <selection activeCell="T26" sqref="T2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E A A B Q S w M E F A A C A A g A Y 7 E 5 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B j s T 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7 E 5 W 8 K 4 z P u X A Q A A I A M A A B M A H A B G b 3 J t d W x h c y 9 T Z W N 0 a W 9 u M S 5 t I K I Y A C i g F A A A A A A A A A A A A A A A A A A A A A A A A A A A A I W S Q W v j M B C F 7 4 H 8 h 8 G l 4 I A x D e 3 2 s M W H Y m e J D 0 3 d O D n V y 6 J K s 4 l A l h Z p l K 4 J / e 8 r N + l 2 W w f W F 1 v z S W / e P M s h J 2 k 0 1 I f 3 9 G Y 8 G o / c l l k U c B Y 5 p t D 9 E I y Y Q 4 L L C D J Q S O M R h K c 2 3 n I M l d z t 0 s J w 3 6 K m + J t U m O Z G U 1 i 4 O M q / N m u H 1 j X z q i n M s 1 a G C d f k 9 8 U M 6 t u 7 9 b K E c r G a L R f 1 v K y a T 9 1 S 7 n b R J H k s U M l W E t o s S q I E c q N 8 q 1 0 2 n S Y w 0 9 w I q T f Z 9 Z e L i 7 B + 8 I a w p k 5 h 9 v 6 Z L o z G 7 5 P k Y P s s q q x p A x M w R y a C t 3 6 q F X s K G 4 / k W I 8 P E y b w e K z f K l V z p p h 1 G V n / r 2 S + Z X o T F F f d L 3 y X W 1 m m 3 U 9 j 2 4 P l H r r 4 R P 9 k v 4 9 y 7 8 i 0 a K E s w o w U t g L h b 3 p J Y B 8 V j P C t G N J B k i 2 + g n s r 3 k 6 U m q 6 v 0 r 7 F K w k 9 h O c 0 k M r D 8 Y 2 x 3 Q A 8 e K Z J U j e U W m t J U F n J c c g K 6 b j x m i A + n w z p E n e o / V / r 2 r d P a I 9 k E y 7 b w E T F u v 4 S w R 3 S 1 o g P + O V 0 2 N P / p v 3 h 1 / R J f 0 4 z S I 9 H U p 9 W v / k D U E s B A i 0 A F A A C A A g A Y 7 E 5 W y d v 3 A 6 m A A A A 9 g A A A B I A A A A A A A A A A A A A A A A A A A A A A E N v b m Z p Z y 9 Q Y W N r Y W d l L n h t b F B L A Q I t A B Q A A g A I A G O x O V s P y u m r p A A A A O k A A A A T A A A A A A A A A A A A A A A A A P I A A A B b Q 2 9 u d G V u d F 9 U e X B l c 1 0 u e G 1 s U E s B A i 0 A F A A C A A g A Y 7 E 5 W 8 K 4 z P u X A Q A A I A M A A B M A A A A A A A A A A A A A A A A A 4 w E A A E Z v c m 1 1 b G F z L 1 N l Y 3 R p b 2 4 x L m 1 Q S w U G A A A A A A M A A w D C A A A A x 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R A A A A A A A A A n 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Z X N f Z G F 0 Y X N l d C U y M 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Z j E 0 Y z Q 3 N i 1 h M z U 4 L T Q 4 Z G Y t O T I 5 M S 0 1 M z V h N T h k Z j F j M m 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X 2 R h d G F z Z X R f M 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I 1 V D E 2 O j Q x O j A 2 L j M 4 M D k z M j d a I i A v P j x F b n R y e S B U e X B l P S J G a W x s Q 2 9 s d W 1 u V H l w Z X M i I F Z h b H V l P S J z Q m d r R E J n W U R B d 0 1 G Q m d Z P S I g L z 4 8 R W 5 0 c n k g V H l w Z T 0 i R m l s b E N v b H V t b k 5 h b W V z I i B W Y W x 1 Z T 0 i c 1 s m c X V v d D t D d X N 0 b 2 1 l c i B J R C Z x d W 9 0 O y w m c X V v d D t E Y X R l J n F 1 b 3 Q 7 L C Z x d W 9 0 O 0 9 y Z G V y I E l E J n F 1 b 3 Q 7 L C Z x d W 9 0 O 1 B y b 2 R 1 Y 3 Q m c X V v d D s s J n F 1 b 3 Q 7 Q 2 F 0 Z W d v c n k m c X V v d D s s J n F 1 b 3 Q 7 U X V h b n R p d H k m c X V v d D s s J n F 1 b 3 Q 7 V W 5 p d C B Q c m l j Z S Z x d W 9 0 O y w m c X V v d D t E a X N j b 3 V u d C A o J S k m c X V v d D s s J n F 1 b 3 Q 7 U m V 2 Z W 5 1 Z S Z x d W 9 0 O y w m c X V v d D t S Z W d p b 2 4 m c X V v d D s s J n F 1 b 3 Q 7 U G F 5 b W V u d C B N Z X R o b 2 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2 F s Z X N f Z G F 0 Y X N l d C A z L 0 F 1 d G 9 S Z W 1 v d m V k Q 2 9 s d W 1 u c z E u e 0 N 1 c 3 R v b W V y I E l E L D B 9 J n F 1 b 3 Q 7 L C Z x d W 9 0 O 1 N l Y 3 R p b 2 4 x L 3 N h b G V z X 2 R h d G F z Z X Q g M y 9 B d X R v U m V t b 3 Z l Z E N v b H V t b n M x L n t E Y X R l L D F 9 J n F 1 b 3 Q 7 L C Z x d W 9 0 O 1 N l Y 3 R p b 2 4 x L 3 N h b G V z X 2 R h d G F z Z X Q g M y 9 B d X R v U m V t b 3 Z l Z E N v b H V t b n M x L n t P c m R l c i B J R C w y f S Z x d W 9 0 O y w m c X V v d D t T Z W N 0 a W 9 u M S 9 z Y W x l c 1 9 k Y X R h c 2 V 0 I D M v Q X V 0 b 1 J l b W 9 2 Z W R D b 2 x 1 b W 5 z M S 5 7 U H J v Z H V j d C w z f S Z x d W 9 0 O y w m c X V v d D t T Z W N 0 a W 9 u M S 9 z Y W x l c 1 9 k Y X R h c 2 V 0 I D M v Q X V 0 b 1 J l b W 9 2 Z W R D b 2 x 1 b W 5 z M S 5 7 Q 2 F 0 Z W d v c n k s N H 0 m c X V v d D s s J n F 1 b 3 Q 7 U 2 V j d G l v b j E v c 2 F s Z X N f Z G F 0 Y X N l d C A z L 0 F 1 d G 9 S Z W 1 v d m V k Q 2 9 s d W 1 u c z E u e 1 F 1 Y W 5 0 a X R 5 L D V 9 J n F 1 b 3 Q 7 L C Z x d W 9 0 O 1 N l Y 3 R p b 2 4 x L 3 N h b G V z X 2 R h d G F z Z X Q g M y 9 B d X R v U m V t b 3 Z l Z E N v b H V t b n M x L n t V b m l 0 I F B y a W N l L D Z 9 J n F 1 b 3 Q 7 L C Z x d W 9 0 O 1 N l Y 3 R p b 2 4 x L 3 N h b G V z X 2 R h d G F z Z X Q g M y 9 B d X R v U m V t b 3 Z l Z E N v b H V t b n M x L n t E a X N j b 3 V u d C A o J S k s N 3 0 m c X V v d D s s J n F 1 b 3 Q 7 U 2 V j d G l v b j E v c 2 F s Z X N f Z G F 0 Y X N l d C A z L 0 F 1 d G 9 S Z W 1 v d m V k Q 2 9 s d W 1 u c z E u e 1 J l d m V u d W U s O H 0 m c X V v d D s s J n F 1 b 3 Q 7 U 2 V j d G l v b j E v c 2 F s Z X N f Z G F 0 Y X N l d C A z L 0 F 1 d G 9 S Z W 1 v d m V k Q 2 9 s d W 1 u c z E u e 1 J l Z 2 l v b i w 5 f S Z x d W 9 0 O y w m c X V v d D t T Z W N 0 a W 9 u M S 9 z Y W x l c 1 9 k Y X R h c 2 V 0 I D M v Q X V 0 b 1 J l b W 9 2 Z W R D b 2 x 1 b W 5 z M S 5 7 U G F 5 b W V u d C B N Z X R o b 2 Q s M T B 9 J n F 1 b 3 Q 7 X S w m c X V v d D t D b 2 x 1 b W 5 D b 3 V u d C Z x d W 9 0 O z o x M S w m c X V v d D t L Z X l D b 2 x 1 b W 5 O Y W 1 l c y Z x d W 9 0 O z p b X S w m c X V v d D t D b 2 x 1 b W 5 J Z G V u d G l 0 a W V z J n F 1 b 3 Q 7 O l s m c X V v d D t T Z W N 0 a W 9 u M S 9 z Y W x l c 1 9 k Y X R h c 2 V 0 I D M v Q X V 0 b 1 J l b W 9 2 Z W R D b 2 x 1 b W 5 z M S 5 7 Q 3 V z d G 9 t Z X I g S U Q s M H 0 m c X V v d D s s J n F 1 b 3 Q 7 U 2 V j d G l v b j E v c 2 F s Z X N f Z G F 0 Y X N l d C A z L 0 F 1 d G 9 S Z W 1 v d m V k Q 2 9 s d W 1 u c z E u e 0 R h d G U s M X 0 m c X V v d D s s J n F 1 b 3 Q 7 U 2 V j d G l v b j E v c 2 F s Z X N f Z G F 0 Y X N l d C A z L 0 F 1 d G 9 S Z W 1 v d m V k Q 2 9 s d W 1 u c z E u e 0 9 y Z G V y I E l E L D J 9 J n F 1 b 3 Q 7 L C Z x d W 9 0 O 1 N l Y 3 R p b 2 4 x L 3 N h b G V z X 2 R h d G F z Z X Q g M y 9 B d X R v U m V t b 3 Z l Z E N v b H V t b n M x L n t Q c m 9 k d W N 0 L D N 9 J n F 1 b 3 Q 7 L C Z x d W 9 0 O 1 N l Y 3 R p b 2 4 x L 3 N h b G V z X 2 R h d G F z Z X Q g M y 9 B d X R v U m V t b 3 Z l Z E N v b H V t b n M x L n t D Y X R l Z 2 9 y e S w 0 f S Z x d W 9 0 O y w m c X V v d D t T Z W N 0 a W 9 u M S 9 z Y W x l c 1 9 k Y X R h c 2 V 0 I D M v Q X V 0 b 1 J l b W 9 2 Z W R D b 2 x 1 b W 5 z M S 5 7 U X V h b n R p d H k s N X 0 m c X V v d D s s J n F 1 b 3 Q 7 U 2 V j d G l v b j E v c 2 F s Z X N f Z G F 0 Y X N l d C A z L 0 F 1 d G 9 S Z W 1 v d m V k Q 2 9 s d W 1 u c z E u e 1 V u a X Q g U H J p Y 2 U s N n 0 m c X V v d D s s J n F 1 b 3 Q 7 U 2 V j d G l v b j E v c 2 F s Z X N f Z G F 0 Y X N l d C A z L 0 F 1 d G 9 S Z W 1 v d m V k Q 2 9 s d W 1 u c z E u e 0 R p c 2 N v d W 5 0 I C g l K S w 3 f S Z x d W 9 0 O y w m c X V v d D t T Z W N 0 a W 9 u M S 9 z Y W x l c 1 9 k Y X R h c 2 V 0 I D M v Q X V 0 b 1 J l b W 9 2 Z W R D b 2 x 1 b W 5 z M S 5 7 U m V 2 Z W 5 1 Z S w 4 f S Z x d W 9 0 O y w m c X V v d D t T Z W N 0 a W 9 u M S 9 z Y W x l c 1 9 k Y X R h c 2 V 0 I D M v Q X V 0 b 1 J l b W 9 2 Z W R D b 2 x 1 b W 5 z M S 5 7 U m V n a W 9 u L D l 9 J n F 1 b 3 Q 7 L C Z x d W 9 0 O 1 N l Y 3 R p b 2 4 x L 3 N h b G V z X 2 R h d G F z Z X Q g M y 9 B d X R v U m V t b 3 Z l Z E N v b H V t b n M x L n t Q Y X l t Z W 5 0 I E 1 l d G h v Z C w x M H 0 m c X V v d D t d L C Z x d W 9 0 O 1 J l b G F 0 a W 9 u c 2 h p c E l u Z m 8 m c X V v d D s 6 W 1 1 9 I i A v P j w v U 3 R h Y m x l R W 5 0 c m l l c z 4 8 L 0 l 0 Z W 0 + P E l 0 Z W 0 + P E l 0 Z W 1 M b 2 N h d G l v b j 4 8 S X R l b V R 5 c G U + R m 9 y b X V s Y T w v S X R l b V R 5 c G U + P E l 0 Z W 1 Q Y X R o P l N l Y 3 R p b 2 4 x L 3 N h b G V z X 2 R h d G F z Z X Q l M j A z L 1 N v d X J j Z T w v S X R l b V B h d G g + P C 9 J d G V t T G 9 j Y X R p b 2 4 + P F N 0 Y W J s Z U V u d H J p Z X M g L z 4 8 L 0 l 0 Z W 0 + P E l 0 Z W 0 + P E l 0 Z W 1 M b 2 N h d G l v b j 4 8 S X R l b V R 5 c G U + R m 9 y b X V s Y T w v S X R l b V R 5 c G U + P E l 0 Z W 1 Q Y X R o P l N l Y 3 R p b 2 4 x L 3 N h b G V z X 2 R h d G F z Z X Q l M j A z L 1 B y b 2 1 v d G V k J T I w S G V h Z G V y c z w v S X R l b V B h d G g + P C 9 J d G V t T G 9 j Y X R p b 2 4 + P F N 0 Y W J s Z U V u d H J p Z X M g L z 4 8 L 0 l 0 Z W 0 + P E l 0 Z W 0 + P E l 0 Z W 1 M b 2 N h d G l v b j 4 8 S X R l b V R 5 c G U + R m 9 y b X V s Y T w v S X R l b V R 5 c G U + P E l 0 Z W 1 Q Y X R o P l N l Y 3 R p b 2 4 x L 3 N h b G V z X 2 R h d G F z Z X Q l M j A z L 0 N o Y W 5 n Z W Q l M j B U e X B l P C 9 J d G V t U G F 0 a D 4 8 L 0 l 0 Z W 1 M b 2 N h d G l v b j 4 8 U 3 R h Y m x l R W 5 0 c m l l c y A v P j w v S X R l b T 4 8 S X R l b T 4 8 S X R l b U x v Y 2 F 0 a W 9 u P j x J d G V t V H l w Z T 5 G b 3 J t d W x h P C 9 J d G V t V H l w Z T 4 8 S X R l b V B h d G g + U 2 V j d G l v b j E v c 2 F s Z X N f Z G F 0 Y X N l d C U y M D M v Q 2 h h b m d l Z C U y M F R 5 c G U x P C 9 J d G V t U G F 0 a D 4 8 L 0 l 0 Z W 1 M b 2 N h d G l v b j 4 8 U 3 R h Y m x l R W 5 0 c m l l c y A v P j w v S X R l b T 4 8 L 0 l 0 Z W 1 z P j w v T G 9 j Y W x Q Y W N r Y W d l T W V 0 Y W R h d G F G a W x l P h Y A A A B Q S w U G A A A A A A A A A A A A A A A A A A A A A A A A J g E A A A E A A A D Q j J 3 f A R X R E Y x 6 A M B P w p f r A Q A A A E M d F f s q 6 U 1 J g u b j M r k G w J Q A A A A A A g A A A A A A E G Y A A A A B A A A g A A A A r n 0 U j J i O e I 7 A V d E I u a 5 t p o W i m D V m j T Z i L 8 7 7 J / X r t A M A A A A A D o A A A A A C A A A g A A A A C 7 K P i j U c J N r 7 J B H i O / H I N g h M 8 + h c 4 i b p F G k 0 g F S 7 L h F Q A A A A T Y B b s D O o A Q C e s N z Y a y o e l k L z i i 0 Z v D S Z c r g 3 1 q C 7 c Q g O q q q 9 a J X x X D L T H q d p U / P + J s f V I B W e 3 + S N z 9 o C c S w 9 g E V V N 7 i o D L L M h i 3 v c r 3 c P V V A A A A A 0 2 E J Z F x g A e U H R h q b s K s s V b m l X r / f o U 8 k v D M z m Y 7 p I 2 Y 8 R h 3 H K J W 0 i U i i A P E l k s n G p a F L h i d p g R 4 Q + W + + w 1 c B C g = = < / D a t a M a s h u p > 
</file>

<file path=customXml/itemProps1.xml><?xml version="1.0" encoding="utf-8"?>
<ds:datastoreItem xmlns:ds="http://schemas.openxmlformats.org/officeDocument/2006/customXml" ds:itemID="{2B25FCCB-4BB6-4445-A0AA-9AA6A6AE6C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sales_dataset 3</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FURQAN WAHID MOON</dc:creator>
  <cp:lastModifiedBy>FURQAN WAHID MOON</cp:lastModifiedBy>
  <dcterms:created xsi:type="dcterms:W3CDTF">2025-09-25T14:04:18Z</dcterms:created>
  <dcterms:modified xsi:type="dcterms:W3CDTF">2025-09-28T10:02:08Z</dcterms:modified>
</cp:coreProperties>
</file>