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tarid.sharepoint.com/sites/GN2324-TK13030-NumericalMethodC-DyahErnyHerwindiatiJansonHen/Shared Documents/General/"/>
    </mc:Choice>
  </mc:AlternateContent>
  <xr:revisionPtr revIDLastSave="1" documentId="8_{A6D38C76-4691-4947-8280-34DAC8775CBD}" xr6:coauthVersionLast="47" xr6:coauthVersionMax="47" xr10:uidLastSave="{8B9EC2B1-8820-4D13-8F8F-7CBEAFADB83D}"/>
  <bookViews>
    <workbookView xWindow="-98" yWindow="-98" windowWidth="21795" windowHeight="11625" firstSheet="1" activeTab="1" xr2:uid="{D08B03AF-4BB9-44F9-9298-C36E500218FF}"/>
  </bookViews>
  <sheets>
    <sheet name="euler" sheetId="1" r:id="rId1"/>
    <sheet name="Sheet2" sheetId="2" r:id="rId2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F11" i="1"/>
  <c r="F10" i="1"/>
  <c r="F9" i="1"/>
  <c r="F8" i="1"/>
  <c r="F7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</calcChain>
</file>

<file path=xl/sharedStrings.xml><?xml version="1.0" encoding="utf-8"?>
<sst xmlns="http://schemas.openxmlformats.org/spreadsheetml/2006/main" count="10" uniqueCount="10">
  <si>
    <t xml:space="preserve">PD Eksak </t>
  </si>
  <si>
    <t>Penyelesaian Eksak</t>
  </si>
  <si>
    <t>x</t>
  </si>
  <si>
    <r>
      <t>yi</t>
    </r>
    <r>
      <rPr>
        <sz val="14"/>
        <color theme="1"/>
        <rFont val="Calibri"/>
        <family val="2"/>
        <scheme val="minor"/>
      </rPr>
      <t>(Euler</t>
    </r>
    <r>
      <rPr>
        <sz val="18"/>
        <color theme="1"/>
        <rFont val="Calibri"/>
        <family val="2"/>
        <scheme val="minor"/>
      </rPr>
      <t>)</t>
    </r>
  </si>
  <si>
    <r>
      <t>yi+1 (</t>
    </r>
    <r>
      <rPr>
        <sz val="14"/>
        <color theme="1"/>
        <rFont val="Calibri"/>
        <family val="2"/>
        <scheme val="minor"/>
      </rPr>
      <t>euler</t>
    </r>
    <r>
      <rPr>
        <sz val="18"/>
        <color theme="1"/>
        <rFont val="Calibri"/>
        <family val="2"/>
        <scheme val="minor"/>
      </rPr>
      <t>)</t>
    </r>
  </si>
  <si>
    <r>
      <t>yi (</t>
    </r>
    <r>
      <rPr>
        <sz val="14"/>
        <color theme="1"/>
        <rFont val="Calibri"/>
        <family val="2"/>
        <scheme val="minor"/>
      </rPr>
      <t>eksak</t>
    </r>
    <r>
      <rPr>
        <sz val="18"/>
        <color theme="1"/>
        <rFont val="Calibri"/>
        <family val="2"/>
        <scheme val="minor"/>
      </rPr>
      <t>)</t>
    </r>
  </si>
  <si>
    <t>Error (eksak)%</t>
  </si>
  <si>
    <t>f(xi, yi)</t>
  </si>
  <si>
    <t>yi(Euler)</t>
  </si>
  <si>
    <t>yi (eksak)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</si>
</sst>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5" fillId="2" borderId="2" xfId="0" applyFont="1" applyFill="1" applyBorder="1"/>
    <xf numFmtId="0" fontId="5" fillId="0" borderId="0" xfId="0" applyFont="1"/>
    <xf numFmtId="0" fontId="4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4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/>
    <xf numFmtId="0" fontId="6" fillId="4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0" borderId="0" xfId="0" applyFont="1"/>
    <xf numFmtId="0" fontId="3" fillId="5" borderId="1" xfId="0" applyFont="1" applyFill="1" applyBorder="1"/>
    <xf numFmtId="0" fontId="3" fillId="8" borderId="1" xfId="0" applyFont="1" applyFill="1" applyBorder="1"/>
    <xf numFmtId="0" fontId="3" fillId="4" borderId="1" xfId="0" applyFont="1" applyFill="1" applyBorder="1"/>
    <xf numFmtId="0" fontId="3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euler!$B$19:$B$23</c:f>
              <c:numCache>
                <c:formatCode>General</c:formatCode>
                <c:ptCount val="5"/>
                <c:pt idx="0">
                  <c:v>6</c:v>
                </c:pt>
                <c:pt idx="1">
                  <c:v>7.75</c:v>
                </c:pt>
                <c:pt idx="2">
                  <c:v>10.09375</c:v>
                </c:pt>
                <c:pt idx="3">
                  <c:v>13.59375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0-4F86-A161-76CC66C266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euler!$C$19:$C$23</c:f>
              <c:numCache>
                <c:formatCode>General</c:formatCode>
                <c:ptCount val="5"/>
                <c:pt idx="0">
                  <c:v>6</c:v>
                </c:pt>
                <c:pt idx="1">
                  <c:v>8.0078125</c:v>
                </c:pt>
                <c:pt idx="2">
                  <c:v>10.875</c:v>
                </c:pt>
                <c:pt idx="3">
                  <c:v>15.2578125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0-4F86-A161-76CC66C2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178112"/>
        <c:axId val="1683184352"/>
      </c:lineChart>
      <c:catAx>
        <c:axId val="168317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184352"/>
        <c:crosses val="autoZero"/>
        <c:auto val="1"/>
        <c:lblAlgn val="ctr"/>
        <c:lblOffset val="100"/>
        <c:noMultiLvlLbl val="0"/>
      </c:catAx>
      <c:valAx>
        <c:axId val="16831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1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349251</xdr:colOff>
      <xdr:row>2</xdr:row>
      <xdr:rowOff>63500</xdr:rowOff>
    </xdr:from>
    <xdr:to>
      <xdr:col>10</xdr:col>
      <xdr:colOff>303213</xdr:colOff>
      <xdr:row>4</xdr:row>
      <xdr:rowOff>22225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24DA08-6D39-D45B-A44E-126DD161E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1" y="515938"/>
          <a:ext cx="1787525" cy="474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349250</xdr:colOff>
      <xdr:row>6</xdr:row>
      <xdr:rowOff>63500</xdr:rowOff>
    </xdr:from>
    <xdr:to>
      <xdr:col>10</xdr:col>
      <xdr:colOff>495300</xdr:colOff>
      <xdr:row>7</xdr:row>
      <xdr:rowOff>260350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BE785B-DAD5-FACF-7828-6E73DD608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5188" y="1547813"/>
          <a:ext cx="1368425" cy="49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25401</xdr:colOff>
      <xdr:row>5</xdr:row>
      <xdr:rowOff>31750</xdr:rowOff>
    </xdr:from>
    <xdr:to>
      <xdr:col>3</xdr:col>
      <xdr:colOff>1016000</xdr:colOff>
      <xdr:row>5</xdr:row>
      <xdr:rowOff>277676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E7B891-7126-3C9B-5B11-47E3FA9D6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1" y="1181100"/>
          <a:ext cx="990599" cy="245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349251</xdr:colOff>
      <xdr:row>9</xdr:row>
      <xdr:rowOff>63500</xdr:rowOff>
    </xdr:from>
    <xdr:to>
      <xdr:col>11</xdr:col>
      <xdr:colOff>425451</xdr:colOff>
      <xdr:row>10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59715D-AF4C-2421-CC18-E3F230596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1" y="2452688"/>
          <a:ext cx="25209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435428</xdr:colOff>
      <xdr:row>15</xdr:row>
      <xdr:rowOff>18144</xdr:rowOff>
    </xdr:from>
    <xdr:to>
      <xdr:col>11</xdr:col>
      <xdr:colOff>172356</xdr:colOff>
      <xdr:row>33</xdr:row>
      <xdr:rowOff>99786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A24823-CC27-6208-7AC0-1E6C87DAA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65F44-E6C8-4464-B9D2-3ACEDB35CC7D}">
  <dimension ref="B2:I24"/>
  <sheetViews>
    <sheetView zoomScale="70" zoomScaleNormal="70" workbookViewId="0">
      <selection activeCell="C19" sqref="C19:C23"/>
    </sheetView>
  </sheetViews>
  <sheetFormatPr defaultRowHeight="14.25"/>
  <cols>
    <col min="2" max="2" width="10.28515625" customWidth="1"/>
    <col min="3" max="3" width="12.28515625" customWidth="1"/>
    <col min="4" max="5" width="14.5703125" customWidth="1"/>
    <col min="6" max="6" width="13.5703125" customWidth="1"/>
    <col min="7" max="7" width="18" customWidth="1"/>
  </cols>
  <sheetData>
    <row r="2" spans="2:9" ht="21">
      <c r="F2" s="7"/>
      <c r="H2" s="3" t="s">
        <v>0</v>
      </c>
    </row>
    <row r="4" spans="2:9" ht="25.5">
      <c r="D4" s="1" t="s">
        <v>1</v>
      </c>
      <c r="G4" s="8"/>
    </row>
    <row r="6" spans="2:9" ht="26.1" customHeight="1">
      <c r="B6" s="4" t="s">
        <v>2</v>
      </c>
      <c r="C6" s="6" t="s">
        <v>3</v>
      </c>
      <c r="D6" s="4"/>
      <c r="E6" s="14" t="s">
        <v>4</v>
      </c>
      <c r="F6" s="12" t="s">
        <v>5</v>
      </c>
      <c r="G6" s="9" t="s">
        <v>6</v>
      </c>
      <c r="I6" s="2" t="s">
        <v>7</v>
      </c>
    </row>
    <row r="7" spans="2:9" ht="24" customHeight="1">
      <c r="B7" s="5">
        <v>1</v>
      </c>
      <c r="C7" s="13">
        <v>6</v>
      </c>
      <c r="D7" s="5">
        <f>(1/2)*(B7^3) +3</f>
        <v>3.5</v>
      </c>
      <c r="E7" s="10">
        <f>C7 +D7*0.5</f>
        <v>7.75</v>
      </c>
      <c r="F7" s="11">
        <f>(1/8)*B7^4 +3*B7+23/8</f>
        <v>6</v>
      </c>
      <c r="G7" s="5">
        <f>ABS((F7-C7)/F7)*100</f>
        <v>0</v>
      </c>
    </row>
    <row r="8" spans="2:9" ht="24" customHeight="1">
      <c r="B8" s="5">
        <v>1.5</v>
      </c>
      <c r="C8" s="13">
        <f>E7</f>
        <v>7.75</v>
      </c>
      <c r="D8" s="5">
        <f>(1/2)*(B8^3) +3</f>
        <v>4.6875</v>
      </c>
      <c r="E8" s="10">
        <f>C8 +D8*0.5</f>
        <v>10.09375</v>
      </c>
      <c r="F8" s="11">
        <f>(1/8)*B8^4 +3*B8+23/8</f>
        <v>8.0078125</v>
      </c>
      <c r="G8" s="5">
        <f>ABS((F8-C8)/F8)*100</f>
        <v>3.2195121951219514</v>
      </c>
    </row>
    <row r="9" spans="2:9" ht="24" customHeight="1">
      <c r="B9" s="5">
        <v>2</v>
      </c>
      <c r="C9" s="13">
        <f>E8</f>
        <v>10.09375</v>
      </c>
      <c r="D9" s="5">
        <f>(1/2)*(B9^3) +3</f>
        <v>7</v>
      </c>
      <c r="E9" s="10">
        <f>C9 +D9*0.5</f>
        <v>13.59375</v>
      </c>
      <c r="F9" s="11">
        <f>(1/8)*B9^4 +3*B9+23/8</f>
        <v>10.875</v>
      </c>
      <c r="G9" s="5">
        <f>ABS((F9-C9)/F9)*100</f>
        <v>7.1839080459770113</v>
      </c>
    </row>
    <row r="10" spans="2:9" ht="24" customHeight="1">
      <c r="B10" s="5">
        <v>2.5</v>
      </c>
      <c r="C10" s="13">
        <f>E9</f>
        <v>13.59375</v>
      </c>
      <c r="D10" s="5">
        <f>(1/2)*(B10^3) +3</f>
        <v>10.8125</v>
      </c>
      <c r="E10" s="10">
        <f>C10 +D10*0.5</f>
        <v>19</v>
      </c>
      <c r="F10" s="11">
        <f>(1/8)*B10^4 +3*B10+23/8</f>
        <v>15.2578125</v>
      </c>
      <c r="G10" s="5">
        <f>ABS((F10-C10)/F10)*100</f>
        <v>10.906298003072196</v>
      </c>
    </row>
    <row r="11" spans="2:9" ht="24" customHeight="1">
      <c r="B11" s="5">
        <v>3</v>
      </c>
      <c r="C11" s="13">
        <f>E10</f>
        <v>19</v>
      </c>
      <c r="D11" s="5">
        <f>(1/2)*(B11^3) +3</f>
        <v>16.5</v>
      </c>
      <c r="E11" s="10">
        <f>C11 +D11*0.5</f>
        <v>27.25</v>
      </c>
      <c r="F11" s="11">
        <f>(1/8)*B11^4 +3*B11+23/8</f>
        <v>22</v>
      </c>
      <c r="G11" s="5">
        <f>ABS((F11-C11)/F11)*100</f>
        <v>13.636363636363635</v>
      </c>
    </row>
    <row r="18" spans="2:3" ht="21">
      <c r="B18" s="16" t="s">
        <v>8</v>
      </c>
      <c r="C18" s="17" t="s">
        <v>9</v>
      </c>
    </row>
    <row r="19" spans="2:3" ht="21">
      <c r="B19" s="18">
        <v>6</v>
      </c>
      <c r="C19" s="19">
        <v>6</v>
      </c>
    </row>
    <row r="20" spans="2:3" ht="21">
      <c r="B20" s="18">
        <v>7.75</v>
      </c>
      <c r="C20" s="19">
        <v>8.0078125</v>
      </c>
    </row>
    <row r="21" spans="2:3" ht="21">
      <c r="B21" s="18">
        <v>10.09375</v>
      </c>
      <c r="C21" s="19">
        <v>10.875</v>
      </c>
    </row>
    <row r="22" spans="2:3" ht="21">
      <c r="B22" s="18">
        <v>13.59375</v>
      </c>
      <c r="C22" s="19">
        <v>15.2578125</v>
      </c>
    </row>
    <row r="23" spans="2:3" ht="21">
      <c r="B23" s="18">
        <v>19</v>
      </c>
      <c r="C23" s="19">
        <v>22</v>
      </c>
    </row>
    <row r="24" spans="2:3" ht="23.25">
      <c r="B24" s="15"/>
      <c r="C24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17FD-529A-422D-A240-AC866F9949BA}">
  <dimension ref="A1"/>
  <sheetViews>
    <sheetView tabSelected="1" workbookViewId="0"/>
  </sheetViews>
  <sheetFormatPr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E5FE657877364895F0CC71412C1266" ma:contentTypeVersion="14" ma:contentTypeDescription="Create a new document." ma:contentTypeScope="" ma:versionID="ba66e3329c4586ae74edfc8331c0b1b8">
  <xsd:schema xmlns:xsd="http://www.w3.org/2001/XMLSchema" xmlns:xs="http://www.w3.org/2001/XMLSchema" xmlns:p="http://schemas.microsoft.com/office/2006/metadata/properties" xmlns:ns2="71a9f402-747b-4da2-8978-9907da1490f0" xmlns:ns3="1143e0e2-e764-4b4a-8177-0bbfe168bd5a" targetNamespace="http://schemas.microsoft.com/office/2006/metadata/properties" ma:root="true" ma:fieldsID="f8a4f1c8965ebba58f6af50d4671890b" ns2:_="" ns3:_="">
    <xsd:import namespace="71a9f402-747b-4da2-8978-9907da1490f0"/>
    <xsd:import namespace="1143e0e2-e764-4b4a-8177-0bbfe168bd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9f402-747b-4da2-8978-9907da1490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4bbf21e-7695-43ce-8b27-bd9c1cdbdc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3e0e2-e764-4b4a-8177-0bbfe168bd5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156c0f3-8b21-471e-aedb-4fe3dbf0afe9}" ma:internalName="TaxCatchAll" ma:showField="CatchAllData" ma:web="1143e0e2-e764-4b4a-8177-0bbfe168bd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1a9f402-747b-4da2-8978-9907da1490f0">
      <Terms xmlns="http://schemas.microsoft.com/office/infopath/2007/PartnerControls"/>
    </lcf76f155ced4ddcb4097134ff3c332f>
    <TaxCatchAll xmlns="1143e0e2-e764-4b4a-8177-0bbfe168bd5a" xsi:nil="true"/>
  </documentManagement>
</p:properties>
</file>

<file path=customXml/itemProps1.xml><?xml version="1.0" encoding="utf-8"?>
<ds:datastoreItem xmlns:ds="http://schemas.openxmlformats.org/officeDocument/2006/customXml" ds:itemID="{20E1D684-2245-4717-9FA0-B6ADD0CABF32}"/>
</file>

<file path=customXml/itemProps2.xml><?xml version="1.0" encoding="utf-8"?>
<ds:datastoreItem xmlns:ds="http://schemas.openxmlformats.org/officeDocument/2006/customXml" ds:itemID="{C396C7B1-01D8-4725-AF67-FD3CF49A319E}"/>
</file>

<file path=customXml/itemProps3.xml><?xml version="1.0" encoding="utf-8"?>
<ds:datastoreItem xmlns:ds="http://schemas.openxmlformats.org/officeDocument/2006/customXml" ds:itemID="{18CFFC03-9F2E-4BD2-835B-166E31FABD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BRYAN BRYAN</cp:lastModifiedBy>
  <cp:revision/>
  <dcterms:created xsi:type="dcterms:W3CDTF">2023-06-20T03:31:30Z</dcterms:created>
  <dcterms:modified xsi:type="dcterms:W3CDTF">2024-06-25T12:12:19Z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0x01010022E5FE657877364895F0CC71412C1266</vt:lpwstr>
  </property>
</Properties>
</file>