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"/>
    </mc:Choice>
  </mc:AlternateContent>
  <xr:revisionPtr revIDLastSave="0" documentId="8_{112EBE0E-AAB3-4A33-8FDE-F4FCB7869679}" xr6:coauthVersionLast="47" xr6:coauthVersionMax="47" xr10:uidLastSave="{00000000-0000-0000-0000-000000000000}"/>
  <bookViews>
    <workbookView xWindow="-110" yWindow="-110" windowWidth="19420" windowHeight="10300" xr2:uid="{30C39111-6CCB-420E-AEDE-DE6EEFA04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9" i="1"/>
  <c r="E20" i="1"/>
  <c r="C13" i="1"/>
  <c r="C14" i="1"/>
  <c r="C15" i="1"/>
  <c r="C16" i="1"/>
  <c r="C17" i="1"/>
  <c r="C18" i="1"/>
  <c r="C12" i="1"/>
  <c r="C2" i="1"/>
  <c r="B14" i="1"/>
  <c r="B15" i="1"/>
  <c r="B16" i="1" s="1"/>
  <c r="B17" i="1" s="1"/>
  <c r="B18" i="1" s="1"/>
  <c r="B13" i="1"/>
  <c r="B20" i="1"/>
  <c r="E8" i="1"/>
  <c r="C3" i="1"/>
  <c r="C4" i="1"/>
  <c r="C5" i="1"/>
  <c r="C6" i="1"/>
  <c r="B5" i="1"/>
  <c r="B6" i="1" s="1"/>
  <c r="B4" i="1"/>
  <c r="B3" i="1"/>
  <c r="B8" i="1"/>
</calcChain>
</file>

<file path=xl/sharedStrings.xml><?xml version="1.0" encoding="utf-8"?>
<sst xmlns="http://schemas.openxmlformats.org/spreadsheetml/2006/main" count="24" uniqueCount="15">
  <si>
    <t>x0</t>
  </si>
  <si>
    <t>x1</t>
  </si>
  <si>
    <t>x2</t>
  </si>
  <si>
    <t>x3</t>
  </si>
  <si>
    <t>x4</t>
  </si>
  <si>
    <t>x</t>
  </si>
  <si>
    <t>f(x)</t>
  </si>
  <si>
    <t>h =</t>
  </si>
  <si>
    <t xml:space="preserve">segmen = </t>
  </si>
  <si>
    <t>integral</t>
  </si>
  <si>
    <t>error</t>
  </si>
  <si>
    <t>x5</t>
  </si>
  <si>
    <t>x6</t>
  </si>
  <si>
    <t>h=</t>
  </si>
  <si>
    <t>segmen=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</si>
</sst>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9224-CEA8-435B-8A2B-90126461E12D}">
  <dimension ref="A1:E21"/>
  <sheetViews>
    <sheetView tabSelected="1" workbookViewId="0">
      <selection activeCell="E22" sqref="E22"/>
    </sheetView>
  </sheetViews>
  <sheetFormatPr defaultRowHeight="14.5" x14ac:dyDescent="0.35"/>
  <sheetData>
    <row r="1" spans="1:5" x14ac:dyDescent="0.35">
      <c r="B1" t="s">
        <v>5</v>
      </c>
      <c r="C1" t="s">
        <v>6</v>
      </c>
    </row>
    <row r="2" spans="1:5" x14ac:dyDescent="0.35">
      <c r="A2" t="s">
        <v>0</v>
      </c>
      <c r="B2">
        <v>0.5</v>
      </c>
      <c r="C2">
        <f>((1/2*2.71828^(3/2*B2+1))-(3*SQRT(B2)))</f>
        <v>0.75597760745222597</v>
      </c>
    </row>
    <row r="3" spans="1:5" x14ac:dyDescent="0.35">
      <c r="A3" t="s">
        <v>1</v>
      </c>
      <c r="B3">
        <f>B2+$B8</f>
        <v>0.875</v>
      </c>
      <c r="C3">
        <f t="shared" ref="C3:C6" si="0">((1/2*2.71828^(3/2*B3+1))-(3*SQRT(B3)))</f>
        <v>2.2435702176214192</v>
      </c>
    </row>
    <row r="4" spans="1:5" x14ac:dyDescent="0.35">
      <c r="A4" t="s">
        <v>2</v>
      </c>
      <c r="B4">
        <f>B3+$B$8</f>
        <v>1.25</v>
      </c>
      <c r="C4">
        <f t="shared" si="0"/>
        <v>5.5085929551065593</v>
      </c>
    </row>
    <row r="5" spans="1:5" x14ac:dyDescent="0.35">
      <c r="A5" t="s">
        <v>3</v>
      </c>
      <c r="B5">
        <f t="shared" ref="B5:B6" si="1">B4+$B$8</f>
        <v>1.625</v>
      </c>
      <c r="C5">
        <f t="shared" si="0"/>
        <v>11.730243474434001</v>
      </c>
    </row>
    <row r="6" spans="1:5" x14ac:dyDescent="0.35">
      <c r="A6" t="s">
        <v>4</v>
      </c>
      <c r="B6">
        <f t="shared" si="1"/>
        <v>2</v>
      </c>
      <c r="C6">
        <f t="shared" si="0"/>
        <v>23.056360878363613</v>
      </c>
    </row>
    <row r="8" spans="1:5" x14ac:dyDescent="0.35">
      <c r="A8" t="s">
        <v>7</v>
      </c>
      <c r="B8">
        <f>(2-0.5)/B9</f>
        <v>0.375</v>
      </c>
      <c r="D8" t="s">
        <v>9</v>
      </c>
      <c r="E8">
        <f>(2-0.5)*((C2+(2*(C3+C4+C5))+C6)/(2*4))</f>
        <v>11.770715958776211</v>
      </c>
    </row>
    <row r="9" spans="1:5" x14ac:dyDescent="0.35">
      <c r="A9" t="s">
        <v>8</v>
      </c>
      <c r="B9">
        <v>4</v>
      </c>
      <c r="D9" t="s">
        <v>10</v>
      </c>
      <c r="E9">
        <f>ABS(11.3314-E8)/11.3314*100</f>
        <v>3.8769786502657304</v>
      </c>
    </row>
    <row r="11" spans="1:5" x14ac:dyDescent="0.35">
      <c r="B11" t="s">
        <v>5</v>
      </c>
      <c r="C11" t="s">
        <v>6</v>
      </c>
    </row>
    <row r="12" spans="1:5" x14ac:dyDescent="0.35">
      <c r="A12" t="s">
        <v>0</v>
      </c>
      <c r="B12">
        <v>0.5</v>
      </c>
      <c r="C12">
        <f>((1/2*2.71828^(3/2*B12+1))-(3*SQRT(B12)))</f>
        <v>0.75597760745222597</v>
      </c>
    </row>
    <row r="13" spans="1:5" x14ac:dyDescent="0.35">
      <c r="A13" t="s">
        <v>1</v>
      </c>
      <c r="B13">
        <f>B12+$B$20</f>
        <v>0.75</v>
      </c>
      <c r="C13">
        <f t="shared" ref="C13:C18" si="2">((1/2*2.71828^(3/2*B13+1))-(3*SQRT(B13)))</f>
        <v>1.5883665486590752</v>
      </c>
    </row>
    <row r="14" spans="1:5" x14ac:dyDescent="0.35">
      <c r="A14" t="s">
        <v>2</v>
      </c>
      <c r="B14">
        <f t="shared" ref="B14:B18" si="3">B13+$B$20</f>
        <v>1</v>
      </c>
      <c r="C14">
        <f t="shared" si="2"/>
        <v>3.0912367371257581</v>
      </c>
    </row>
    <row r="15" spans="1:5" x14ac:dyDescent="0.35">
      <c r="A15" t="s">
        <v>3</v>
      </c>
      <c r="B15">
        <f t="shared" si="3"/>
        <v>1.25</v>
      </c>
      <c r="C15">
        <f t="shared" si="2"/>
        <v>5.5085929551065593</v>
      </c>
    </row>
    <row r="16" spans="1:5" x14ac:dyDescent="0.35">
      <c r="A16" t="s">
        <v>4</v>
      </c>
      <c r="B16">
        <f t="shared" si="3"/>
        <v>1.5</v>
      </c>
      <c r="C16">
        <f t="shared" si="2"/>
        <v>9.2209071540464347</v>
      </c>
    </row>
    <row r="17" spans="1:5" x14ac:dyDescent="0.35">
      <c r="A17" t="s">
        <v>11</v>
      </c>
      <c r="B17">
        <f t="shared" si="3"/>
        <v>1.75</v>
      </c>
      <c r="C17">
        <f t="shared" si="2"/>
        <v>14.793688863752905</v>
      </c>
    </row>
    <row r="18" spans="1:5" x14ac:dyDescent="0.35">
      <c r="A18" t="s">
        <v>12</v>
      </c>
      <c r="B18">
        <f t="shared" si="3"/>
        <v>2</v>
      </c>
      <c r="C18">
        <f t="shared" si="2"/>
        <v>23.056360878363613</v>
      </c>
    </row>
    <row r="20" spans="1:5" x14ac:dyDescent="0.35">
      <c r="A20" t="s">
        <v>13</v>
      </c>
      <c r="B20">
        <f>(2-0.5)/B21</f>
        <v>0.25</v>
      </c>
      <c r="D20" t="s">
        <v>9</v>
      </c>
      <c r="E20">
        <f>(2-0.5)*((C12+2*SUM(C13:C17)+C18)/(2*B21))</f>
        <v>11.527240375399664</v>
      </c>
    </row>
    <row r="21" spans="1:5" x14ac:dyDescent="0.35">
      <c r="A21" t="s">
        <v>14</v>
      </c>
      <c r="B21">
        <v>6</v>
      </c>
      <c r="D21" t="s">
        <v>10</v>
      </c>
      <c r="E21">
        <f>ABS(11.3314-E20)/11.3314*100</f>
        <v>1.7282981396796848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SUGISANDHEA</dc:creator>
  <cp:lastModifiedBy>GEORGIA</cp:lastModifiedBy>
  <dcterms:created xsi:type="dcterms:W3CDTF">2024-05-20T08:01:31Z</dcterms:created>
  <dcterms:modified xsi:type="dcterms:W3CDTF">2024-05-20T08:26:58Z</dcterms:modified>
</cp:coreProperties>
</file>